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iajenkins/Documents/university of wales/propulsions/assignment/"/>
    </mc:Choice>
  </mc:AlternateContent>
  <xr:revisionPtr revIDLastSave="0" documentId="8_{B2955B7A-6338-0144-93A2-0509E153FB0C}" xr6:coauthVersionLast="47" xr6:coauthVersionMax="47" xr10:uidLastSave="{00000000-0000-0000-0000-000000000000}"/>
  <bookViews>
    <workbookView xWindow="0" yWindow="520" windowWidth="28800" windowHeight="15980" activeTab="1" xr2:uid="{00000000-000D-0000-FFFF-FFFF00000000}"/>
  </bookViews>
  <sheets>
    <sheet name="Explanations" sheetId="23" r:id="rId1"/>
    <sheet name="WLTC_class_3" sheetId="1" r:id="rId2"/>
    <sheet name="graph" sheetId="24" r:id="rId3"/>
    <sheet name="WLTC_class_2" sheetId="2" r:id="rId4"/>
    <sheet name="WLTC_class_1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J10" i="1"/>
  <c r="Q10" i="1"/>
  <c r="S10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13" i="1"/>
  <c r="L115" i="1"/>
  <c r="L221" i="1"/>
  <c r="L285" i="1"/>
  <c r="L307" i="1"/>
  <c r="L439" i="1"/>
  <c r="L441" i="1"/>
  <c r="L571" i="1"/>
  <c r="L635" i="1"/>
  <c r="L652" i="1"/>
  <c r="L690" i="1"/>
  <c r="L695" i="1"/>
  <c r="L743" i="1"/>
  <c r="L787" i="1"/>
  <c r="L813" i="1"/>
  <c r="L814" i="1"/>
  <c r="L849" i="1"/>
  <c r="L850" i="1"/>
  <c r="L876" i="1"/>
  <c r="L885" i="1"/>
  <c r="L909" i="1"/>
  <c r="L972" i="1"/>
  <c r="L981" i="1"/>
  <c r="L1007" i="1"/>
  <c r="L1038" i="1"/>
  <c r="L1039" i="1"/>
  <c r="L1085" i="1"/>
  <c r="L1086" i="1"/>
  <c r="L1111" i="1"/>
  <c r="L1112" i="1"/>
  <c r="L1131" i="1"/>
  <c r="L1158" i="1"/>
  <c r="L1159" i="1"/>
  <c r="L1184" i="1"/>
  <c r="L1185" i="1"/>
  <c r="L1205" i="1"/>
  <c r="L1211" i="1"/>
  <c r="L1231" i="1"/>
  <c r="L1232" i="1"/>
  <c r="L1278" i="1"/>
  <c r="L1285" i="1"/>
  <c r="L1304" i="1"/>
  <c r="L1331" i="1"/>
  <c r="L1351" i="1"/>
  <c r="L1358" i="1"/>
  <c r="L1378" i="1"/>
  <c r="L1401" i="1"/>
  <c r="L1403" i="1"/>
  <c r="L1415" i="1"/>
  <c r="L1430" i="1"/>
  <c r="L1431" i="1"/>
  <c r="L1442" i="1"/>
  <c r="L1455" i="1"/>
  <c r="L1456" i="1"/>
  <c r="L1467" i="1"/>
  <c r="L1478" i="1"/>
  <c r="L1479" i="1"/>
  <c r="L1491" i="1"/>
  <c r="L1493" i="1"/>
  <c r="L1503" i="1"/>
  <c r="L1504" i="1"/>
  <c r="L1515" i="1"/>
  <c r="L1528" i="1"/>
  <c r="L1539" i="1"/>
  <c r="L1541" i="1"/>
  <c r="L1551" i="1"/>
  <c r="L1552" i="1"/>
  <c r="L1565" i="1"/>
  <c r="L1566" i="1"/>
  <c r="L1576" i="1"/>
  <c r="L1587" i="1"/>
  <c r="L1589" i="1"/>
  <c r="L1613" i="1"/>
  <c r="L1614" i="1"/>
  <c r="L1624" i="1"/>
  <c r="L1638" i="1"/>
  <c r="L1646" i="1"/>
  <c r="L1655" i="1"/>
  <c r="L1656" i="1"/>
  <c r="L1664" i="1"/>
  <c r="L1674" i="1"/>
  <c r="L1682" i="1"/>
  <c r="L1683" i="1"/>
  <c r="L1691" i="1"/>
  <c r="L1711" i="1"/>
  <c r="L1719" i="1"/>
  <c r="L1720" i="1"/>
  <c r="L1728" i="1"/>
  <c r="L1746" i="1"/>
  <c r="L1747" i="1"/>
  <c r="L1755" i="1"/>
  <c r="L1775" i="1"/>
  <c r="L1783" i="1"/>
  <c r="L1784" i="1"/>
  <c r="L1792" i="1"/>
  <c r="L15" i="1"/>
  <c r="L16" i="1"/>
  <c r="L25" i="1"/>
  <c r="L27" i="1"/>
  <c r="L35" i="1"/>
  <c r="L36" i="1"/>
  <c r="G43" i="1"/>
  <c r="L48" i="1" s="1"/>
  <c r="G44" i="1"/>
  <c r="L49" i="1" s="1"/>
  <c r="G45" i="1"/>
  <c r="L50" i="1" s="1"/>
  <c r="G46" i="1"/>
  <c r="L51" i="1" s="1"/>
  <c r="G47" i="1"/>
  <c r="L52" i="1" s="1"/>
  <c r="G48" i="1"/>
  <c r="L53" i="1" s="1"/>
  <c r="G49" i="1"/>
  <c r="L54" i="1" s="1"/>
  <c r="G50" i="1"/>
  <c r="L55" i="1" s="1"/>
  <c r="G51" i="1"/>
  <c r="L56" i="1" s="1"/>
  <c r="G52" i="1"/>
  <c r="L57" i="1" s="1"/>
  <c r="G53" i="1"/>
  <c r="L58" i="1" s="1"/>
  <c r="G54" i="1"/>
  <c r="L59" i="1" s="1"/>
  <c r="G55" i="1"/>
  <c r="L60" i="1" s="1"/>
  <c r="G56" i="1"/>
  <c r="L61" i="1" s="1"/>
  <c r="G57" i="1"/>
  <c r="L62" i="1" s="1"/>
  <c r="G58" i="1"/>
  <c r="L63" i="1" s="1"/>
  <c r="G59" i="1"/>
  <c r="L64" i="1" s="1"/>
  <c r="G60" i="1"/>
  <c r="L65" i="1" s="1"/>
  <c r="G61" i="1"/>
  <c r="L66" i="1" s="1"/>
  <c r="G62" i="1"/>
  <c r="L67" i="1" s="1"/>
  <c r="G63" i="1"/>
  <c r="L68" i="1" s="1"/>
  <c r="G64" i="1"/>
  <c r="L69" i="1" s="1"/>
  <c r="G65" i="1"/>
  <c r="L70" i="1" s="1"/>
  <c r="G66" i="1"/>
  <c r="L71" i="1" s="1"/>
  <c r="G67" i="1"/>
  <c r="L72" i="1" s="1"/>
  <c r="G68" i="1"/>
  <c r="L73" i="1" s="1"/>
  <c r="G69" i="1"/>
  <c r="L74" i="1" s="1"/>
  <c r="G70" i="1"/>
  <c r="L75" i="1" s="1"/>
  <c r="G71" i="1"/>
  <c r="L76" i="1" s="1"/>
  <c r="G72" i="1"/>
  <c r="L77" i="1" s="1"/>
  <c r="G73" i="1"/>
  <c r="L78" i="1" s="1"/>
  <c r="G74" i="1"/>
  <c r="L79" i="1" s="1"/>
  <c r="G75" i="1"/>
  <c r="L80" i="1" s="1"/>
  <c r="G76" i="1"/>
  <c r="L81" i="1" s="1"/>
  <c r="G77" i="1"/>
  <c r="L82" i="1" s="1"/>
  <c r="G78" i="1"/>
  <c r="L83" i="1" s="1"/>
  <c r="G79" i="1"/>
  <c r="L84" i="1" s="1"/>
  <c r="G80" i="1"/>
  <c r="L85" i="1" s="1"/>
  <c r="G81" i="1"/>
  <c r="L86" i="1" s="1"/>
  <c r="G82" i="1"/>
  <c r="L87" i="1" s="1"/>
  <c r="G83" i="1"/>
  <c r="L88" i="1" s="1"/>
  <c r="G84" i="1"/>
  <c r="L89" i="1" s="1"/>
  <c r="G85" i="1"/>
  <c r="L90" i="1" s="1"/>
  <c r="G86" i="1"/>
  <c r="L91" i="1" s="1"/>
  <c r="G87" i="1"/>
  <c r="L92" i="1" s="1"/>
  <c r="G88" i="1"/>
  <c r="L93" i="1" s="1"/>
  <c r="G89" i="1"/>
  <c r="L94" i="1" s="1"/>
  <c r="G90" i="1"/>
  <c r="L95" i="1" s="1"/>
  <c r="G91" i="1"/>
  <c r="L96" i="1" s="1"/>
  <c r="G92" i="1"/>
  <c r="L97" i="1" s="1"/>
  <c r="G93" i="1"/>
  <c r="L98" i="1" s="1"/>
  <c r="G94" i="1"/>
  <c r="L99" i="1" s="1"/>
  <c r="G95" i="1"/>
  <c r="L100" i="1" s="1"/>
  <c r="G96" i="1"/>
  <c r="L101" i="1" s="1"/>
  <c r="G97" i="1"/>
  <c r="L102" i="1" s="1"/>
  <c r="G98" i="1"/>
  <c r="L103" i="1" s="1"/>
  <c r="G99" i="1"/>
  <c r="L104" i="1" s="1"/>
  <c r="G100" i="1"/>
  <c r="L105" i="1" s="1"/>
  <c r="G101" i="1"/>
  <c r="L106" i="1" s="1"/>
  <c r="G102" i="1"/>
  <c r="L107" i="1" s="1"/>
  <c r="G103" i="1"/>
  <c r="L108" i="1" s="1"/>
  <c r="G104" i="1"/>
  <c r="L109" i="1" s="1"/>
  <c r="G105" i="1"/>
  <c r="L110" i="1" s="1"/>
  <c r="G106" i="1"/>
  <c r="L111" i="1" s="1"/>
  <c r="G107" i="1"/>
  <c r="L112" i="1" s="1"/>
  <c r="G108" i="1"/>
  <c r="L113" i="1" s="1"/>
  <c r="G109" i="1"/>
  <c r="L114" i="1" s="1"/>
  <c r="G110" i="1"/>
  <c r="G111" i="1"/>
  <c r="L116" i="1" s="1"/>
  <c r="G112" i="1"/>
  <c r="L117" i="1" s="1"/>
  <c r="G113" i="1"/>
  <c r="L118" i="1" s="1"/>
  <c r="G114" i="1"/>
  <c r="L119" i="1" s="1"/>
  <c r="G115" i="1"/>
  <c r="L120" i="1" s="1"/>
  <c r="G116" i="1"/>
  <c r="L121" i="1" s="1"/>
  <c r="G117" i="1"/>
  <c r="L122" i="1" s="1"/>
  <c r="G118" i="1"/>
  <c r="L123" i="1" s="1"/>
  <c r="G119" i="1"/>
  <c r="L124" i="1" s="1"/>
  <c r="G120" i="1"/>
  <c r="L125" i="1" s="1"/>
  <c r="G121" i="1"/>
  <c r="L126" i="1" s="1"/>
  <c r="G122" i="1"/>
  <c r="L127" i="1" s="1"/>
  <c r="G123" i="1"/>
  <c r="L128" i="1" s="1"/>
  <c r="G124" i="1"/>
  <c r="L129" i="1" s="1"/>
  <c r="G125" i="1"/>
  <c r="L130" i="1" s="1"/>
  <c r="G126" i="1"/>
  <c r="L131" i="1" s="1"/>
  <c r="G127" i="1"/>
  <c r="L132" i="1" s="1"/>
  <c r="G128" i="1"/>
  <c r="L133" i="1" s="1"/>
  <c r="G129" i="1"/>
  <c r="L134" i="1" s="1"/>
  <c r="G130" i="1"/>
  <c r="L135" i="1" s="1"/>
  <c r="G131" i="1"/>
  <c r="L136" i="1" s="1"/>
  <c r="G132" i="1"/>
  <c r="L137" i="1" s="1"/>
  <c r="G133" i="1"/>
  <c r="L138" i="1" s="1"/>
  <c r="G134" i="1"/>
  <c r="L139" i="1" s="1"/>
  <c r="G135" i="1"/>
  <c r="L140" i="1" s="1"/>
  <c r="G136" i="1"/>
  <c r="L141" i="1" s="1"/>
  <c r="G137" i="1"/>
  <c r="L142" i="1" s="1"/>
  <c r="G138" i="1"/>
  <c r="L143" i="1" s="1"/>
  <c r="G139" i="1"/>
  <c r="L144" i="1" s="1"/>
  <c r="G140" i="1"/>
  <c r="L145" i="1" s="1"/>
  <c r="G141" i="1"/>
  <c r="L146" i="1" s="1"/>
  <c r="G142" i="1"/>
  <c r="L147" i="1" s="1"/>
  <c r="G143" i="1"/>
  <c r="L148" i="1" s="1"/>
  <c r="G144" i="1"/>
  <c r="L149" i="1" s="1"/>
  <c r="G145" i="1"/>
  <c r="L150" i="1" s="1"/>
  <c r="G146" i="1"/>
  <c r="L151" i="1" s="1"/>
  <c r="G147" i="1"/>
  <c r="L152" i="1" s="1"/>
  <c r="G148" i="1"/>
  <c r="L153" i="1" s="1"/>
  <c r="G149" i="1"/>
  <c r="L154" i="1" s="1"/>
  <c r="G150" i="1"/>
  <c r="L155" i="1" s="1"/>
  <c r="G151" i="1"/>
  <c r="L156" i="1" s="1"/>
  <c r="G152" i="1"/>
  <c r="L157" i="1" s="1"/>
  <c r="G153" i="1"/>
  <c r="L158" i="1" s="1"/>
  <c r="G154" i="1"/>
  <c r="L159" i="1" s="1"/>
  <c r="G155" i="1"/>
  <c r="L160" i="1" s="1"/>
  <c r="G156" i="1"/>
  <c r="L161" i="1" s="1"/>
  <c r="G157" i="1"/>
  <c r="L162" i="1" s="1"/>
  <c r="G158" i="1"/>
  <c r="L163" i="1" s="1"/>
  <c r="G159" i="1"/>
  <c r="L164" i="1" s="1"/>
  <c r="G160" i="1"/>
  <c r="L165" i="1" s="1"/>
  <c r="G161" i="1"/>
  <c r="L166" i="1" s="1"/>
  <c r="G162" i="1"/>
  <c r="L167" i="1" s="1"/>
  <c r="G163" i="1"/>
  <c r="L168" i="1" s="1"/>
  <c r="G164" i="1"/>
  <c r="L169" i="1" s="1"/>
  <c r="G165" i="1"/>
  <c r="L170" i="1" s="1"/>
  <c r="G166" i="1"/>
  <c r="L171" i="1" s="1"/>
  <c r="G167" i="1"/>
  <c r="L172" i="1" s="1"/>
  <c r="G168" i="1"/>
  <c r="L173" i="1" s="1"/>
  <c r="G169" i="1"/>
  <c r="L174" i="1" s="1"/>
  <c r="G170" i="1"/>
  <c r="L175" i="1" s="1"/>
  <c r="G171" i="1"/>
  <c r="L176" i="1" s="1"/>
  <c r="G172" i="1"/>
  <c r="L177" i="1" s="1"/>
  <c r="G173" i="1"/>
  <c r="L178" i="1" s="1"/>
  <c r="G174" i="1"/>
  <c r="L179" i="1" s="1"/>
  <c r="G175" i="1"/>
  <c r="L180" i="1" s="1"/>
  <c r="G176" i="1"/>
  <c r="L181" i="1" s="1"/>
  <c r="G177" i="1"/>
  <c r="L182" i="1" s="1"/>
  <c r="G178" i="1"/>
  <c r="L183" i="1" s="1"/>
  <c r="G179" i="1"/>
  <c r="L184" i="1" s="1"/>
  <c r="G180" i="1"/>
  <c r="L185" i="1" s="1"/>
  <c r="G181" i="1"/>
  <c r="L186" i="1" s="1"/>
  <c r="G182" i="1"/>
  <c r="L187" i="1" s="1"/>
  <c r="G183" i="1"/>
  <c r="L188" i="1" s="1"/>
  <c r="G184" i="1"/>
  <c r="L189" i="1" s="1"/>
  <c r="G185" i="1"/>
  <c r="L190" i="1" s="1"/>
  <c r="G186" i="1"/>
  <c r="L191" i="1" s="1"/>
  <c r="G187" i="1"/>
  <c r="L192" i="1" s="1"/>
  <c r="G188" i="1"/>
  <c r="L193" i="1" s="1"/>
  <c r="G189" i="1"/>
  <c r="L194" i="1" s="1"/>
  <c r="G190" i="1"/>
  <c r="L195" i="1" s="1"/>
  <c r="G191" i="1"/>
  <c r="L196" i="1" s="1"/>
  <c r="G192" i="1"/>
  <c r="L197" i="1" s="1"/>
  <c r="G193" i="1"/>
  <c r="L198" i="1" s="1"/>
  <c r="G194" i="1"/>
  <c r="L199" i="1" s="1"/>
  <c r="G195" i="1"/>
  <c r="L200" i="1" s="1"/>
  <c r="G196" i="1"/>
  <c r="L201" i="1" s="1"/>
  <c r="G197" i="1"/>
  <c r="L202" i="1" s="1"/>
  <c r="G198" i="1"/>
  <c r="L203" i="1" s="1"/>
  <c r="G199" i="1"/>
  <c r="L204" i="1" s="1"/>
  <c r="G200" i="1"/>
  <c r="L205" i="1" s="1"/>
  <c r="G201" i="1"/>
  <c r="L206" i="1" s="1"/>
  <c r="G202" i="1"/>
  <c r="L207" i="1" s="1"/>
  <c r="G203" i="1"/>
  <c r="L208" i="1" s="1"/>
  <c r="G204" i="1"/>
  <c r="L209" i="1" s="1"/>
  <c r="G205" i="1"/>
  <c r="L210" i="1" s="1"/>
  <c r="G206" i="1"/>
  <c r="L211" i="1" s="1"/>
  <c r="G207" i="1"/>
  <c r="L212" i="1" s="1"/>
  <c r="G208" i="1"/>
  <c r="L213" i="1" s="1"/>
  <c r="G209" i="1"/>
  <c r="L214" i="1" s="1"/>
  <c r="G210" i="1"/>
  <c r="L215" i="1" s="1"/>
  <c r="G211" i="1"/>
  <c r="L216" i="1" s="1"/>
  <c r="G212" i="1"/>
  <c r="L217" i="1" s="1"/>
  <c r="G213" i="1"/>
  <c r="L218" i="1" s="1"/>
  <c r="G214" i="1"/>
  <c r="L219" i="1" s="1"/>
  <c r="G215" i="1"/>
  <c r="L220" i="1" s="1"/>
  <c r="G216" i="1"/>
  <c r="G217" i="1"/>
  <c r="L222" i="1" s="1"/>
  <c r="G218" i="1"/>
  <c r="L223" i="1" s="1"/>
  <c r="G219" i="1"/>
  <c r="L224" i="1" s="1"/>
  <c r="G220" i="1"/>
  <c r="L225" i="1" s="1"/>
  <c r="G221" i="1"/>
  <c r="L226" i="1" s="1"/>
  <c r="G222" i="1"/>
  <c r="L227" i="1" s="1"/>
  <c r="G223" i="1"/>
  <c r="L228" i="1" s="1"/>
  <c r="G224" i="1"/>
  <c r="L229" i="1" s="1"/>
  <c r="G225" i="1"/>
  <c r="L230" i="1" s="1"/>
  <c r="G226" i="1"/>
  <c r="L231" i="1" s="1"/>
  <c r="G227" i="1"/>
  <c r="L232" i="1" s="1"/>
  <c r="G228" i="1"/>
  <c r="L233" i="1" s="1"/>
  <c r="G229" i="1"/>
  <c r="L234" i="1" s="1"/>
  <c r="G230" i="1"/>
  <c r="L235" i="1" s="1"/>
  <c r="G231" i="1"/>
  <c r="L236" i="1" s="1"/>
  <c r="G232" i="1"/>
  <c r="L237" i="1" s="1"/>
  <c r="G233" i="1"/>
  <c r="L238" i="1" s="1"/>
  <c r="G234" i="1"/>
  <c r="L239" i="1" s="1"/>
  <c r="G235" i="1"/>
  <c r="L240" i="1" s="1"/>
  <c r="G236" i="1"/>
  <c r="L241" i="1" s="1"/>
  <c r="G237" i="1"/>
  <c r="L242" i="1" s="1"/>
  <c r="G238" i="1"/>
  <c r="L243" i="1" s="1"/>
  <c r="G239" i="1"/>
  <c r="L244" i="1" s="1"/>
  <c r="G240" i="1"/>
  <c r="L245" i="1" s="1"/>
  <c r="G241" i="1"/>
  <c r="L246" i="1" s="1"/>
  <c r="G242" i="1"/>
  <c r="L247" i="1" s="1"/>
  <c r="G243" i="1"/>
  <c r="L248" i="1" s="1"/>
  <c r="G244" i="1"/>
  <c r="L249" i="1" s="1"/>
  <c r="G245" i="1"/>
  <c r="L250" i="1" s="1"/>
  <c r="G246" i="1"/>
  <c r="L251" i="1" s="1"/>
  <c r="G247" i="1"/>
  <c r="L252" i="1" s="1"/>
  <c r="G248" i="1"/>
  <c r="L253" i="1" s="1"/>
  <c r="G249" i="1"/>
  <c r="L254" i="1" s="1"/>
  <c r="G250" i="1"/>
  <c r="L255" i="1" s="1"/>
  <c r="G251" i="1"/>
  <c r="L256" i="1" s="1"/>
  <c r="G252" i="1"/>
  <c r="L257" i="1" s="1"/>
  <c r="G253" i="1"/>
  <c r="L258" i="1" s="1"/>
  <c r="G254" i="1"/>
  <c r="L259" i="1" s="1"/>
  <c r="G255" i="1"/>
  <c r="L260" i="1" s="1"/>
  <c r="G256" i="1"/>
  <c r="L261" i="1" s="1"/>
  <c r="G257" i="1"/>
  <c r="L262" i="1" s="1"/>
  <c r="G258" i="1"/>
  <c r="L263" i="1" s="1"/>
  <c r="G259" i="1"/>
  <c r="L264" i="1" s="1"/>
  <c r="G260" i="1"/>
  <c r="L265" i="1" s="1"/>
  <c r="G261" i="1"/>
  <c r="L266" i="1" s="1"/>
  <c r="G262" i="1"/>
  <c r="L267" i="1" s="1"/>
  <c r="G263" i="1"/>
  <c r="L268" i="1" s="1"/>
  <c r="G264" i="1"/>
  <c r="L269" i="1" s="1"/>
  <c r="G265" i="1"/>
  <c r="L270" i="1" s="1"/>
  <c r="G266" i="1"/>
  <c r="L271" i="1" s="1"/>
  <c r="G267" i="1"/>
  <c r="L272" i="1" s="1"/>
  <c r="G268" i="1"/>
  <c r="L273" i="1" s="1"/>
  <c r="G269" i="1"/>
  <c r="L274" i="1" s="1"/>
  <c r="G270" i="1"/>
  <c r="L275" i="1" s="1"/>
  <c r="G271" i="1"/>
  <c r="L276" i="1" s="1"/>
  <c r="G272" i="1"/>
  <c r="L277" i="1" s="1"/>
  <c r="G273" i="1"/>
  <c r="L278" i="1" s="1"/>
  <c r="G274" i="1"/>
  <c r="L279" i="1" s="1"/>
  <c r="G275" i="1"/>
  <c r="L280" i="1" s="1"/>
  <c r="G276" i="1"/>
  <c r="L281" i="1" s="1"/>
  <c r="G277" i="1"/>
  <c r="L282" i="1" s="1"/>
  <c r="G278" i="1"/>
  <c r="L283" i="1" s="1"/>
  <c r="G279" i="1"/>
  <c r="L284" i="1" s="1"/>
  <c r="G280" i="1"/>
  <c r="G281" i="1"/>
  <c r="L286" i="1" s="1"/>
  <c r="G282" i="1"/>
  <c r="L287" i="1" s="1"/>
  <c r="G283" i="1"/>
  <c r="L288" i="1" s="1"/>
  <c r="G284" i="1"/>
  <c r="L289" i="1" s="1"/>
  <c r="G285" i="1"/>
  <c r="L290" i="1" s="1"/>
  <c r="G286" i="1"/>
  <c r="L291" i="1" s="1"/>
  <c r="G287" i="1"/>
  <c r="L292" i="1" s="1"/>
  <c r="G288" i="1"/>
  <c r="L293" i="1" s="1"/>
  <c r="G289" i="1"/>
  <c r="L294" i="1" s="1"/>
  <c r="G290" i="1"/>
  <c r="L295" i="1" s="1"/>
  <c r="G291" i="1"/>
  <c r="L296" i="1" s="1"/>
  <c r="G292" i="1"/>
  <c r="L297" i="1" s="1"/>
  <c r="G293" i="1"/>
  <c r="L298" i="1" s="1"/>
  <c r="G294" i="1"/>
  <c r="L299" i="1" s="1"/>
  <c r="G295" i="1"/>
  <c r="L300" i="1" s="1"/>
  <c r="G296" i="1"/>
  <c r="L301" i="1" s="1"/>
  <c r="G297" i="1"/>
  <c r="L302" i="1" s="1"/>
  <c r="G298" i="1"/>
  <c r="L303" i="1" s="1"/>
  <c r="G299" i="1"/>
  <c r="L304" i="1" s="1"/>
  <c r="G300" i="1"/>
  <c r="L305" i="1" s="1"/>
  <c r="G301" i="1"/>
  <c r="L306" i="1" s="1"/>
  <c r="G302" i="1"/>
  <c r="G303" i="1"/>
  <c r="L308" i="1" s="1"/>
  <c r="G304" i="1"/>
  <c r="L309" i="1" s="1"/>
  <c r="G305" i="1"/>
  <c r="L310" i="1" s="1"/>
  <c r="G306" i="1"/>
  <c r="L311" i="1" s="1"/>
  <c r="G307" i="1"/>
  <c r="L312" i="1" s="1"/>
  <c r="G308" i="1"/>
  <c r="L313" i="1" s="1"/>
  <c r="G309" i="1"/>
  <c r="L314" i="1" s="1"/>
  <c r="G310" i="1"/>
  <c r="L315" i="1" s="1"/>
  <c r="G311" i="1"/>
  <c r="L316" i="1" s="1"/>
  <c r="G312" i="1"/>
  <c r="L317" i="1" s="1"/>
  <c r="G313" i="1"/>
  <c r="L318" i="1" s="1"/>
  <c r="G314" i="1"/>
  <c r="L319" i="1" s="1"/>
  <c r="G315" i="1"/>
  <c r="L320" i="1" s="1"/>
  <c r="G316" i="1"/>
  <c r="L321" i="1" s="1"/>
  <c r="G317" i="1"/>
  <c r="L322" i="1" s="1"/>
  <c r="G318" i="1"/>
  <c r="L323" i="1" s="1"/>
  <c r="G319" i="1"/>
  <c r="L324" i="1" s="1"/>
  <c r="G320" i="1"/>
  <c r="L325" i="1" s="1"/>
  <c r="G321" i="1"/>
  <c r="L326" i="1" s="1"/>
  <c r="G322" i="1"/>
  <c r="L327" i="1" s="1"/>
  <c r="G323" i="1"/>
  <c r="L328" i="1" s="1"/>
  <c r="G324" i="1"/>
  <c r="L329" i="1" s="1"/>
  <c r="G325" i="1"/>
  <c r="L330" i="1" s="1"/>
  <c r="G326" i="1"/>
  <c r="L331" i="1" s="1"/>
  <c r="G327" i="1"/>
  <c r="L332" i="1" s="1"/>
  <c r="G328" i="1"/>
  <c r="L333" i="1" s="1"/>
  <c r="G329" i="1"/>
  <c r="L334" i="1" s="1"/>
  <c r="G330" i="1"/>
  <c r="L335" i="1" s="1"/>
  <c r="G331" i="1"/>
  <c r="L336" i="1" s="1"/>
  <c r="G332" i="1"/>
  <c r="L337" i="1" s="1"/>
  <c r="G333" i="1"/>
  <c r="L338" i="1" s="1"/>
  <c r="G334" i="1"/>
  <c r="L339" i="1" s="1"/>
  <c r="G335" i="1"/>
  <c r="L340" i="1" s="1"/>
  <c r="G336" i="1"/>
  <c r="L341" i="1" s="1"/>
  <c r="G337" i="1"/>
  <c r="L342" i="1" s="1"/>
  <c r="G338" i="1"/>
  <c r="L343" i="1" s="1"/>
  <c r="G339" i="1"/>
  <c r="L344" i="1" s="1"/>
  <c r="G340" i="1"/>
  <c r="L345" i="1" s="1"/>
  <c r="G341" i="1"/>
  <c r="L346" i="1" s="1"/>
  <c r="G342" i="1"/>
  <c r="L347" i="1" s="1"/>
  <c r="G343" i="1"/>
  <c r="L348" i="1" s="1"/>
  <c r="G344" i="1"/>
  <c r="L349" i="1" s="1"/>
  <c r="G345" i="1"/>
  <c r="L350" i="1" s="1"/>
  <c r="G346" i="1"/>
  <c r="L351" i="1" s="1"/>
  <c r="G347" i="1"/>
  <c r="L352" i="1" s="1"/>
  <c r="G348" i="1"/>
  <c r="L353" i="1" s="1"/>
  <c r="G349" i="1"/>
  <c r="L354" i="1" s="1"/>
  <c r="G350" i="1"/>
  <c r="L355" i="1" s="1"/>
  <c r="G351" i="1"/>
  <c r="L356" i="1" s="1"/>
  <c r="G352" i="1"/>
  <c r="L357" i="1" s="1"/>
  <c r="G353" i="1"/>
  <c r="L358" i="1" s="1"/>
  <c r="G354" i="1"/>
  <c r="L359" i="1" s="1"/>
  <c r="G355" i="1"/>
  <c r="L360" i="1" s="1"/>
  <c r="G356" i="1"/>
  <c r="L361" i="1" s="1"/>
  <c r="G357" i="1"/>
  <c r="L362" i="1" s="1"/>
  <c r="G358" i="1"/>
  <c r="L363" i="1" s="1"/>
  <c r="G359" i="1"/>
  <c r="L364" i="1" s="1"/>
  <c r="G360" i="1"/>
  <c r="L365" i="1" s="1"/>
  <c r="G361" i="1"/>
  <c r="L366" i="1" s="1"/>
  <c r="G362" i="1"/>
  <c r="L367" i="1" s="1"/>
  <c r="G363" i="1"/>
  <c r="L368" i="1" s="1"/>
  <c r="G364" i="1"/>
  <c r="L369" i="1" s="1"/>
  <c r="G365" i="1"/>
  <c r="L370" i="1" s="1"/>
  <c r="G366" i="1"/>
  <c r="L371" i="1" s="1"/>
  <c r="G367" i="1"/>
  <c r="L372" i="1" s="1"/>
  <c r="G368" i="1"/>
  <c r="L373" i="1" s="1"/>
  <c r="G369" i="1"/>
  <c r="L374" i="1" s="1"/>
  <c r="G370" i="1"/>
  <c r="L375" i="1" s="1"/>
  <c r="G371" i="1"/>
  <c r="L376" i="1" s="1"/>
  <c r="G372" i="1"/>
  <c r="L377" i="1" s="1"/>
  <c r="G373" i="1"/>
  <c r="L378" i="1" s="1"/>
  <c r="G374" i="1"/>
  <c r="L379" i="1" s="1"/>
  <c r="G375" i="1"/>
  <c r="L380" i="1" s="1"/>
  <c r="G376" i="1"/>
  <c r="L381" i="1" s="1"/>
  <c r="G377" i="1"/>
  <c r="L382" i="1" s="1"/>
  <c r="G378" i="1"/>
  <c r="L383" i="1" s="1"/>
  <c r="G379" i="1"/>
  <c r="L384" i="1" s="1"/>
  <c r="G380" i="1"/>
  <c r="L385" i="1" s="1"/>
  <c r="G381" i="1"/>
  <c r="L386" i="1" s="1"/>
  <c r="G382" i="1"/>
  <c r="L387" i="1" s="1"/>
  <c r="G383" i="1"/>
  <c r="L388" i="1" s="1"/>
  <c r="G384" i="1"/>
  <c r="L389" i="1" s="1"/>
  <c r="G385" i="1"/>
  <c r="L390" i="1" s="1"/>
  <c r="G386" i="1"/>
  <c r="L391" i="1" s="1"/>
  <c r="G387" i="1"/>
  <c r="L392" i="1" s="1"/>
  <c r="G388" i="1"/>
  <c r="L393" i="1" s="1"/>
  <c r="G389" i="1"/>
  <c r="L394" i="1" s="1"/>
  <c r="G390" i="1"/>
  <c r="L395" i="1" s="1"/>
  <c r="G391" i="1"/>
  <c r="L396" i="1" s="1"/>
  <c r="G392" i="1"/>
  <c r="L397" i="1" s="1"/>
  <c r="G393" i="1"/>
  <c r="L398" i="1" s="1"/>
  <c r="G394" i="1"/>
  <c r="L399" i="1" s="1"/>
  <c r="G395" i="1"/>
  <c r="L400" i="1" s="1"/>
  <c r="G396" i="1"/>
  <c r="L401" i="1" s="1"/>
  <c r="G397" i="1"/>
  <c r="L402" i="1" s="1"/>
  <c r="G398" i="1"/>
  <c r="L403" i="1" s="1"/>
  <c r="G399" i="1"/>
  <c r="L404" i="1" s="1"/>
  <c r="G400" i="1"/>
  <c r="L405" i="1" s="1"/>
  <c r="G401" i="1"/>
  <c r="L406" i="1" s="1"/>
  <c r="G402" i="1"/>
  <c r="L407" i="1" s="1"/>
  <c r="G403" i="1"/>
  <c r="L408" i="1" s="1"/>
  <c r="G404" i="1"/>
  <c r="L409" i="1" s="1"/>
  <c r="G405" i="1"/>
  <c r="L410" i="1" s="1"/>
  <c r="G406" i="1"/>
  <c r="L411" i="1" s="1"/>
  <c r="G407" i="1"/>
  <c r="L412" i="1" s="1"/>
  <c r="G408" i="1"/>
  <c r="L413" i="1" s="1"/>
  <c r="G409" i="1"/>
  <c r="L414" i="1" s="1"/>
  <c r="G410" i="1"/>
  <c r="L415" i="1" s="1"/>
  <c r="G411" i="1"/>
  <c r="L416" i="1" s="1"/>
  <c r="G412" i="1"/>
  <c r="L417" i="1" s="1"/>
  <c r="G413" i="1"/>
  <c r="L418" i="1" s="1"/>
  <c r="G414" i="1"/>
  <c r="L419" i="1" s="1"/>
  <c r="G415" i="1"/>
  <c r="L420" i="1" s="1"/>
  <c r="G416" i="1"/>
  <c r="L421" i="1" s="1"/>
  <c r="G417" i="1"/>
  <c r="L422" i="1" s="1"/>
  <c r="G418" i="1"/>
  <c r="L423" i="1" s="1"/>
  <c r="G419" i="1"/>
  <c r="L424" i="1" s="1"/>
  <c r="G420" i="1"/>
  <c r="L425" i="1" s="1"/>
  <c r="G421" i="1"/>
  <c r="L426" i="1" s="1"/>
  <c r="G422" i="1"/>
  <c r="L427" i="1" s="1"/>
  <c r="G423" i="1"/>
  <c r="L428" i="1" s="1"/>
  <c r="G424" i="1"/>
  <c r="L429" i="1" s="1"/>
  <c r="G425" i="1"/>
  <c r="L430" i="1" s="1"/>
  <c r="G426" i="1"/>
  <c r="L431" i="1" s="1"/>
  <c r="G427" i="1"/>
  <c r="L432" i="1" s="1"/>
  <c r="G428" i="1"/>
  <c r="L433" i="1" s="1"/>
  <c r="G429" i="1"/>
  <c r="L434" i="1" s="1"/>
  <c r="G430" i="1"/>
  <c r="L435" i="1" s="1"/>
  <c r="G431" i="1"/>
  <c r="L436" i="1" s="1"/>
  <c r="G432" i="1"/>
  <c r="L437" i="1" s="1"/>
  <c r="G433" i="1"/>
  <c r="L438" i="1" s="1"/>
  <c r="G434" i="1"/>
  <c r="G435" i="1"/>
  <c r="L440" i="1" s="1"/>
  <c r="G436" i="1"/>
  <c r="G437" i="1"/>
  <c r="L442" i="1" s="1"/>
  <c r="G438" i="1"/>
  <c r="L443" i="1" s="1"/>
  <c r="G439" i="1"/>
  <c r="L444" i="1" s="1"/>
  <c r="G440" i="1"/>
  <c r="L445" i="1" s="1"/>
  <c r="G441" i="1"/>
  <c r="L446" i="1" s="1"/>
  <c r="G442" i="1"/>
  <c r="L447" i="1" s="1"/>
  <c r="G443" i="1"/>
  <c r="L448" i="1" s="1"/>
  <c r="G444" i="1"/>
  <c r="L449" i="1" s="1"/>
  <c r="G445" i="1"/>
  <c r="L450" i="1" s="1"/>
  <c r="G446" i="1"/>
  <c r="L451" i="1" s="1"/>
  <c r="G447" i="1"/>
  <c r="L452" i="1" s="1"/>
  <c r="G448" i="1"/>
  <c r="L453" i="1" s="1"/>
  <c r="G449" i="1"/>
  <c r="L454" i="1" s="1"/>
  <c r="G450" i="1"/>
  <c r="L455" i="1" s="1"/>
  <c r="G451" i="1"/>
  <c r="L456" i="1" s="1"/>
  <c r="G452" i="1"/>
  <c r="L457" i="1" s="1"/>
  <c r="G453" i="1"/>
  <c r="L458" i="1" s="1"/>
  <c r="G454" i="1"/>
  <c r="L459" i="1" s="1"/>
  <c r="G455" i="1"/>
  <c r="L460" i="1" s="1"/>
  <c r="G456" i="1"/>
  <c r="L461" i="1" s="1"/>
  <c r="G457" i="1"/>
  <c r="L462" i="1" s="1"/>
  <c r="G458" i="1"/>
  <c r="L463" i="1" s="1"/>
  <c r="G459" i="1"/>
  <c r="L464" i="1" s="1"/>
  <c r="G460" i="1"/>
  <c r="L465" i="1" s="1"/>
  <c r="G461" i="1"/>
  <c r="L466" i="1" s="1"/>
  <c r="G462" i="1"/>
  <c r="L467" i="1" s="1"/>
  <c r="G463" i="1"/>
  <c r="L468" i="1" s="1"/>
  <c r="G464" i="1"/>
  <c r="L469" i="1" s="1"/>
  <c r="G465" i="1"/>
  <c r="L470" i="1" s="1"/>
  <c r="G466" i="1"/>
  <c r="L471" i="1" s="1"/>
  <c r="G467" i="1"/>
  <c r="L472" i="1" s="1"/>
  <c r="G468" i="1"/>
  <c r="L473" i="1" s="1"/>
  <c r="G469" i="1"/>
  <c r="L474" i="1" s="1"/>
  <c r="G470" i="1"/>
  <c r="L475" i="1" s="1"/>
  <c r="G471" i="1"/>
  <c r="L476" i="1" s="1"/>
  <c r="G472" i="1"/>
  <c r="L477" i="1" s="1"/>
  <c r="G473" i="1"/>
  <c r="L478" i="1" s="1"/>
  <c r="G474" i="1"/>
  <c r="L479" i="1" s="1"/>
  <c r="G475" i="1"/>
  <c r="L480" i="1" s="1"/>
  <c r="G476" i="1"/>
  <c r="L481" i="1" s="1"/>
  <c r="G477" i="1"/>
  <c r="L482" i="1" s="1"/>
  <c r="G478" i="1"/>
  <c r="L483" i="1" s="1"/>
  <c r="G479" i="1"/>
  <c r="L484" i="1" s="1"/>
  <c r="G480" i="1"/>
  <c r="L485" i="1" s="1"/>
  <c r="G481" i="1"/>
  <c r="L486" i="1" s="1"/>
  <c r="G482" i="1"/>
  <c r="L487" i="1" s="1"/>
  <c r="G483" i="1"/>
  <c r="L488" i="1" s="1"/>
  <c r="G484" i="1"/>
  <c r="L489" i="1" s="1"/>
  <c r="G485" i="1"/>
  <c r="L490" i="1" s="1"/>
  <c r="G486" i="1"/>
  <c r="L491" i="1" s="1"/>
  <c r="G487" i="1"/>
  <c r="L492" i="1" s="1"/>
  <c r="G488" i="1"/>
  <c r="L493" i="1" s="1"/>
  <c r="G489" i="1"/>
  <c r="L494" i="1" s="1"/>
  <c r="G490" i="1"/>
  <c r="L495" i="1" s="1"/>
  <c r="G491" i="1"/>
  <c r="L496" i="1" s="1"/>
  <c r="G492" i="1"/>
  <c r="L497" i="1" s="1"/>
  <c r="G493" i="1"/>
  <c r="L498" i="1" s="1"/>
  <c r="G494" i="1"/>
  <c r="L499" i="1" s="1"/>
  <c r="G495" i="1"/>
  <c r="L500" i="1" s="1"/>
  <c r="G496" i="1"/>
  <c r="L501" i="1" s="1"/>
  <c r="G497" i="1"/>
  <c r="L502" i="1" s="1"/>
  <c r="G498" i="1"/>
  <c r="L503" i="1" s="1"/>
  <c r="G499" i="1"/>
  <c r="L504" i="1" s="1"/>
  <c r="G500" i="1"/>
  <c r="L505" i="1" s="1"/>
  <c r="G501" i="1"/>
  <c r="L506" i="1" s="1"/>
  <c r="G502" i="1"/>
  <c r="L507" i="1" s="1"/>
  <c r="G503" i="1"/>
  <c r="L508" i="1" s="1"/>
  <c r="G504" i="1"/>
  <c r="L509" i="1" s="1"/>
  <c r="G505" i="1"/>
  <c r="L510" i="1" s="1"/>
  <c r="G506" i="1"/>
  <c r="L511" i="1" s="1"/>
  <c r="G507" i="1"/>
  <c r="L512" i="1" s="1"/>
  <c r="G508" i="1"/>
  <c r="L513" i="1" s="1"/>
  <c r="G509" i="1"/>
  <c r="L514" i="1" s="1"/>
  <c r="G510" i="1"/>
  <c r="L515" i="1" s="1"/>
  <c r="G511" i="1"/>
  <c r="L516" i="1" s="1"/>
  <c r="G512" i="1"/>
  <c r="L517" i="1" s="1"/>
  <c r="G513" i="1"/>
  <c r="L518" i="1" s="1"/>
  <c r="G514" i="1"/>
  <c r="L519" i="1" s="1"/>
  <c r="G515" i="1"/>
  <c r="L520" i="1" s="1"/>
  <c r="G516" i="1"/>
  <c r="L521" i="1" s="1"/>
  <c r="G517" i="1"/>
  <c r="L522" i="1" s="1"/>
  <c r="G518" i="1"/>
  <c r="L523" i="1" s="1"/>
  <c r="G519" i="1"/>
  <c r="L524" i="1" s="1"/>
  <c r="G520" i="1"/>
  <c r="L525" i="1" s="1"/>
  <c r="G521" i="1"/>
  <c r="L526" i="1" s="1"/>
  <c r="G522" i="1"/>
  <c r="L527" i="1" s="1"/>
  <c r="G523" i="1"/>
  <c r="L528" i="1" s="1"/>
  <c r="G524" i="1"/>
  <c r="L529" i="1" s="1"/>
  <c r="G525" i="1"/>
  <c r="L530" i="1" s="1"/>
  <c r="G526" i="1"/>
  <c r="L531" i="1" s="1"/>
  <c r="G527" i="1"/>
  <c r="L532" i="1" s="1"/>
  <c r="G528" i="1"/>
  <c r="L533" i="1" s="1"/>
  <c r="G529" i="1"/>
  <c r="L534" i="1" s="1"/>
  <c r="G530" i="1"/>
  <c r="L535" i="1" s="1"/>
  <c r="G531" i="1"/>
  <c r="L536" i="1" s="1"/>
  <c r="G532" i="1"/>
  <c r="L537" i="1" s="1"/>
  <c r="G533" i="1"/>
  <c r="L538" i="1" s="1"/>
  <c r="G534" i="1"/>
  <c r="L539" i="1" s="1"/>
  <c r="G535" i="1"/>
  <c r="L540" i="1" s="1"/>
  <c r="G536" i="1"/>
  <c r="L541" i="1" s="1"/>
  <c r="G537" i="1"/>
  <c r="L542" i="1" s="1"/>
  <c r="G538" i="1"/>
  <c r="L543" i="1" s="1"/>
  <c r="G539" i="1"/>
  <c r="L544" i="1" s="1"/>
  <c r="G540" i="1"/>
  <c r="L545" i="1" s="1"/>
  <c r="G541" i="1"/>
  <c r="L546" i="1" s="1"/>
  <c r="G542" i="1"/>
  <c r="L547" i="1" s="1"/>
  <c r="G543" i="1"/>
  <c r="L548" i="1" s="1"/>
  <c r="G544" i="1"/>
  <c r="L549" i="1" s="1"/>
  <c r="G545" i="1"/>
  <c r="L550" i="1" s="1"/>
  <c r="G546" i="1"/>
  <c r="L551" i="1" s="1"/>
  <c r="G547" i="1"/>
  <c r="L552" i="1" s="1"/>
  <c r="G548" i="1"/>
  <c r="L553" i="1" s="1"/>
  <c r="G549" i="1"/>
  <c r="L554" i="1" s="1"/>
  <c r="G550" i="1"/>
  <c r="L555" i="1" s="1"/>
  <c r="G551" i="1"/>
  <c r="L556" i="1" s="1"/>
  <c r="G552" i="1"/>
  <c r="L557" i="1" s="1"/>
  <c r="G553" i="1"/>
  <c r="L558" i="1" s="1"/>
  <c r="G554" i="1"/>
  <c r="L559" i="1" s="1"/>
  <c r="G555" i="1"/>
  <c r="L560" i="1" s="1"/>
  <c r="G556" i="1"/>
  <c r="L561" i="1" s="1"/>
  <c r="G557" i="1"/>
  <c r="L562" i="1" s="1"/>
  <c r="G558" i="1"/>
  <c r="L563" i="1" s="1"/>
  <c r="G559" i="1"/>
  <c r="L564" i="1" s="1"/>
  <c r="G560" i="1"/>
  <c r="L565" i="1" s="1"/>
  <c r="G561" i="1"/>
  <c r="L566" i="1" s="1"/>
  <c r="G562" i="1"/>
  <c r="L567" i="1" s="1"/>
  <c r="G563" i="1"/>
  <c r="L568" i="1" s="1"/>
  <c r="G564" i="1"/>
  <c r="L569" i="1" s="1"/>
  <c r="G565" i="1"/>
  <c r="L570" i="1" s="1"/>
  <c r="G566" i="1"/>
  <c r="G567" i="1"/>
  <c r="L572" i="1" s="1"/>
  <c r="G568" i="1"/>
  <c r="L573" i="1" s="1"/>
  <c r="G569" i="1"/>
  <c r="L574" i="1" s="1"/>
  <c r="G570" i="1"/>
  <c r="L575" i="1" s="1"/>
  <c r="G571" i="1"/>
  <c r="L576" i="1" s="1"/>
  <c r="G572" i="1"/>
  <c r="L577" i="1" s="1"/>
  <c r="G573" i="1"/>
  <c r="L578" i="1" s="1"/>
  <c r="G574" i="1"/>
  <c r="L579" i="1" s="1"/>
  <c r="G575" i="1"/>
  <c r="L580" i="1" s="1"/>
  <c r="G576" i="1"/>
  <c r="L581" i="1" s="1"/>
  <c r="G577" i="1"/>
  <c r="L582" i="1" s="1"/>
  <c r="G578" i="1"/>
  <c r="L583" i="1" s="1"/>
  <c r="G579" i="1"/>
  <c r="L584" i="1" s="1"/>
  <c r="G580" i="1"/>
  <c r="L585" i="1" s="1"/>
  <c r="G581" i="1"/>
  <c r="L586" i="1" s="1"/>
  <c r="G582" i="1"/>
  <c r="L587" i="1" s="1"/>
  <c r="G583" i="1"/>
  <c r="L588" i="1" s="1"/>
  <c r="G584" i="1"/>
  <c r="L589" i="1" s="1"/>
  <c r="G585" i="1"/>
  <c r="L590" i="1" s="1"/>
  <c r="G586" i="1"/>
  <c r="L591" i="1" s="1"/>
  <c r="G587" i="1"/>
  <c r="L592" i="1" s="1"/>
  <c r="G588" i="1"/>
  <c r="L593" i="1" s="1"/>
  <c r="G589" i="1"/>
  <c r="L594" i="1" s="1"/>
  <c r="G590" i="1"/>
  <c r="L595" i="1" s="1"/>
  <c r="G591" i="1"/>
  <c r="L596" i="1" s="1"/>
  <c r="G592" i="1"/>
  <c r="L597" i="1" s="1"/>
  <c r="G593" i="1"/>
  <c r="L598" i="1" s="1"/>
  <c r="G594" i="1"/>
  <c r="L599" i="1" s="1"/>
  <c r="G595" i="1"/>
  <c r="L600" i="1" s="1"/>
  <c r="G596" i="1"/>
  <c r="L601" i="1" s="1"/>
  <c r="G597" i="1"/>
  <c r="L602" i="1" s="1"/>
  <c r="G598" i="1"/>
  <c r="L603" i="1" s="1"/>
  <c r="G599" i="1"/>
  <c r="L604" i="1" s="1"/>
  <c r="G600" i="1"/>
  <c r="L605" i="1" s="1"/>
  <c r="G601" i="1"/>
  <c r="L606" i="1" s="1"/>
  <c r="G602" i="1"/>
  <c r="L607" i="1" s="1"/>
  <c r="G603" i="1"/>
  <c r="L608" i="1" s="1"/>
  <c r="G604" i="1"/>
  <c r="L609" i="1" s="1"/>
  <c r="G605" i="1"/>
  <c r="L610" i="1" s="1"/>
  <c r="G606" i="1"/>
  <c r="L611" i="1" s="1"/>
  <c r="G607" i="1"/>
  <c r="L612" i="1" s="1"/>
  <c r="G608" i="1"/>
  <c r="L613" i="1" s="1"/>
  <c r="G609" i="1"/>
  <c r="L614" i="1" s="1"/>
  <c r="G610" i="1"/>
  <c r="L615" i="1" s="1"/>
  <c r="G611" i="1"/>
  <c r="L616" i="1" s="1"/>
  <c r="G612" i="1"/>
  <c r="L617" i="1" s="1"/>
  <c r="G613" i="1"/>
  <c r="L618" i="1" s="1"/>
  <c r="G614" i="1"/>
  <c r="L619" i="1" s="1"/>
  <c r="G615" i="1"/>
  <c r="L620" i="1" s="1"/>
  <c r="G616" i="1"/>
  <c r="L621" i="1" s="1"/>
  <c r="G617" i="1"/>
  <c r="L622" i="1" s="1"/>
  <c r="G618" i="1"/>
  <c r="L623" i="1" s="1"/>
  <c r="G619" i="1"/>
  <c r="L624" i="1" s="1"/>
  <c r="G620" i="1"/>
  <c r="L625" i="1" s="1"/>
  <c r="G621" i="1"/>
  <c r="L626" i="1" s="1"/>
  <c r="G622" i="1"/>
  <c r="L627" i="1" s="1"/>
  <c r="G623" i="1"/>
  <c r="L628" i="1" s="1"/>
  <c r="G624" i="1"/>
  <c r="L629" i="1" s="1"/>
  <c r="G625" i="1"/>
  <c r="L630" i="1" s="1"/>
  <c r="G626" i="1"/>
  <c r="L631" i="1" s="1"/>
  <c r="G627" i="1"/>
  <c r="L632" i="1" s="1"/>
  <c r="G628" i="1"/>
  <c r="L633" i="1" s="1"/>
  <c r="G629" i="1"/>
  <c r="L634" i="1" s="1"/>
  <c r="G630" i="1"/>
  <c r="G631" i="1"/>
  <c r="L636" i="1" s="1"/>
  <c r="G632" i="1"/>
  <c r="L637" i="1" s="1"/>
  <c r="G633" i="1"/>
  <c r="L638" i="1" s="1"/>
  <c r="G634" i="1"/>
  <c r="L639" i="1" s="1"/>
  <c r="G635" i="1"/>
  <c r="L640" i="1" s="1"/>
  <c r="G636" i="1"/>
  <c r="L641" i="1" s="1"/>
  <c r="G637" i="1"/>
  <c r="L642" i="1" s="1"/>
  <c r="G638" i="1"/>
  <c r="L643" i="1" s="1"/>
  <c r="G639" i="1"/>
  <c r="L644" i="1" s="1"/>
  <c r="G640" i="1"/>
  <c r="L645" i="1" s="1"/>
  <c r="G641" i="1"/>
  <c r="L646" i="1" s="1"/>
  <c r="G642" i="1"/>
  <c r="L647" i="1" s="1"/>
  <c r="G643" i="1"/>
  <c r="L648" i="1" s="1"/>
  <c r="G644" i="1"/>
  <c r="L649" i="1" s="1"/>
  <c r="G645" i="1"/>
  <c r="L650" i="1" s="1"/>
  <c r="G646" i="1"/>
  <c r="L651" i="1" s="1"/>
  <c r="G647" i="1"/>
  <c r="G648" i="1"/>
  <c r="L653" i="1" s="1"/>
  <c r="G649" i="1"/>
  <c r="L654" i="1" s="1"/>
  <c r="G650" i="1"/>
  <c r="L655" i="1" s="1"/>
  <c r="G651" i="1"/>
  <c r="L656" i="1" s="1"/>
  <c r="G652" i="1"/>
  <c r="L657" i="1" s="1"/>
  <c r="G653" i="1"/>
  <c r="L658" i="1" s="1"/>
  <c r="G654" i="1"/>
  <c r="L659" i="1" s="1"/>
  <c r="G655" i="1"/>
  <c r="L660" i="1" s="1"/>
  <c r="G656" i="1"/>
  <c r="L661" i="1" s="1"/>
  <c r="G657" i="1"/>
  <c r="L662" i="1" s="1"/>
  <c r="G658" i="1"/>
  <c r="L663" i="1" s="1"/>
  <c r="G659" i="1"/>
  <c r="L664" i="1" s="1"/>
  <c r="G660" i="1"/>
  <c r="L665" i="1" s="1"/>
  <c r="G661" i="1"/>
  <c r="L666" i="1" s="1"/>
  <c r="G662" i="1"/>
  <c r="L667" i="1" s="1"/>
  <c r="G663" i="1"/>
  <c r="L668" i="1" s="1"/>
  <c r="G664" i="1"/>
  <c r="L669" i="1" s="1"/>
  <c r="G665" i="1"/>
  <c r="L670" i="1" s="1"/>
  <c r="G666" i="1"/>
  <c r="L671" i="1" s="1"/>
  <c r="G667" i="1"/>
  <c r="L672" i="1" s="1"/>
  <c r="G668" i="1"/>
  <c r="L673" i="1" s="1"/>
  <c r="G669" i="1"/>
  <c r="L674" i="1" s="1"/>
  <c r="G670" i="1"/>
  <c r="L675" i="1" s="1"/>
  <c r="G671" i="1"/>
  <c r="L676" i="1" s="1"/>
  <c r="G672" i="1"/>
  <c r="L677" i="1" s="1"/>
  <c r="G673" i="1"/>
  <c r="L678" i="1" s="1"/>
  <c r="G674" i="1"/>
  <c r="L679" i="1" s="1"/>
  <c r="G675" i="1"/>
  <c r="L680" i="1" s="1"/>
  <c r="G676" i="1"/>
  <c r="L681" i="1" s="1"/>
  <c r="G677" i="1"/>
  <c r="L682" i="1" s="1"/>
  <c r="G678" i="1"/>
  <c r="L683" i="1" s="1"/>
  <c r="G679" i="1"/>
  <c r="L684" i="1" s="1"/>
  <c r="G680" i="1"/>
  <c r="L685" i="1" s="1"/>
  <c r="G681" i="1"/>
  <c r="L686" i="1" s="1"/>
  <c r="G682" i="1"/>
  <c r="L687" i="1" s="1"/>
  <c r="G683" i="1"/>
  <c r="L688" i="1" s="1"/>
  <c r="G684" i="1"/>
  <c r="L689" i="1" s="1"/>
  <c r="G685" i="1"/>
  <c r="G686" i="1"/>
  <c r="L691" i="1" s="1"/>
  <c r="G687" i="1"/>
  <c r="L692" i="1" s="1"/>
  <c r="G688" i="1"/>
  <c r="L693" i="1" s="1"/>
  <c r="G689" i="1"/>
  <c r="L694" i="1" s="1"/>
  <c r="G690" i="1"/>
  <c r="G691" i="1"/>
  <c r="L696" i="1" s="1"/>
  <c r="G692" i="1"/>
  <c r="L697" i="1" s="1"/>
  <c r="G693" i="1"/>
  <c r="L698" i="1" s="1"/>
  <c r="G694" i="1"/>
  <c r="L699" i="1" s="1"/>
  <c r="G695" i="1"/>
  <c r="L700" i="1" s="1"/>
  <c r="G696" i="1"/>
  <c r="L701" i="1" s="1"/>
  <c r="G697" i="1"/>
  <c r="L702" i="1" s="1"/>
  <c r="G698" i="1"/>
  <c r="L703" i="1" s="1"/>
  <c r="G699" i="1"/>
  <c r="L704" i="1" s="1"/>
  <c r="G700" i="1"/>
  <c r="L705" i="1" s="1"/>
  <c r="G701" i="1"/>
  <c r="L706" i="1" s="1"/>
  <c r="G702" i="1"/>
  <c r="L707" i="1" s="1"/>
  <c r="G703" i="1"/>
  <c r="L708" i="1" s="1"/>
  <c r="G704" i="1"/>
  <c r="L709" i="1" s="1"/>
  <c r="G705" i="1"/>
  <c r="L710" i="1" s="1"/>
  <c r="G706" i="1"/>
  <c r="L711" i="1" s="1"/>
  <c r="G707" i="1"/>
  <c r="L712" i="1" s="1"/>
  <c r="G708" i="1"/>
  <c r="L713" i="1" s="1"/>
  <c r="G709" i="1"/>
  <c r="L714" i="1" s="1"/>
  <c r="G710" i="1"/>
  <c r="L715" i="1" s="1"/>
  <c r="G711" i="1"/>
  <c r="L716" i="1" s="1"/>
  <c r="G712" i="1"/>
  <c r="L717" i="1" s="1"/>
  <c r="G713" i="1"/>
  <c r="L718" i="1" s="1"/>
  <c r="G714" i="1"/>
  <c r="L719" i="1" s="1"/>
  <c r="G715" i="1"/>
  <c r="L720" i="1" s="1"/>
  <c r="G716" i="1"/>
  <c r="L721" i="1" s="1"/>
  <c r="G717" i="1"/>
  <c r="L722" i="1" s="1"/>
  <c r="G718" i="1"/>
  <c r="L723" i="1" s="1"/>
  <c r="G719" i="1"/>
  <c r="L724" i="1" s="1"/>
  <c r="G720" i="1"/>
  <c r="L725" i="1" s="1"/>
  <c r="G721" i="1"/>
  <c r="L726" i="1" s="1"/>
  <c r="G722" i="1"/>
  <c r="L727" i="1" s="1"/>
  <c r="G723" i="1"/>
  <c r="L728" i="1" s="1"/>
  <c r="G724" i="1"/>
  <c r="L729" i="1" s="1"/>
  <c r="G725" i="1"/>
  <c r="L730" i="1" s="1"/>
  <c r="G726" i="1"/>
  <c r="L731" i="1" s="1"/>
  <c r="G727" i="1"/>
  <c r="L732" i="1" s="1"/>
  <c r="G728" i="1"/>
  <c r="L733" i="1" s="1"/>
  <c r="G729" i="1"/>
  <c r="L734" i="1" s="1"/>
  <c r="G730" i="1"/>
  <c r="L735" i="1" s="1"/>
  <c r="G731" i="1"/>
  <c r="L736" i="1" s="1"/>
  <c r="G732" i="1"/>
  <c r="L737" i="1" s="1"/>
  <c r="G733" i="1"/>
  <c r="L738" i="1" s="1"/>
  <c r="G734" i="1"/>
  <c r="L739" i="1" s="1"/>
  <c r="G735" i="1"/>
  <c r="L740" i="1" s="1"/>
  <c r="G736" i="1"/>
  <c r="L741" i="1" s="1"/>
  <c r="G737" i="1"/>
  <c r="L742" i="1" s="1"/>
  <c r="G738" i="1"/>
  <c r="G739" i="1"/>
  <c r="L744" i="1" s="1"/>
  <c r="G740" i="1"/>
  <c r="L745" i="1" s="1"/>
  <c r="G741" i="1"/>
  <c r="L746" i="1" s="1"/>
  <c r="G742" i="1"/>
  <c r="L747" i="1" s="1"/>
  <c r="G743" i="1"/>
  <c r="L748" i="1" s="1"/>
  <c r="G744" i="1"/>
  <c r="L749" i="1" s="1"/>
  <c r="G745" i="1"/>
  <c r="L750" i="1" s="1"/>
  <c r="G746" i="1"/>
  <c r="L751" i="1" s="1"/>
  <c r="G747" i="1"/>
  <c r="L752" i="1" s="1"/>
  <c r="G748" i="1"/>
  <c r="L753" i="1" s="1"/>
  <c r="G749" i="1"/>
  <c r="L754" i="1" s="1"/>
  <c r="G750" i="1"/>
  <c r="L755" i="1" s="1"/>
  <c r="G751" i="1"/>
  <c r="L756" i="1" s="1"/>
  <c r="G752" i="1"/>
  <c r="L757" i="1" s="1"/>
  <c r="G753" i="1"/>
  <c r="L758" i="1" s="1"/>
  <c r="G754" i="1"/>
  <c r="L759" i="1" s="1"/>
  <c r="G755" i="1"/>
  <c r="L760" i="1" s="1"/>
  <c r="G756" i="1"/>
  <c r="L761" i="1" s="1"/>
  <c r="G757" i="1"/>
  <c r="L762" i="1" s="1"/>
  <c r="G758" i="1"/>
  <c r="L763" i="1" s="1"/>
  <c r="G759" i="1"/>
  <c r="L764" i="1" s="1"/>
  <c r="G760" i="1"/>
  <c r="L765" i="1" s="1"/>
  <c r="G761" i="1"/>
  <c r="L766" i="1" s="1"/>
  <c r="G762" i="1"/>
  <c r="L767" i="1" s="1"/>
  <c r="G763" i="1"/>
  <c r="L768" i="1" s="1"/>
  <c r="G764" i="1"/>
  <c r="L769" i="1" s="1"/>
  <c r="G765" i="1"/>
  <c r="L770" i="1" s="1"/>
  <c r="G766" i="1"/>
  <c r="L771" i="1" s="1"/>
  <c r="G767" i="1"/>
  <c r="L772" i="1" s="1"/>
  <c r="G768" i="1"/>
  <c r="L773" i="1" s="1"/>
  <c r="G769" i="1"/>
  <c r="L774" i="1" s="1"/>
  <c r="G770" i="1"/>
  <c r="L775" i="1" s="1"/>
  <c r="G771" i="1"/>
  <c r="L776" i="1" s="1"/>
  <c r="G772" i="1"/>
  <c r="L777" i="1" s="1"/>
  <c r="G773" i="1"/>
  <c r="L778" i="1" s="1"/>
  <c r="G774" i="1"/>
  <c r="L779" i="1" s="1"/>
  <c r="G775" i="1"/>
  <c r="L780" i="1" s="1"/>
  <c r="G776" i="1"/>
  <c r="L781" i="1" s="1"/>
  <c r="G777" i="1"/>
  <c r="L782" i="1" s="1"/>
  <c r="G778" i="1"/>
  <c r="L783" i="1" s="1"/>
  <c r="G779" i="1"/>
  <c r="L784" i="1" s="1"/>
  <c r="G780" i="1"/>
  <c r="L785" i="1" s="1"/>
  <c r="G781" i="1"/>
  <c r="L786" i="1" s="1"/>
  <c r="G782" i="1"/>
  <c r="G783" i="1"/>
  <c r="L788" i="1" s="1"/>
  <c r="G784" i="1"/>
  <c r="L789" i="1" s="1"/>
  <c r="G785" i="1"/>
  <c r="L790" i="1" s="1"/>
  <c r="G786" i="1"/>
  <c r="L791" i="1" s="1"/>
  <c r="G787" i="1"/>
  <c r="L792" i="1" s="1"/>
  <c r="G788" i="1"/>
  <c r="L793" i="1" s="1"/>
  <c r="G789" i="1"/>
  <c r="L794" i="1" s="1"/>
  <c r="G790" i="1"/>
  <c r="L795" i="1" s="1"/>
  <c r="G791" i="1"/>
  <c r="L796" i="1" s="1"/>
  <c r="G792" i="1"/>
  <c r="L797" i="1" s="1"/>
  <c r="G793" i="1"/>
  <c r="L798" i="1" s="1"/>
  <c r="G794" i="1"/>
  <c r="L799" i="1" s="1"/>
  <c r="G795" i="1"/>
  <c r="L800" i="1" s="1"/>
  <c r="G796" i="1"/>
  <c r="L801" i="1" s="1"/>
  <c r="G797" i="1"/>
  <c r="L802" i="1" s="1"/>
  <c r="G798" i="1"/>
  <c r="L803" i="1" s="1"/>
  <c r="G799" i="1"/>
  <c r="L804" i="1" s="1"/>
  <c r="G800" i="1"/>
  <c r="L805" i="1" s="1"/>
  <c r="G801" i="1"/>
  <c r="L806" i="1" s="1"/>
  <c r="G802" i="1"/>
  <c r="L807" i="1" s="1"/>
  <c r="G803" i="1"/>
  <c r="L808" i="1" s="1"/>
  <c r="G804" i="1"/>
  <c r="L809" i="1" s="1"/>
  <c r="G805" i="1"/>
  <c r="L810" i="1" s="1"/>
  <c r="G806" i="1"/>
  <c r="L811" i="1" s="1"/>
  <c r="G807" i="1"/>
  <c r="L812" i="1" s="1"/>
  <c r="G808" i="1"/>
  <c r="G809" i="1"/>
  <c r="G810" i="1"/>
  <c r="L815" i="1" s="1"/>
  <c r="G811" i="1"/>
  <c r="L816" i="1" s="1"/>
  <c r="G812" i="1"/>
  <c r="L817" i="1" s="1"/>
  <c r="G813" i="1"/>
  <c r="L818" i="1" s="1"/>
  <c r="G814" i="1"/>
  <c r="L819" i="1" s="1"/>
  <c r="G815" i="1"/>
  <c r="L820" i="1" s="1"/>
  <c r="G816" i="1"/>
  <c r="L821" i="1" s="1"/>
  <c r="G817" i="1"/>
  <c r="L822" i="1" s="1"/>
  <c r="G818" i="1"/>
  <c r="L823" i="1" s="1"/>
  <c r="G819" i="1"/>
  <c r="L824" i="1" s="1"/>
  <c r="G820" i="1"/>
  <c r="L825" i="1" s="1"/>
  <c r="G821" i="1"/>
  <c r="L826" i="1" s="1"/>
  <c r="G822" i="1"/>
  <c r="L827" i="1" s="1"/>
  <c r="G823" i="1"/>
  <c r="L828" i="1" s="1"/>
  <c r="G824" i="1"/>
  <c r="L829" i="1" s="1"/>
  <c r="G825" i="1"/>
  <c r="L830" i="1" s="1"/>
  <c r="G826" i="1"/>
  <c r="L831" i="1" s="1"/>
  <c r="G827" i="1"/>
  <c r="L832" i="1" s="1"/>
  <c r="G828" i="1"/>
  <c r="L833" i="1" s="1"/>
  <c r="G829" i="1"/>
  <c r="L834" i="1" s="1"/>
  <c r="G830" i="1"/>
  <c r="L835" i="1" s="1"/>
  <c r="G831" i="1"/>
  <c r="L836" i="1" s="1"/>
  <c r="G832" i="1"/>
  <c r="L837" i="1" s="1"/>
  <c r="G833" i="1"/>
  <c r="L838" i="1" s="1"/>
  <c r="G834" i="1"/>
  <c r="L839" i="1" s="1"/>
  <c r="G835" i="1"/>
  <c r="L840" i="1" s="1"/>
  <c r="G836" i="1"/>
  <c r="L841" i="1" s="1"/>
  <c r="G837" i="1"/>
  <c r="L842" i="1" s="1"/>
  <c r="G838" i="1"/>
  <c r="L843" i="1" s="1"/>
  <c r="G839" i="1"/>
  <c r="L844" i="1" s="1"/>
  <c r="G840" i="1"/>
  <c r="L845" i="1" s="1"/>
  <c r="G841" i="1"/>
  <c r="L846" i="1" s="1"/>
  <c r="G842" i="1"/>
  <c r="L847" i="1" s="1"/>
  <c r="G843" i="1"/>
  <c r="L848" i="1" s="1"/>
  <c r="G844" i="1"/>
  <c r="G845" i="1"/>
  <c r="G846" i="1"/>
  <c r="L851" i="1" s="1"/>
  <c r="G847" i="1"/>
  <c r="L852" i="1" s="1"/>
  <c r="G848" i="1"/>
  <c r="L853" i="1" s="1"/>
  <c r="G849" i="1"/>
  <c r="L854" i="1" s="1"/>
  <c r="G850" i="1"/>
  <c r="L855" i="1" s="1"/>
  <c r="G851" i="1"/>
  <c r="L856" i="1" s="1"/>
  <c r="G852" i="1"/>
  <c r="L857" i="1" s="1"/>
  <c r="G853" i="1"/>
  <c r="L858" i="1" s="1"/>
  <c r="G854" i="1"/>
  <c r="L859" i="1" s="1"/>
  <c r="G855" i="1"/>
  <c r="L860" i="1" s="1"/>
  <c r="G856" i="1"/>
  <c r="L861" i="1" s="1"/>
  <c r="G857" i="1"/>
  <c r="L862" i="1" s="1"/>
  <c r="G858" i="1"/>
  <c r="L863" i="1" s="1"/>
  <c r="G859" i="1"/>
  <c r="L864" i="1" s="1"/>
  <c r="G860" i="1"/>
  <c r="L865" i="1" s="1"/>
  <c r="G861" i="1"/>
  <c r="L866" i="1" s="1"/>
  <c r="G862" i="1"/>
  <c r="L867" i="1" s="1"/>
  <c r="G863" i="1"/>
  <c r="L868" i="1" s="1"/>
  <c r="G864" i="1"/>
  <c r="L869" i="1" s="1"/>
  <c r="G865" i="1"/>
  <c r="L870" i="1" s="1"/>
  <c r="G866" i="1"/>
  <c r="L871" i="1" s="1"/>
  <c r="G867" i="1"/>
  <c r="L872" i="1" s="1"/>
  <c r="G868" i="1"/>
  <c r="L873" i="1" s="1"/>
  <c r="G869" i="1"/>
  <c r="L874" i="1" s="1"/>
  <c r="G870" i="1"/>
  <c r="L875" i="1" s="1"/>
  <c r="G871" i="1"/>
  <c r="G872" i="1"/>
  <c r="L877" i="1" s="1"/>
  <c r="G873" i="1"/>
  <c r="L878" i="1" s="1"/>
  <c r="G874" i="1"/>
  <c r="L879" i="1" s="1"/>
  <c r="G875" i="1"/>
  <c r="L880" i="1" s="1"/>
  <c r="G876" i="1"/>
  <c r="L881" i="1" s="1"/>
  <c r="G877" i="1"/>
  <c r="L882" i="1" s="1"/>
  <c r="G878" i="1"/>
  <c r="L883" i="1" s="1"/>
  <c r="G879" i="1"/>
  <c r="L884" i="1" s="1"/>
  <c r="G880" i="1"/>
  <c r="G881" i="1"/>
  <c r="L886" i="1" s="1"/>
  <c r="G882" i="1"/>
  <c r="L887" i="1" s="1"/>
  <c r="G883" i="1"/>
  <c r="L888" i="1" s="1"/>
  <c r="G884" i="1"/>
  <c r="L889" i="1" s="1"/>
  <c r="G885" i="1"/>
  <c r="L890" i="1" s="1"/>
  <c r="G886" i="1"/>
  <c r="L891" i="1" s="1"/>
  <c r="G887" i="1"/>
  <c r="L892" i="1" s="1"/>
  <c r="G888" i="1"/>
  <c r="L893" i="1" s="1"/>
  <c r="G889" i="1"/>
  <c r="L894" i="1" s="1"/>
  <c r="G890" i="1"/>
  <c r="L895" i="1" s="1"/>
  <c r="G891" i="1"/>
  <c r="L896" i="1" s="1"/>
  <c r="G892" i="1"/>
  <c r="L897" i="1" s="1"/>
  <c r="G893" i="1"/>
  <c r="L898" i="1" s="1"/>
  <c r="G894" i="1"/>
  <c r="L899" i="1" s="1"/>
  <c r="G895" i="1"/>
  <c r="L900" i="1" s="1"/>
  <c r="G896" i="1"/>
  <c r="L901" i="1" s="1"/>
  <c r="G897" i="1"/>
  <c r="L902" i="1" s="1"/>
  <c r="G898" i="1"/>
  <c r="L903" i="1" s="1"/>
  <c r="G899" i="1"/>
  <c r="L904" i="1" s="1"/>
  <c r="G900" i="1"/>
  <c r="L905" i="1" s="1"/>
  <c r="G901" i="1"/>
  <c r="L906" i="1" s="1"/>
  <c r="G902" i="1"/>
  <c r="L907" i="1" s="1"/>
  <c r="G903" i="1"/>
  <c r="L908" i="1" s="1"/>
  <c r="G904" i="1"/>
  <c r="G905" i="1"/>
  <c r="L910" i="1" s="1"/>
  <c r="G906" i="1"/>
  <c r="L911" i="1" s="1"/>
  <c r="G907" i="1"/>
  <c r="L912" i="1" s="1"/>
  <c r="G908" i="1"/>
  <c r="L913" i="1" s="1"/>
  <c r="G909" i="1"/>
  <c r="L914" i="1" s="1"/>
  <c r="G910" i="1"/>
  <c r="L915" i="1" s="1"/>
  <c r="G911" i="1"/>
  <c r="L916" i="1" s="1"/>
  <c r="G912" i="1"/>
  <c r="L917" i="1" s="1"/>
  <c r="G913" i="1"/>
  <c r="L918" i="1" s="1"/>
  <c r="G914" i="1"/>
  <c r="L919" i="1" s="1"/>
  <c r="G915" i="1"/>
  <c r="L920" i="1" s="1"/>
  <c r="G916" i="1"/>
  <c r="L921" i="1" s="1"/>
  <c r="G917" i="1"/>
  <c r="L922" i="1" s="1"/>
  <c r="G918" i="1"/>
  <c r="L923" i="1" s="1"/>
  <c r="G919" i="1"/>
  <c r="L924" i="1" s="1"/>
  <c r="G920" i="1"/>
  <c r="L925" i="1" s="1"/>
  <c r="G921" i="1"/>
  <c r="L926" i="1" s="1"/>
  <c r="G922" i="1"/>
  <c r="L927" i="1" s="1"/>
  <c r="G923" i="1"/>
  <c r="L928" i="1" s="1"/>
  <c r="G924" i="1"/>
  <c r="L929" i="1" s="1"/>
  <c r="G925" i="1"/>
  <c r="L930" i="1" s="1"/>
  <c r="G926" i="1"/>
  <c r="L931" i="1" s="1"/>
  <c r="G927" i="1"/>
  <c r="L932" i="1" s="1"/>
  <c r="G928" i="1"/>
  <c r="L933" i="1" s="1"/>
  <c r="G929" i="1"/>
  <c r="L934" i="1" s="1"/>
  <c r="G930" i="1"/>
  <c r="L935" i="1" s="1"/>
  <c r="G931" i="1"/>
  <c r="L936" i="1" s="1"/>
  <c r="G932" i="1"/>
  <c r="L937" i="1" s="1"/>
  <c r="G933" i="1"/>
  <c r="L938" i="1" s="1"/>
  <c r="G934" i="1"/>
  <c r="L939" i="1" s="1"/>
  <c r="G935" i="1"/>
  <c r="L940" i="1" s="1"/>
  <c r="G936" i="1"/>
  <c r="L941" i="1" s="1"/>
  <c r="G937" i="1"/>
  <c r="L942" i="1" s="1"/>
  <c r="G938" i="1"/>
  <c r="L943" i="1" s="1"/>
  <c r="G939" i="1"/>
  <c r="L944" i="1" s="1"/>
  <c r="G940" i="1"/>
  <c r="L945" i="1" s="1"/>
  <c r="G941" i="1"/>
  <c r="L946" i="1" s="1"/>
  <c r="G942" i="1"/>
  <c r="L947" i="1" s="1"/>
  <c r="G943" i="1"/>
  <c r="L948" i="1" s="1"/>
  <c r="G944" i="1"/>
  <c r="L949" i="1" s="1"/>
  <c r="G945" i="1"/>
  <c r="L950" i="1" s="1"/>
  <c r="G946" i="1"/>
  <c r="L951" i="1" s="1"/>
  <c r="G947" i="1"/>
  <c r="L952" i="1" s="1"/>
  <c r="G948" i="1"/>
  <c r="L953" i="1" s="1"/>
  <c r="G949" i="1"/>
  <c r="L954" i="1" s="1"/>
  <c r="G950" i="1"/>
  <c r="L955" i="1" s="1"/>
  <c r="G951" i="1"/>
  <c r="L956" i="1" s="1"/>
  <c r="G952" i="1"/>
  <c r="L957" i="1" s="1"/>
  <c r="G953" i="1"/>
  <c r="L958" i="1" s="1"/>
  <c r="G954" i="1"/>
  <c r="L959" i="1" s="1"/>
  <c r="G955" i="1"/>
  <c r="L960" i="1" s="1"/>
  <c r="G956" i="1"/>
  <c r="L961" i="1" s="1"/>
  <c r="G957" i="1"/>
  <c r="L962" i="1" s="1"/>
  <c r="G958" i="1"/>
  <c r="L963" i="1" s="1"/>
  <c r="G959" i="1"/>
  <c r="L964" i="1" s="1"/>
  <c r="G960" i="1"/>
  <c r="L965" i="1" s="1"/>
  <c r="G961" i="1"/>
  <c r="L966" i="1" s="1"/>
  <c r="G962" i="1"/>
  <c r="L967" i="1" s="1"/>
  <c r="G963" i="1"/>
  <c r="L968" i="1" s="1"/>
  <c r="G964" i="1"/>
  <c r="L969" i="1" s="1"/>
  <c r="G965" i="1"/>
  <c r="L970" i="1" s="1"/>
  <c r="G966" i="1"/>
  <c r="L971" i="1" s="1"/>
  <c r="G967" i="1"/>
  <c r="G968" i="1"/>
  <c r="L973" i="1" s="1"/>
  <c r="G969" i="1"/>
  <c r="L974" i="1" s="1"/>
  <c r="G970" i="1"/>
  <c r="L975" i="1" s="1"/>
  <c r="G971" i="1"/>
  <c r="L976" i="1" s="1"/>
  <c r="G972" i="1"/>
  <c r="L977" i="1" s="1"/>
  <c r="G973" i="1"/>
  <c r="L978" i="1" s="1"/>
  <c r="G974" i="1"/>
  <c r="L979" i="1" s="1"/>
  <c r="G975" i="1"/>
  <c r="L980" i="1" s="1"/>
  <c r="G976" i="1"/>
  <c r="G977" i="1"/>
  <c r="L982" i="1" s="1"/>
  <c r="G978" i="1"/>
  <c r="L983" i="1" s="1"/>
  <c r="G979" i="1"/>
  <c r="L984" i="1" s="1"/>
  <c r="G980" i="1"/>
  <c r="L985" i="1" s="1"/>
  <c r="G981" i="1"/>
  <c r="L986" i="1" s="1"/>
  <c r="G982" i="1"/>
  <c r="L987" i="1" s="1"/>
  <c r="G983" i="1"/>
  <c r="L988" i="1" s="1"/>
  <c r="G984" i="1"/>
  <c r="L989" i="1" s="1"/>
  <c r="G985" i="1"/>
  <c r="L990" i="1" s="1"/>
  <c r="G986" i="1"/>
  <c r="L991" i="1" s="1"/>
  <c r="G987" i="1"/>
  <c r="L992" i="1" s="1"/>
  <c r="G988" i="1"/>
  <c r="L993" i="1" s="1"/>
  <c r="G989" i="1"/>
  <c r="L994" i="1" s="1"/>
  <c r="G990" i="1"/>
  <c r="L995" i="1" s="1"/>
  <c r="G991" i="1"/>
  <c r="L996" i="1" s="1"/>
  <c r="G992" i="1"/>
  <c r="L997" i="1" s="1"/>
  <c r="G993" i="1"/>
  <c r="L998" i="1" s="1"/>
  <c r="G994" i="1"/>
  <c r="L999" i="1" s="1"/>
  <c r="G995" i="1"/>
  <c r="L1000" i="1" s="1"/>
  <c r="G996" i="1"/>
  <c r="L1001" i="1" s="1"/>
  <c r="G997" i="1"/>
  <c r="L1002" i="1" s="1"/>
  <c r="G998" i="1"/>
  <c r="L1003" i="1" s="1"/>
  <c r="G999" i="1"/>
  <c r="L1004" i="1" s="1"/>
  <c r="G1000" i="1"/>
  <c r="L1005" i="1" s="1"/>
  <c r="G1001" i="1"/>
  <c r="L1006" i="1" s="1"/>
  <c r="G1002" i="1"/>
  <c r="G1003" i="1"/>
  <c r="L1008" i="1" s="1"/>
  <c r="G1004" i="1"/>
  <c r="L1009" i="1" s="1"/>
  <c r="G1005" i="1"/>
  <c r="L1010" i="1" s="1"/>
  <c r="G1006" i="1"/>
  <c r="L1011" i="1" s="1"/>
  <c r="G1007" i="1"/>
  <c r="L1012" i="1" s="1"/>
  <c r="G1008" i="1"/>
  <c r="L1013" i="1" s="1"/>
  <c r="G1009" i="1"/>
  <c r="L1014" i="1" s="1"/>
  <c r="G1010" i="1"/>
  <c r="L1015" i="1" s="1"/>
  <c r="G1011" i="1"/>
  <c r="L1016" i="1" s="1"/>
  <c r="G1012" i="1"/>
  <c r="L1017" i="1" s="1"/>
  <c r="G1013" i="1"/>
  <c r="L1018" i="1" s="1"/>
  <c r="G1014" i="1"/>
  <c r="L1019" i="1" s="1"/>
  <c r="G1015" i="1"/>
  <c r="L1020" i="1" s="1"/>
  <c r="G1016" i="1"/>
  <c r="L1021" i="1" s="1"/>
  <c r="G1017" i="1"/>
  <c r="L1022" i="1" s="1"/>
  <c r="G1018" i="1"/>
  <c r="L1023" i="1" s="1"/>
  <c r="G1019" i="1"/>
  <c r="L1024" i="1" s="1"/>
  <c r="G1020" i="1"/>
  <c r="L1025" i="1" s="1"/>
  <c r="G1021" i="1"/>
  <c r="L1026" i="1" s="1"/>
  <c r="G1022" i="1"/>
  <c r="L1027" i="1" s="1"/>
  <c r="G1023" i="1"/>
  <c r="L1028" i="1" s="1"/>
  <c r="G1024" i="1"/>
  <c r="L1029" i="1" s="1"/>
  <c r="G1025" i="1"/>
  <c r="L1030" i="1" s="1"/>
  <c r="G1026" i="1"/>
  <c r="L1031" i="1" s="1"/>
  <c r="G1027" i="1"/>
  <c r="L1032" i="1" s="1"/>
  <c r="G1028" i="1"/>
  <c r="L1033" i="1" s="1"/>
  <c r="G1029" i="1"/>
  <c r="L1034" i="1" s="1"/>
  <c r="G1030" i="1"/>
  <c r="L1035" i="1" s="1"/>
  <c r="G1031" i="1"/>
  <c r="L1036" i="1" s="1"/>
  <c r="G1032" i="1"/>
  <c r="L1037" i="1" s="1"/>
  <c r="G1033" i="1"/>
  <c r="G1034" i="1"/>
  <c r="G1035" i="1"/>
  <c r="L1040" i="1" s="1"/>
  <c r="G1036" i="1"/>
  <c r="L1041" i="1" s="1"/>
  <c r="G1037" i="1"/>
  <c r="L1042" i="1" s="1"/>
  <c r="G1038" i="1"/>
  <c r="L1043" i="1" s="1"/>
  <c r="G1039" i="1"/>
  <c r="L1044" i="1" s="1"/>
  <c r="G1040" i="1"/>
  <c r="L1045" i="1" s="1"/>
  <c r="G1041" i="1"/>
  <c r="L1046" i="1" s="1"/>
  <c r="G1042" i="1"/>
  <c r="L1047" i="1" s="1"/>
  <c r="G1043" i="1"/>
  <c r="L1048" i="1" s="1"/>
  <c r="G1044" i="1"/>
  <c r="L1049" i="1" s="1"/>
  <c r="G1045" i="1"/>
  <c r="L1050" i="1" s="1"/>
  <c r="G1046" i="1"/>
  <c r="L1051" i="1" s="1"/>
  <c r="G1047" i="1"/>
  <c r="L1052" i="1" s="1"/>
  <c r="G1048" i="1"/>
  <c r="L1053" i="1" s="1"/>
  <c r="G1049" i="1"/>
  <c r="L1054" i="1" s="1"/>
  <c r="G1050" i="1"/>
  <c r="L1055" i="1" s="1"/>
  <c r="G1051" i="1"/>
  <c r="L1056" i="1" s="1"/>
  <c r="G1052" i="1"/>
  <c r="L1057" i="1" s="1"/>
  <c r="G1053" i="1"/>
  <c r="L1058" i="1" s="1"/>
  <c r="G1054" i="1"/>
  <c r="L1059" i="1" s="1"/>
  <c r="G1055" i="1"/>
  <c r="L1060" i="1" s="1"/>
  <c r="G1056" i="1"/>
  <c r="L1061" i="1" s="1"/>
  <c r="G1057" i="1"/>
  <c r="L1062" i="1" s="1"/>
  <c r="G1058" i="1"/>
  <c r="L1063" i="1" s="1"/>
  <c r="G1059" i="1"/>
  <c r="L1064" i="1" s="1"/>
  <c r="G1060" i="1"/>
  <c r="L1065" i="1" s="1"/>
  <c r="G1061" i="1"/>
  <c r="L1066" i="1" s="1"/>
  <c r="G1062" i="1"/>
  <c r="L1067" i="1" s="1"/>
  <c r="G1063" i="1"/>
  <c r="L1068" i="1" s="1"/>
  <c r="G1064" i="1"/>
  <c r="L1069" i="1" s="1"/>
  <c r="G1065" i="1"/>
  <c r="L1070" i="1" s="1"/>
  <c r="G1066" i="1"/>
  <c r="L1071" i="1" s="1"/>
  <c r="G1067" i="1"/>
  <c r="L1072" i="1" s="1"/>
  <c r="G1068" i="1"/>
  <c r="L1073" i="1" s="1"/>
  <c r="G1069" i="1"/>
  <c r="L1074" i="1" s="1"/>
  <c r="G1070" i="1"/>
  <c r="L1075" i="1" s="1"/>
  <c r="G1071" i="1"/>
  <c r="L1076" i="1" s="1"/>
  <c r="G1072" i="1"/>
  <c r="L1077" i="1" s="1"/>
  <c r="G1073" i="1"/>
  <c r="L1078" i="1" s="1"/>
  <c r="G1074" i="1"/>
  <c r="L1079" i="1" s="1"/>
  <c r="G1075" i="1"/>
  <c r="L1080" i="1" s="1"/>
  <c r="G1076" i="1"/>
  <c r="L1081" i="1" s="1"/>
  <c r="G1077" i="1"/>
  <c r="L1082" i="1" s="1"/>
  <c r="G1078" i="1"/>
  <c r="L1083" i="1" s="1"/>
  <c r="G1079" i="1"/>
  <c r="L1084" i="1" s="1"/>
  <c r="G1080" i="1"/>
  <c r="G1081" i="1"/>
  <c r="G1082" i="1"/>
  <c r="L1087" i="1" s="1"/>
  <c r="G1083" i="1"/>
  <c r="L1088" i="1" s="1"/>
  <c r="G1084" i="1"/>
  <c r="L1089" i="1" s="1"/>
  <c r="G1085" i="1"/>
  <c r="L1090" i="1" s="1"/>
  <c r="G1086" i="1"/>
  <c r="L1091" i="1" s="1"/>
  <c r="G1087" i="1"/>
  <c r="L1092" i="1" s="1"/>
  <c r="G1088" i="1"/>
  <c r="L1093" i="1" s="1"/>
  <c r="G1089" i="1"/>
  <c r="L1094" i="1" s="1"/>
  <c r="G1090" i="1"/>
  <c r="L1095" i="1" s="1"/>
  <c r="G1091" i="1"/>
  <c r="L1096" i="1" s="1"/>
  <c r="G1092" i="1"/>
  <c r="L1097" i="1" s="1"/>
  <c r="G1093" i="1"/>
  <c r="L1098" i="1" s="1"/>
  <c r="G1094" i="1"/>
  <c r="L1099" i="1" s="1"/>
  <c r="G1095" i="1"/>
  <c r="L1100" i="1" s="1"/>
  <c r="G1096" i="1"/>
  <c r="L1101" i="1" s="1"/>
  <c r="G1097" i="1"/>
  <c r="L1102" i="1" s="1"/>
  <c r="G1098" i="1"/>
  <c r="L1103" i="1" s="1"/>
  <c r="G1099" i="1"/>
  <c r="L1104" i="1" s="1"/>
  <c r="G1100" i="1"/>
  <c r="L1105" i="1" s="1"/>
  <c r="G1101" i="1"/>
  <c r="L1106" i="1" s="1"/>
  <c r="G1102" i="1"/>
  <c r="L1107" i="1" s="1"/>
  <c r="G1103" i="1"/>
  <c r="L1108" i="1" s="1"/>
  <c r="G1104" i="1"/>
  <c r="L1109" i="1" s="1"/>
  <c r="G1105" i="1"/>
  <c r="L1110" i="1" s="1"/>
  <c r="G1106" i="1"/>
  <c r="G1107" i="1"/>
  <c r="G1108" i="1"/>
  <c r="L1113" i="1" s="1"/>
  <c r="G1109" i="1"/>
  <c r="L1114" i="1" s="1"/>
  <c r="G1110" i="1"/>
  <c r="L1115" i="1" s="1"/>
  <c r="G1111" i="1"/>
  <c r="L1116" i="1" s="1"/>
  <c r="G1112" i="1"/>
  <c r="L1117" i="1" s="1"/>
  <c r="G1113" i="1"/>
  <c r="L1118" i="1" s="1"/>
  <c r="G1114" i="1"/>
  <c r="L1119" i="1" s="1"/>
  <c r="G1115" i="1"/>
  <c r="L1120" i="1" s="1"/>
  <c r="G1116" i="1"/>
  <c r="L1121" i="1" s="1"/>
  <c r="G1117" i="1"/>
  <c r="L1122" i="1" s="1"/>
  <c r="G1118" i="1"/>
  <c r="L1123" i="1" s="1"/>
  <c r="G1119" i="1"/>
  <c r="L1124" i="1" s="1"/>
  <c r="G1120" i="1"/>
  <c r="L1125" i="1" s="1"/>
  <c r="G1121" i="1"/>
  <c r="L1126" i="1" s="1"/>
  <c r="G1122" i="1"/>
  <c r="L1127" i="1" s="1"/>
  <c r="G1123" i="1"/>
  <c r="L1128" i="1" s="1"/>
  <c r="G1124" i="1"/>
  <c r="L1129" i="1" s="1"/>
  <c r="G1125" i="1"/>
  <c r="L1130" i="1" s="1"/>
  <c r="G1126" i="1"/>
  <c r="G1127" i="1"/>
  <c r="L1132" i="1" s="1"/>
  <c r="G1128" i="1"/>
  <c r="L1133" i="1" s="1"/>
  <c r="G1129" i="1"/>
  <c r="L1134" i="1" s="1"/>
  <c r="G1130" i="1"/>
  <c r="L1135" i="1" s="1"/>
  <c r="G1131" i="1"/>
  <c r="L1136" i="1" s="1"/>
  <c r="G1132" i="1"/>
  <c r="L1137" i="1" s="1"/>
  <c r="G1133" i="1"/>
  <c r="L1138" i="1" s="1"/>
  <c r="G1134" i="1"/>
  <c r="L1139" i="1" s="1"/>
  <c r="G1135" i="1"/>
  <c r="L1140" i="1" s="1"/>
  <c r="G1136" i="1"/>
  <c r="L1141" i="1" s="1"/>
  <c r="G1137" i="1"/>
  <c r="L1142" i="1" s="1"/>
  <c r="G1138" i="1"/>
  <c r="L1143" i="1" s="1"/>
  <c r="G1139" i="1"/>
  <c r="L1144" i="1" s="1"/>
  <c r="G1140" i="1"/>
  <c r="L1145" i="1" s="1"/>
  <c r="G1141" i="1"/>
  <c r="L1146" i="1" s="1"/>
  <c r="G1142" i="1"/>
  <c r="L1147" i="1" s="1"/>
  <c r="G1143" i="1"/>
  <c r="L1148" i="1" s="1"/>
  <c r="G1144" i="1"/>
  <c r="L1149" i="1" s="1"/>
  <c r="G1145" i="1"/>
  <c r="L1150" i="1" s="1"/>
  <c r="G1146" i="1"/>
  <c r="L1151" i="1" s="1"/>
  <c r="G1147" i="1"/>
  <c r="L1152" i="1" s="1"/>
  <c r="G1148" i="1"/>
  <c r="L1153" i="1" s="1"/>
  <c r="G1149" i="1"/>
  <c r="L1154" i="1" s="1"/>
  <c r="G1150" i="1"/>
  <c r="L1155" i="1" s="1"/>
  <c r="G1151" i="1"/>
  <c r="L1156" i="1" s="1"/>
  <c r="G1152" i="1"/>
  <c r="L1157" i="1" s="1"/>
  <c r="G1153" i="1"/>
  <c r="G1154" i="1"/>
  <c r="G1155" i="1"/>
  <c r="L1160" i="1" s="1"/>
  <c r="G1156" i="1"/>
  <c r="L1161" i="1" s="1"/>
  <c r="G1157" i="1"/>
  <c r="L1162" i="1" s="1"/>
  <c r="G1158" i="1"/>
  <c r="L1163" i="1" s="1"/>
  <c r="G1159" i="1"/>
  <c r="L1164" i="1" s="1"/>
  <c r="G1160" i="1"/>
  <c r="L1165" i="1" s="1"/>
  <c r="G1161" i="1"/>
  <c r="L1166" i="1" s="1"/>
  <c r="G1162" i="1"/>
  <c r="L1167" i="1" s="1"/>
  <c r="G1163" i="1"/>
  <c r="L1168" i="1" s="1"/>
  <c r="G1164" i="1"/>
  <c r="L1169" i="1" s="1"/>
  <c r="G1165" i="1"/>
  <c r="L1170" i="1" s="1"/>
  <c r="G1166" i="1"/>
  <c r="L1171" i="1" s="1"/>
  <c r="G1167" i="1"/>
  <c r="L1172" i="1" s="1"/>
  <c r="G1168" i="1"/>
  <c r="L1173" i="1" s="1"/>
  <c r="G1169" i="1"/>
  <c r="L1174" i="1" s="1"/>
  <c r="G1170" i="1"/>
  <c r="L1175" i="1" s="1"/>
  <c r="G1171" i="1"/>
  <c r="L1176" i="1" s="1"/>
  <c r="G1172" i="1"/>
  <c r="L1177" i="1" s="1"/>
  <c r="G1173" i="1"/>
  <c r="L1178" i="1" s="1"/>
  <c r="G1174" i="1"/>
  <c r="L1179" i="1" s="1"/>
  <c r="G1175" i="1"/>
  <c r="L1180" i="1" s="1"/>
  <c r="G1176" i="1"/>
  <c r="L1181" i="1" s="1"/>
  <c r="G1177" i="1"/>
  <c r="L1182" i="1" s="1"/>
  <c r="G1178" i="1"/>
  <c r="L1183" i="1" s="1"/>
  <c r="G1179" i="1"/>
  <c r="G1180" i="1"/>
  <c r="G1181" i="1"/>
  <c r="L1186" i="1" s="1"/>
  <c r="G1182" i="1"/>
  <c r="L1187" i="1" s="1"/>
  <c r="G1183" i="1"/>
  <c r="L1188" i="1" s="1"/>
  <c r="G1184" i="1"/>
  <c r="L1189" i="1" s="1"/>
  <c r="G1185" i="1"/>
  <c r="L1190" i="1" s="1"/>
  <c r="G1186" i="1"/>
  <c r="L1191" i="1" s="1"/>
  <c r="G1187" i="1"/>
  <c r="L1192" i="1" s="1"/>
  <c r="G1188" i="1"/>
  <c r="L1193" i="1" s="1"/>
  <c r="G1189" i="1"/>
  <c r="L1194" i="1" s="1"/>
  <c r="G1190" i="1"/>
  <c r="L1195" i="1" s="1"/>
  <c r="G1191" i="1"/>
  <c r="L1196" i="1" s="1"/>
  <c r="G1192" i="1"/>
  <c r="L1197" i="1" s="1"/>
  <c r="G1193" i="1"/>
  <c r="L1198" i="1" s="1"/>
  <c r="G1194" i="1"/>
  <c r="L1199" i="1" s="1"/>
  <c r="G1195" i="1"/>
  <c r="L1200" i="1" s="1"/>
  <c r="G1196" i="1"/>
  <c r="L1201" i="1" s="1"/>
  <c r="G1197" i="1"/>
  <c r="L1202" i="1" s="1"/>
  <c r="G1198" i="1"/>
  <c r="L1203" i="1" s="1"/>
  <c r="G1199" i="1"/>
  <c r="L1204" i="1" s="1"/>
  <c r="G1200" i="1"/>
  <c r="G1201" i="1"/>
  <c r="L1206" i="1" s="1"/>
  <c r="G1202" i="1"/>
  <c r="L1207" i="1" s="1"/>
  <c r="G1203" i="1"/>
  <c r="L1208" i="1" s="1"/>
  <c r="G1204" i="1"/>
  <c r="L1209" i="1" s="1"/>
  <c r="G1205" i="1"/>
  <c r="L1210" i="1" s="1"/>
  <c r="G1206" i="1"/>
  <c r="G1207" i="1"/>
  <c r="L1212" i="1" s="1"/>
  <c r="G1208" i="1"/>
  <c r="L1213" i="1" s="1"/>
  <c r="G1209" i="1"/>
  <c r="L1214" i="1" s="1"/>
  <c r="G1210" i="1"/>
  <c r="L1215" i="1" s="1"/>
  <c r="G1211" i="1"/>
  <c r="L1216" i="1" s="1"/>
  <c r="G1212" i="1"/>
  <c r="L1217" i="1" s="1"/>
  <c r="G1213" i="1"/>
  <c r="L1218" i="1" s="1"/>
  <c r="G1214" i="1"/>
  <c r="L1219" i="1" s="1"/>
  <c r="G1215" i="1"/>
  <c r="L1220" i="1" s="1"/>
  <c r="G1216" i="1"/>
  <c r="L1221" i="1" s="1"/>
  <c r="G1217" i="1"/>
  <c r="L1222" i="1" s="1"/>
  <c r="G1218" i="1"/>
  <c r="L1223" i="1" s="1"/>
  <c r="G1219" i="1"/>
  <c r="L1224" i="1" s="1"/>
  <c r="G1220" i="1"/>
  <c r="L1225" i="1" s="1"/>
  <c r="G1221" i="1"/>
  <c r="L1226" i="1" s="1"/>
  <c r="G1222" i="1"/>
  <c r="L1227" i="1" s="1"/>
  <c r="G1223" i="1"/>
  <c r="L1228" i="1" s="1"/>
  <c r="G1224" i="1"/>
  <c r="L1229" i="1" s="1"/>
  <c r="G1225" i="1"/>
  <c r="L1230" i="1" s="1"/>
  <c r="G1226" i="1"/>
  <c r="G1227" i="1"/>
  <c r="G1228" i="1"/>
  <c r="L1233" i="1" s="1"/>
  <c r="G1229" i="1"/>
  <c r="L1234" i="1" s="1"/>
  <c r="G1230" i="1"/>
  <c r="L1235" i="1" s="1"/>
  <c r="G1231" i="1"/>
  <c r="L1236" i="1" s="1"/>
  <c r="G1232" i="1"/>
  <c r="L1237" i="1" s="1"/>
  <c r="G1233" i="1"/>
  <c r="L1238" i="1" s="1"/>
  <c r="G1234" i="1"/>
  <c r="L1239" i="1" s="1"/>
  <c r="G1235" i="1"/>
  <c r="L1240" i="1" s="1"/>
  <c r="G1236" i="1"/>
  <c r="L1241" i="1" s="1"/>
  <c r="G1237" i="1"/>
  <c r="L1242" i="1" s="1"/>
  <c r="G1238" i="1"/>
  <c r="L1243" i="1" s="1"/>
  <c r="G1239" i="1"/>
  <c r="L1244" i="1" s="1"/>
  <c r="G1240" i="1"/>
  <c r="L1245" i="1" s="1"/>
  <c r="G1241" i="1"/>
  <c r="L1246" i="1" s="1"/>
  <c r="G1242" i="1"/>
  <c r="L1247" i="1" s="1"/>
  <c r="G1243" i="1"/>
  <c r="L1248" i="1" s="1"/>
  <c r="G1244" i="1"/>
  <c r="L1249" i="1" s="1"/>
  <c r="G1245" i="1"/>
  <c r="L1250" i="1" s="1"/>
  <c r="G1246" i="1"/>
  <c r="L1251" i="1" s="1"/>
  <c r="G1247" i="1"/>
  <c r="L1252" i="1" s="1"/>
  <c r="G1248" i="1"/>
  <c r="L1253" i="1" s="1"/>
  <c r="G1249" i="1"/>
  <c r="L1254" i="1" s="1"/>
  <c r="G1250" i="1"/>
  <c r="L1255" i="1" s="1"/>
  <c r="G1251" i="1"/>
  <c r="L1256" i="1" s="1"/>
  <c r="G1252" i="1"/>
  <c r="L1257" i="1" s="1"/>
  <c r="G1253" i="1"/>
  <c r="L1258" i="1" s="1"/>
  <c r="G1254" i="1"/>
  <c r="L1259" i="1" s="1"/>
  <c r="G1255" i="1"/>
  <c r="L1260" i="1" s="1"/>
  <c r="G1256" i="1"/>
  <c r="L1261" i="1" s="1"/>
  <c r="G1257" i="1"/>
  <c r="L1262" i="1" s="1"/>
  <c r="G1258" i="1"/>
  <c r="L1263" i="1" s="1"/>
  <c r="G1259" i="1"/>
  <c r="L1264" i="1" s="1"/>
  <c r="G1260" i="1"/>
  <c r="L1265" i="1" s="1"/>
  <c r="G1261" i="1"/>
  <c r="L1266" i="1" s="1"/>
  <c r="G1262" i="1"/>
  <c r="L1267" i="1" s="1"/>
  <c r="G1263" i="1"/>
  <c r="L1268" i="1" s="1"/>
  <c r="G1264" i="1"/>
  <c r="L1269" i="1" s="1"/>
  <c r="G1265" i="1"/>
  <c r="L1270" i="1" s="1"/>
  <c r="G1266" i="1"/>
  <c r="L1271" i="1" s="1"/>
  <c r="G1267" i="1"/>
  <c r="L1272" i="1" s="1"/>
  <c r="G1268" i="1"/>
  <c r="L1273" i="1" s="1"/>
  <c r="G1269" i="1"/>
  <c r="L1274" i="1" s="1"/>
  <c r="G1270" i="1"/>
  <c r="L1275" i="1" s="1"/>
  <c r="G1271" i="1"/>
  <c r="L1276" i="1" s="1"/>
  <c r="G1272" i="1"/>
  <c r="L1277" i="1" s="1"/>
  <c r="G1273" i="1"/>
  <c r="G1274" i="1"/>
  <c r="L1279" i="1" s="1"/>
  <c r="G1275" i="1"/>
  <c r="L1280" i="1" s="1"/>
  <c r="G1276" i="1"/>
  <c r="L1281" i="1" s="1"/>
  <c r="G1277" i="1"/>
  <c r="L1282" i="1" s="1"/>
  <c r="G1278" i="1"/>
  <c r="L1283" i="1" s="1"/>
  <c r="G1279" i="1"/>
  <c r="L1284" i="1" s="1"/>
  <c r="G1280" i="1"/>
  <c r="G1281" i="1"/>
  <c r="L1286" i="1" s="1"/>
  <c r="G1282" i="1"/>
  <c r="L1287" i="1" s="1"/>
  <c r="G1283" i="1"/>
  <c r="L1288" i="1" s="1"/>
  <c r="G1284" i="1"/>
  <c r="L1289" i="1" s="1"/>
  <c r="G1285" i="1"/>
  <c r="L1290" i="1" s="1"/>
  <c r="G1286" i="1"/>
  <c r="L1291" i="1" s="1"/>
  <c r="G1287" i="1"/>
  <c r="L1292" i="1" s="1"/>
  <c r="G1288" i="1"/>
  <c r="L1293" i="1" s="1"/>
  <c r="G1289" i="1"/>
  <c r="L1294" i="1" s="1"/>
  <c r="G1290" i="1"/>
  <c r="L1295" i="1" s="1"/>
  <c r="G1291" i="1"/>
  <c r="L1296" i="1" s="1"/>
  <c r="G1292" i="1"/>
  <c r="L1297" i="1" s="1"/>
  <c r="G1293" i="1"/>
  <c r="L1298" i="1" s="1"/>
  <c r="G1294" i="1"/>
  <c r="L1299" i="1" s="1"/>
  <c r="G1295" i="1"/>
  <c r="L1300" i="1" s="1"/>
  <c r="G1296" i="1"/>
  <c r="L1301" i="1" s="1"/>
  <c r="G1297" i="1"/>
  <c r="L1302" i="1" s="1"/>
  <c r="G1298" i="1"/>
  <c r="L1303" i="1" s="1"/>
  <c r="G1299" i="1"/>
  <c r="G1300" i="1"/>
  <c r="L1305" i="1" s="1"/>
  <c r="G1301" i="1"/>
  <c r="L1306" i="1" s="1"/>
  <c r="G1302" i="1"/>
  <c r="L1307" i="1" s="1"/>
  <c r="G1303" i="1"/>
  <c r="L1308" i="1" s="1"/>
  <c r="G1304" i="1"/>
  <c r="L1309" i="1" s="1"/>
  <c r="G1305" i="1"/>
  <c r="L1310" i="1" s="1"/>
  <c r="G1306" i="1"/>
  <c r="L1311" i="1" s="1"/>
  <c r="G1307" i="1"/>
  <c r="L1312" i="1" s="1"/>
  <c r="G1308" i="1"/>
  <c r="L1313" i="1" s="1"/>
  <c r="G1309" i="1"/>
  <c r="L1314" i="1" s="1"/>
  <c r="G1310" i="1"/>
  <c r="L1315" i="1" s="1"/>
  <c r="G1311" i="1"/>
  <c r="L1316" i="1" s="1"/>
  <c r="G1312" i="1"/>
  <c r="L1317" i="1" s="1"/>
  <c r="G1313" i="1"/>
  <c r="L1318" i="1" s="1"/>
  <c r="G1314" i="1"/>
  <c r="L1319" i="1" s="1"/>
  <c r="G1315" i="1"/>
  <c r="L1320" i="1" s="1"/>
  <c r="G1316" i="1"/>
  <c r="L1321" i="1" s="1"/>
  <c r="G1317" i="1"/>
  <c r="L1322" i="1" s="1"/>
  <c r="G1318" i="1"/>
  <c r="L1323" i="1" s="1"/>
  <c r="G1319" i="1"/>
  <c r="L1324" i="1" s="1"/>
  <c r="G1320" i="1"/>
  <c r="L1325" i="1" s="1"/>
  <c r="G1321" i="1"/>
  <c r="L1326" i="1" s="1"/>
  <c r="G1322" i="1"/>
  <c r="L1327" i="1" s="1"/>
  <c r="G1323" i="1"/>
  <c r="L1328" i="1" s="1"/>
  <c r="G1324" i="1"/>
  <c r="L1329" i="1" s="1"/>
  <c r="G1325" i="1"/>
  <c r="L1330" i="1" s="1"/>
  <c r="G1326" i="1"/>
  <c r="G1327" i="1"/>
  <c r="L1332" i="1" s="1"/>
  <c r="G1328" i="1"/>
  <c r="L1333" i="1" s="1"/>
  <c r="G1329" i="1"/>
  <c r="L1334" i="1" s="1"/>
  <c r="G1330" i="1"/>
  <c r="L1335" i="1" s="1"/>
  <c r="G1331" i="1"/>
  <c r="L1336" i="1" s="1"/>
  <c r="G1332" i="1"/>
  <c r="L1337" i="1" s="1"/>
  <c r="G1333" i="1"/>
  <c r="L1338" i="1" s="1"/>
  <c r="G1334" i="1"/>
  <c r="L1339" i="1" s="1"/>
  <c r="G1335" i="1"/>
  <c r="L1340" i="1" s="1"/>
  <c r="G1336" i="1"/>
  <c r="L1341" i="1" s="1"/>
  <c r="G1337" i="1"/>
  <c r="L1342" i="1" s="1"/>
  <c r="G1338" i="1"/>
  <c r="L1343" i="1" s="1"/>
  <c r="G1339" i="1"/>
  <c r="L1344" i="1" s="1"/>
  <c r="G1340" i="1"/>
  <c r="L1345" i="1" s="1"/>
  <c r="G1341" i="1"/>
  <c r="L1346" i="1" s="1"/>
  <c r="G1342" i="1"/>
  <c r="L1347" i="1" s="1"/>
  <c r="G1343" i="1"/>
  <c r="L1348" i="1" s="1"/>
  <c r="G1344" i="1"/>
  <c r="L1349" i="1" s="1"/>
  <c r="G1345" i="1"/>
  <c r="L1350" i="1" s="1"/>
  <c r="G1346" i="1"/>
  <c r="G1347" i="1"/>
  <c r="L1352" i="1" s="1"/>
  <c r="G1348" i="1"/>
  <c r="L1353" i="1" s="1"/>
  <c r="G1349" i="1"/>
  <c r="L1354" i="1" s="1"/>
  <c r="G1350" i="1"/>
  <c r="L1355" i="1" s="1"/>
  <c r="G1351" i="1"/>
  <c r="L1356" i="1" s="1"/>
  <c r="G1352" i="1"/>
  <c r="L1357" i="1" s="1"/>
  <c r="G1353" i="1"/>
  <c r="G1354" i="1"/>
  <c r="L1359" i="1" s="1"/>
  <c r="G1355" i="1"/>
  <c r="L1360" i="1" s="1"/>
  <c r="G1356" i="1"/>
  <c r="L1361" i="1" s="1"/>
  <c r="G1357" i="1"/>
  <c r="L1362" i="1" s="1"/>
  <c r="G1358" i="1"/>
  <c r="L1363" i="1" s="1"/>
  <c r="G1359" i="1"/>
  <c r="L1364" i="1" s="1"/>
  <c r="G1360" i="1"/>
  <c r="L1365" i="1" s="1"/>
  <c r="G1361" i="1"/>
  <c r="L1366" i="1" s="1"/>
  <c r="G1362" i="1"/>
  <c r="L1367" i="1" s="1"/>
  <c r="G1363" i="1"/>
  <c r="L1368" i="1" s="1"/>
  <c r="G1364" i="1"/>
  <c r="L1369" i="1" s="1"/>
  <c r="G1365" i="1"/>
  <c r="L1370" i="1" s="1"/>
  <c r="G1366" i="1"/>
  <c r="L1371" i="1" s="1"/>
  <c r="G1367" i="1"/>
  <c r="L1372" i="1" s="1"/>
  <c r="G1368" i="1"/>
  <c r="L1373" i="1" s="1"/>
  <c r="G1369" i="1"/>
  <c r="L1374" i="1" s="1"/>
  <c r="G1370" i="1"/>
  <c r="L1375" i="1" s="1"/>
  <c r="G1371" i="1"/>
  <c r="L1376" i="1" s="1"/>
  <c r="G1372" i="1"/>
  <c r="L1377" i="1" s="1"/>
  <c r="G1373" i="1"/>
  <c r="G1374" i="1"/>
  <c r="L1379" i="1" s="1"/>
  <c r="G1375" i="1"/>
  <c r="L1380" i="1" s="1"/>
  <c r="G1376" i="1"/>
  <c r="L1381" i="1" s="1"/>
  <c r="G1377" i="1"/>
  <c r="L1382" i="1" s="1"/>
  <c r="G1378" i="1"/>
  <c r="L1383" i="1" s="1"/>
  <c r="G1379" i="1"/>
  <c r="L1384" i="1" s="1"/>
  <c r="G1380" i="1"/>
  <c r="L1385" i="1" s="1"/>
  <c r="G1381" i="1"/>
  <c r="L1386" i="1" s="1"/>
  <c r="G1382" i="1"/>
  <c r="L1387" i="1" s="1"/>
  <c r="G1383" i="1"/>
  <c r="L1388" i="1" s="1"/>
  <c r="G1384" i="1"/>
  <c r="L1389" i="1" s="1"/>
  <c r="G1385" i="1"/>
  <c r="L1390" i="1" s="1"/>
  <c r="G1386" i="1"/>
  <c r="L1391" i="1" s="1"/>
  <c r="G1387" i="1"/>
  <c r="L1392" i="1" s="1"/>
  <c r="G1388" i="1"/>
  <c r="L1393" i="1" s="1"/>
  <c r="G1389" i="1"/>
  <c r="L1394" i="1" s="1"/>
  <c r="G1390" i="1"/>
  <c r="L1395" i="1" s="1"/>
  <c r="G1391" i="1"/>
  <c r="L1396" i="1" s="1"/>
  <c r="G1392" i="1"/>
  <c r="L1397" i="1" s="1"/>
  <c r="G1393" i="1"/>
  <c r="L1398" i="1" s="1"/>
  <c r="G1394" i="1"/>
  <c r="L1399" i="1" s="1"/>
  <c r="G1395" i="1"/>
  <c r="L1400" i="1" s="1"/>
  <c r="G1396" i="1"/>
  <c r="G1397" i="1"/>
  <c r="L1402" i="1" s="1"/>
  <c r="G1398" i="1"/>
  <c r="G1399" i="1"/>
  <c r="L1404" i="1" s="1"/>
  <c r="G1400" i="1"/>
  <c r="L1405" i="1" s="1"/>
  <c r="G1401" i="1"/>
  <c r="L1406" i="1" s="1"/>
  <c r="G1402" i="1"/>
  <c r="L1407" i="1" s="1"/>
  <c r="G1403" i="1"/>
  <c r="L1408" i="1" s="1"/>
  <c r="G1404" i="1"/>
  <c r="L1409" i="1" s="1"/>
  <c r="G1405" i="1"/>
  <c r="L1410" i="1" s="1"/>
  <c r="G1406" i="1"/>
  <c r="L1411" i="1" s="1"/>
  <c r="G1407" i="1"/>
  <c r="L1412" i="1" s="1"/>
  <c r="G1408" i="1"/>
  <c r="L1413" i="1" s="1"/>
  <c r="G1409" i="1"/>
  <c r="L1414" i="1" s="1"/>
  <c r="G1410" i="1"/>
  <c r="G1411" i="1"/>
  <c r="L1416" i="1" s="1"/>
  <c r="G1412" i="1"/>
  <c r="L1417" i="1" s="1"/>
  <c r="G1413" i="1"/>
  <c r="L1418" i="1" s="1"/>
  <c r="G1414" i="1"/>
  <c r="L1419" i="1" s="1"/>
  <c r="G1415" i="1"/>
  <c r="L1420" i="1" s="1"/>
  <c r="G1416" i="1"/>
  <c r="L1421" i="1" s="1"/>
  <c r="G1417" i="1"/>
  <c r="L1422" i="1" s="1"/>
  <c r="G1418" i="1"/>
  <c r="L1423" i="1" s="1"/>
  <c r="G1419" i="1"/>
  <c r="L1424" i="1" s="1"/>
  <c r="G1420" i="1"/>
  <c r="L1425" i="1" s="1"/>
  <c r="G1421" i="1"/>
  <c r="L1426" i="1" s="1"/>
  <c r="G1422" i="1"/>
  <c r="L1427" i="1" s="1"/>
  <c r="G1423" i="1"/>
  <c r="L1428" i="1" s="1"/>
  <c r="G1424" i="1"/>
  <c r="L1429" i="1" s="1"/>
  <c r="G1425" i="1"/>
  <c r="G1426" i="1"/>
  <c r="G1427" i="1"/>
  <c r="L1432" i="1" s="1"/>
  <c r="G1428" i="1"/>
  <c r="L1433" i="1" s="1"/>
  <c r="G1429" i="1"/>
  <c r="L1434" i="1" s="1"/>
  <c r="G1430" i="1"/>
  <c r="L1435" i="1" s="1"/>
  <c r="G1431" i="1"/>
  <c r="L1436" i="1" s="1"/>
  <c r="G1432" i="1"/>
  <c r="L1437" i="1" s="1"/>
  <c r="G1433" i="1"/>
  <c r="L1438" i="1" s="1"/>
  <c r="G1434" i="1"/>
  <c r="L1439" i="1" s="1"/>
  <c r="G1435" i="1"/>
  <c r="L1440" i="1" s="1"/>
  <c r="G1436" i="1"/>
  <c r="L1441" i="1" s="1"/>
  <c r="G1437" i="1"/>
  <c r="G1438" i="1"/>
  <c r="L1443" i="1" s="1"/>
  <c r="G1439" i="1"/>
  <c r="L1444" i="1" s="1"/>
  <c r="G1440" i="1"/>
  <c r="L1445" i="1" s="1"/>
  <c r="G1441" i="1"/>
  <c r="L1446" i="1" s="1"/>
  <c r="G1442" i="1"/>
  <c r="L1447" i="1" s="1"/>
  <c r="G1443" i="1"/>
  <c r="L1448" i="1" s="1"/>
  <c r="G1444" i="1"/>
  <c r="L1449" i="1" s="1"/>
  <c r="G1445" i="1"/>
  <c r="L1450" i="1" s="1"/>
  <c r="G1446" i="1"/>
  <c r="L1451" i="1" s="1"/>
  <c r="G1447" i="1"/>
  <c r="L1452" i="1" s="1"/>
  <c r="G1448" i="1"/>
  <c r="L1453" i="1" s="1"/>
  <c r="G1449" i="1"/>
  <c r="L1454" i="1" s="1"/>
  <c r="G1450" i="1"/>
  <c r="G1451" i="1"/>
  <c r="G1452" i="1"/>
  <c r="L1457" i="1" s="1"/>
  <c r="G1453" i="1"/>
  <c r="L1458" i="1" s="1"/>
  <c r="G1454" i="1"/>
  <c r="L1459" i="1" s="1"/>
  <c r="G1455" i="1"/>
  <c r="L1460" i="1" s="1"/>
  <c r="G1456" i="1"/>
  <c r="L1461" i="1" s="1"/>
  <c r="G1457" i="1"/>
  <c r="L1462" i="1" s="1"/>
  <c r="G1458" i="1"/>
  <c r="L1463" i="1" s="1"/>
  <c r="G1459" i="1"/>
  <c r="L1464" i="1" s="1"/>
  <c r="G1460" i="1"/>
  <c r="L1465" i="1" s="1"/>
  <c r="G1461" i="1"/>
  <c r="L1466" i="1" s="1"/>
  <c r="G1462" i="1"/>
  <c r="G1463" i="1"/>
  <c r="L1468" i="1" s="1"/>
  <c r="G1464" i="1"/>
  <c r="L1469" i="1" s="1"/>
  <c r="G1465" i="1"/>
  <c r="L1470" i="1" s="1"/>
  <c r="G1466" i="1"/>
  <c r="L1471" i="1" s="1"/>
  <c r="G1467" i="1"/>
  <c r="L1472" i="1" s="1"/>
  <c r="G1468" i="1"/>
  <c r="L1473" i="1" s="1"/>
  <c r="G1469" i="1"/>
  <c r="L1474" i="1" s="1"/>
  <c r="G1470" i="1"/>
  <c r="L1475" i="1" s="1"/>
  <c r="G1471" i="1"/>
  <c r="L1476" i="1" s="1"/>
  <c r="G1472" i="1"/>
  <c r="L1477" i="1" s="1"/>
  <c r="G1473" i="1"/>
  <c r="G1474" i="1"/>
  <c r="G1475" i="1"/>
  <c r="L1480" i="1" s="1"/>
  <c r="G1476" i="1"/>
  <c r="L1481" i="1" s="1"/>
  <c r="G1477" i="1"/>
  <c r="L1482" i="1" s="1"/>
  <c r="G1478" i="1"/>
  <c r="L1483" i="1" s="1"/>
  <c r="G1479" i="1"/>
  <c r="L1484" i="1" s="1"/>
  <c r="G1480" i="1"/>
  <c r="L1485" i="1" s="1"/>
  <c r="G1481" i="1"/>
  <c r="L1486" i="1" s="1"/>
  <c r="G1482" i="1"/>
  <c r="L1487" i="1" s="1"/>
  <c r="G1483" i="1"/>
  <c r="L1488" i="1" s="1"/>
  <c r="G1484" i="1"/>
  <c r="L1489" i="1" s="1"/>
  <c r="G1485" i="1"/>
  <c r="L1490" i="1" s="1"/>
  <c r="G1486" i="1"/>
  <c r="G1487" i="1"/>
  <c r="L1492" i="1" s="1"/>
  <c r="G1488" i="1"/>
  <c r="G1489" i="1"/>
  <c r="L1494" i="1" s="1"/>
  <c r="G1490" i="1"/>
  <c r="L1495" i="1" s="1"/>
  <c r="G1491" i="1"/>
  <c r="L1496" i="1" s="1"/>
  <c r="G1492" i="1"/>
  <c r="L1497" i="1" s="1"/>
  <c r="G1493" i="1"/>
  <c r="L1498" i="1" s="1"/>
  <c r="G1494" i="1"/>
  <c r="L1499" i="1" s="1"/>
  <c r="G1495" i="1"/>
  <c r="L1500" i="1" s="1"/>
  <c r="G1496" i="1"/>
  <c r="L1501" i="1" s="1"/>
  <c r="G1497" i="1"/>
  <c r="L1502" i="1" s="1"/>
  <c r="G1498" i="1"/>
  <c r="G1499" i="1"/>
  <c r="G1500" i="1"/>
  <c r="L1505" i="1" s="1"/>
  <c r="G1501" i="1"/>
  <c r="L1506" i="1" s="1"/>
  <c r="G1502" i="1"/>
  <c r="L1507" i="1" s="1"/>
  <c r="G1503" i="1"/>
  <c r="L1508" i="1" s="1"/>
  <c r="G1504" i="1"/>
  <c r="L1509" i="1" s="1"/>
  <c r="G1505" i="1"/>
  <c r="L1510" i="1" s="1"/>
  <c r="G1506" i="1"/>
  <c r="L1511" i="1" s="1"/>
  <c r="G1507" i="1"/>
  <c r="L1512" i="1" s="1"/>
  <c r="G1508" i="1"/>
  <c r="L1513" i="1" s="1"/>
  <c r="G1509" i="1"/>
  <c r="L1514" i="1" s="1"/>
  <c r="G1510" i="1"/>
  <c r="G1511" i="1"/>
  <c r="L1516" i="1" s="1"/>
  <c r="G1512" i="1"/>
  <c r="L1517" i="1" s="1"/>
  <c r="G1513" i="1"/>
  <c r="L1518" i="1" s="1"/>
  <c r="G1514" i="1"/>
  <c r="L1519" i="1" s="1"/>
  <c r="G1515" i="1"/>
  <c r="L1520" i="1" s="1"/>
  <c r="G1516" i="1"/>
  <c r="L1521" i="1" s="1"/>
  <c r="G1517" i="1"/>
  <c r="L1522" i="1" s="1"/>
  <c r="G1518" i="1"/>
  <c r="L1523" i="1" s="1"/>
  <c r="G1519" i="1"/>
  <c r="L1524" i="1" s="1"/>
  <c r="G1520" i="1"/>
  <c r="L1525" i="1" s="1"/>
  <c r="G1521" i="1"/>
  <c r="L1526" i="1" s="1"/>
  <c r="G1522" i="1"/>
  <c r="L1527" i="1" s="1"/>
  <c r="G1523" i="1"/>
  <c r="G1524" i="1"/>
  <c r="L1529" i="1" s="1"/>
  <c r="G1525" i="1"/>
  <c r="L1530" i="1" s="1"/>
  <c r="G1526" i="1"/>
  <c r="L1531" i="1" s="1"/>
  <c r="G1527" i="1"/>
  <c r="L1532" i="1" s="1"/>
  <c r="G1528" i="1"/>
  <c r="L1533" i="1" s="1"/>
  <c r="G1529" i="1"/>
  <c r="L1534" i="1" s="1"/>
  <c r="G1530" i="1"/>
  <c r="L1535" i="1" s="1"/>
  <c r="G1531" i="1"/>
  <c r="L1536" i="1" s="1"/>
  <c r="G1532" i="1"/>
  <c r="L1537" i="1" s="1"/>
  <c r="G1533" i="1"/>
  <c r="L1538" i="1" s="1"/>
  <c r="G1534" i="1"/>
  <c r="G1535" i="1"/>
  <c r="L1540" i="1" s="1"/>
  <c r="G1536" i="1"/>
  <c r="G1537" i="1"/>
  <c r="L1542" i="1" s="1"/>
  <c r="G1538" i="1"/>
  <c r="L1543" i="1" s="1"/>
  <c r="G1539" i="1"/>
  <c r="L1544" i="1" s="1"/>
  <c r="G1540" i="1"/>
  <c r="L1545" i="1" s="1"/>
  <c r="G1541" i="1"/>
  <c r="L1546" i="1" s="1"/>
  <c r="G1542" i="1"/>
  <c r="L1547" i="1" s="1"/>
  <c r="G1543" i="1"/>
  <c r="L1548" i="1" s="1"/>
  <c r="G1544" i="1"/>
  <c r="L1549" i="1" s="1"/>
  <c r="G1545" i="1"/>
  <c r="L1550" i="1" s="1"/>
  <c r="G1546" i="1"/>
  <c r="G1547" i="1"/>
  <c r="G1548" i="1"/>
  <c r="L1553" i="1" s="1"/>
  <c r="G1549" i="1"/>
  <c r="L1554" i="1" s="1"/>
  <c r="G1550" i="1"/>
  <c r="L1555" i="1" s="1"/>
  <c r="G1551" i="1"/>
  <c r="L1556" i="1" s="1"/>
  <c r="G1552" i="1"/>
  <c r="L1557" i="1" s="1"/>
  <c r="G1553" i="1"/>
  <c r="L1558" i="1" s="1"/>
  <c r="G1554" i="1"/>
  <c r="L1559" i="1" s="1"/>
  <c r="G1555" i="1"/>
  <c r="L1560" i="1" s="1"/>
  <c r="G1556" i="1"/>
  <c r="L1561" i="1" s="1"/>
  <c r="G1557" i="1"/>
  <c r="L1562" i="1" s="1"/>
  <c r="G1558" i="1"/>
  <c r="L1563" i="1" s="1"/>
  <c r="G1559" i="1"/>
  <c r="L1564" i="1" s="1"/>
  <c r="G1560" i="1"/>
  <c r="G1561" i="1"/>
  <c r="G1562" i="1"/>
  <c r="L1567" i="1" s="1"/>
  <c r="G1563" i="1"/>
  <c r="L1568" i="1" s="1"/>
  <c r="G1564" i="1"/>
  <c r="L1569" i="1" s="1"/>
  <c r="G1565" i="1"/>
  <c r="L1570" i="1" s="1"/>
  <c r="G1566" i="1"/>
  <c r="L1571" i="1" s="1"/>
  <c r="G1567" i="1"/>
  <c r="L1572" i="1" s="1"/>
  <c r="G1568" i="1"/>
  <c r="L1573" i="1" s="1"/>
  <c r="G1569" i="1"/>
  <c r="L1574" i="1" s="1"/>
  <c r="G1570" i="1"/>
  <c r="L1575" i="1" s="1"/>
  <c r="G1571" i="1"/>
  <c r="G1572" i="1"/>
  <c r="L1577" i="1" s="1"/>
  <c r="G1573" i="1"/>
  <c r="L1578" i="1" s="1"/>
  <c r="G1574" i="1"/>
  <c r="L1579" i="1" s="1"/>
  <c r="G1575" i="1"/>
  <c r="L1580" i="1" s="1"/>
  <c r="G1576" i="1"/>
  <c r="L1581" i="1" s="1"/>
  <c r="G1577" i="1"/>
  <c r="L1582" i="1" s="1"/>
  <c r="G1578" i="1"/>
  <c r="L1583" i="1" s="1"/>
  <c r="G1579" i="1"/>
  <c r="L1584" i="1" s="1"/>
  <c r="G1580" i="1"/>
  <c r="L1585" i="1" s="1"/>
  <c r="G1581" i="1"/>
  <c r="L1586" i="1" s="1"/>
  <c r="G1582" i="1"/>
  <c r="G1583" i="1"/>
  <c r="L1588" i="1" s="1"/>
  <c r="G1584" i="1"/>
  <c r="G1585" i="1"/>
  <c r="L1590" i="1" s="1"/>
  <c r="G1586" i="1"/>
  <c r="L1591" i="1" s="1"/>
  <c r="G1587" i="1"/>
  <c r="L1592" i="1" s="1"/>
  <c r="G1588" i="1"/>
  <c r="L1593" i="1" s="1"/>
  <c r="G1589" i="1"/>
  <c r="L1594" i="1" s="1"/>
  <c r="G1590" i="1"/>
  <c r="L1595" i="1" s="1"/>
  <c r="G1591" i="1"/>
  <c r="L1596" i="1" s="1"/>
  <c r="G1592" i="1"/>
  <c r="L1597" i="1" s="1"/>
  <c r="G1593" i="1"/>
  <c r="L1598" i="1" s="1"/>
  <c r="G1594" i="1"/>
  <c r="L1599" i="1" s="1"/>
  <c r="G1595" i="1"/>
  <c r="L1600" i="1" s="1"/>
  <c r="G1596" i="1"/>
  <c r="L1601" i="1" s="1"/>
  <c r="G1597" i="1"/>
  <c r="L1602" i="1" s="1"/>
  <c r="G1598" i="1"/>
  <c r="L1603" i="1" s="1"/>
  <c r="G1599" i="1"/>
  <c r="L1604" i="1" s="1"/>
  <c r="G1600" i="1"/>
  <c r="L1605" i="1" s="1"/>
  <c r="G1601" i="1"/>
  <c r="L1606" i="1" s="1"/>
  <c r="G1602" i="1"/>
  <c r="L1607" i="1" s="1"/>
  <c r="G1603" i="1"/>
  <c r="L1608" i="1" s="1"/>
  <c r="G1604" i="1"/>
  <c r="L1609" i="1" s="1"/>
  <c r="G1605" i="1"/>
  <c r="L1610" i="1" s="1"/>
  <c r="G1606" i="1"/>
  <c r="L1611" i="1" s="1"/>
  <c r="G1607" i="1"/>
  <c r="L1612" i="1" s="1"/>
  <c r="G1608" i="1"/>
  <c r="G1609" i="1"/>
  <c r="G1610" i="1"/>
  <c r="L1615" i="1" s="1"/>
  <c r="G1611" i="1"/>
  <c r="L1616" i="1" s="1"/>
  <c r="G1612" i="1"/>
  <c r="L1617" i="1" s="1"/>
  <c r="G1613" i="1"/>
  <c r="L1618" i="1" s="1"/>
  <c r="G1614" i="1"/>
  <c r="L1619" i="1" s="1"/>
  <c r="G1615" i="1"/>
  <c r="L1620" i="1" s="1"/>
  <c r="G1616" i="1"/>
  <c r="L1621" i="1" s="1"/>
  <c r="G1617" i="1"/>
  <c r="L1622" i="1" s="1"/>
  <c r="G1618" i="1"/>
  <c r="L1623" i="1" s="1"/>
  <c r="G1619" i="1"/>
  <c r="G1620" i="1"/>
  <c r="L1625" i="1" s="1"/>
  <c r="G1621" i="1"/>
  <c r="L1626" i="1" s="1"/>
  <c r="G1622" i="1"/>
  <c r="L1627" i="1" s="1"/>
  <c r="G1623" i="1"/>
  <c r="L1628" i="1" s="1"/>
  <c r="G1624" i="1"/>
  <c r="L1629" i="1" s="1"/>
  <c r="G1625" i="1"/>
  <c r="L1630" i="1" s="1"/>
  <c r="G1626" i="1"/>
  <c r="L1631" i="1" s="1"/>
  <c r="G1627" i="1"/>
  <c r="L1632" i="1" s="1"/>
  <c r="G1628" i="1"/>
  <c r="L1633" i="1" s="1"/>
  <c r="G1629" i="1"/>
  <c r="L1634" i="1" s="1"/>
  <c r="G1630" i="1"/>
  <c r="L1635" i="1" s="1"/>
  <c r="G1631" i="1"/>
  <c r="L1636" i="1" s="1"/>
  <c r="G1632" i="1"/>
  <c r="L1637" i="1" s="1"/>
  <c r="G1633" i="1"/>
  <c r="G1634" i="1"/>
  <c r="L1639" i="1" s="1"/>
  <c r="G1635" i="1"/>
  <c r="L1640" i="1" s="1"/>
  <c r="G1636" i="1"/>
  <c r="L1641" i="1" s="1"/>
  <c r="G1637" i="1"/>
  <c r="L1642" i="1" s="1"/>
  <c r="G1638" i="1"/>
  <c r="L1643" i="1" s="1"/>
  <c r="G1639" i="1"/>
  <c r="L1644" i="1" s="1"/>
  <c r="G1640" i="1"/>
  <c r="L1645" i="1" s="1"/>
  <c r="G1641" i="1"/>
  <c r="G1642" i="1"/>
  <c r="L1647" i="1" s="1"/>
  <c r="G1643" i="1"/>
  <c r="L1648" i="1" s="1"/>
  <c r="G1644" i="1"/>
  <c r="L1649" i="1" s="1"/>
  <c r="G1645" i="1"/>
  <c r="L1650" i="1" s="1"/>
  <c r="G1646" i="1"/>
  <c r="L1651" i="1" s="1"/>
  <c r="G1647" i="1"/>
  <c r="L1652" i="1" s="1"/>
  <c r="G1648" i="1"/>
  <c r="L1653" i="1" s="1"/>
  <c r="G1649" i="1"/>
  <c r="L1654" i="1" s="1"/>
  <c r="G1650" i="1"/>
  <c r="G1651" i="1"/>
  <c r="G1652" i="1"/>
  <c r="L1657" i="1" s="1"/>
  <c r="G1653" i="1"/>
  <c r="L1658" i="1" s="1"/>
  <c r="G1654" i="1"/>
  <c r="L1659" i="1" s="1"/>
  <c r="G1655" i="1"/>
  <c r="L1660" i="1" s="1"/>
  <c r="G1656" i="1"/>
  <c r="L1661" i="1" s="1"/>
  <c r="G1657" i="1"/>
  <c r="L1662" i="1" s="1"/>
  <c r="G1658" i="1"/>
  <c r="L1663" i="1" s="1"/>
  <c r="G1659" i="1"/>
  <c r="G1660" i="1"/>
  <c r="L1665" i="1" s="1"/>
  <c r="G1661" i="1"/>
  <c r="L1666" i="1" s="1"/>
  <c r="G1662" i="1"/>
  <c r="L1667" i="1" s="1"/>
  <c r="G1663" i="1"/>
  <c r="L1668" i="1" s="1"/>
  <c r="G1664" i="1"/>
  <c r="L1669" i="1" s="1"/>
  <c r="G1665" i="1"/>
  <c r="L1670" i="1" s="1"/>
  <c r="G1666" i="1"/>
  <c r="L1671" i="1" s="1"/>
  <c r="G1667" i="1"/>
  <c r="L1672" i="1" s="1"/>
  <c r="G1668" i="1"/>
  <c r="L1673" i="1" s="1"/>
  <c r="G1669" i="1"/>
  <c r="G1670" i="1"/>
  <c r="L1675" i="1" s="1"/>
  <c r="G1671" i="1"/>
  <c r="L1676" i="1" s="1"/>
  <c r="G1672" i="1"/>
  <c r="L1677" i="1" s="1"/>
  <c r="G1673" i="1"/>
  <c r="L1678" i="1" s="1"/>
  <c r="G1674" i="1"/>
  <c r="L1679" i="1" s="1"/>
  <c r="G1675" i="1"/>
  <c r="L1680" i="1" s="1"/>
  <c r="G1676" i="1"/>
  <c r="L1681" i="1" s="1"/>
  <c r="G1677" i="1"/>
  <c r="G1678" i="1"/>
  <c r="G1679" i="1"/>
  <c r="L1684" i="1" s="1"/>
  <c r="G1680" i="1"/>
  <c r="L1685" i="1" s="1"/>
  <c r="G1681" i="1"/>
  <c r="L1686" i="1" s="1"/>
  <c r="G1682" i="1"/>
  <c r="L1687" i="1" s="1"/>
  <c r="G1683" i="1"/>
  <c r="L1688" i="1" s="1"/>
  <c r="G1684" i="1"/>
  <c r="L1689" i="1" s="1"/>
  <c r="G1685" i="1"/>
  <c r="L1690" i="1" s="1"/>
  <c r="G1686" i="1"/>
  <c r="G1687" i="1"/>
  <c r="L1692" i="1" s="1"/>
  <c r="G1688" i="1"/>
  <c r="L1693" i="1" s="1"/>
  <c r="G1689" i="1"/>
  <c r="L1694" i="1" s="1"/>
  <c r="G1690" i="1"/>
  <c r="L1695" i="1" s="1"/>
  <c r="G1691" i="1"/>
  <c r="L1696" i="1" s="1"/>
  <c r="G1692" i="1"/>
  <c r="L1697" i="1" s="1"/>
  <c r="G1693" i="1"/>
  <c r="L1698" i="1" s="1"/>
  <c r="G1694" i="1"/>
  <c r="L1699" i="1" s="1"/>
  <c r="G1695" i="1"/>
  <c r="L1700" i="1" s="1"/>
  <c r="G1696" i="1"/>
  <c r="L1701" i="1" s="1"/>
  <c r="G1697" i="1"/>
  <c r="L1702" i="1" s="1"/>
  <c r="G1698" i="1"/>
  <c r="L1703" i="1" s="1"/>
  <c r="G1699" i="1"/>
  <c r="L1704" i="1" s="1"/>
  <c r="G1700" i="1"/>
  <c r="L1705" i="1" s="1"/>
  <c r="G1701" i="1"/>
  <c r="L1706" i="1" s="1"/>
  <c r="G1702" i="1"/>
  <c r="L1707" i="1" s="1"/>
  <c r="G1703" i="1"/>
  <c r="L1708" i="1" s="1"/>
  <c r="G1704" i="1"/>
  <c r="L1709" i="1" s="1"/>
  <c r="G1705" i="1"/>
  <c r="L1710" i="1" s="1"/>
  <c r="G1706" i="1"/>
  <c r="G1707" i="1"/>
  <c r="L1712" i="1" s="1"/>
  <c r="G1708" i="1"/>
  <c r="L1713" i="1" s="1"/>
  <c r="G1709" i="1"/>
  <c r="L1714" i="1" s="1"/>
  <c r="G1710" i="1"/>
  <c r="L1715" i="1" s="1"/>
  <c r="G1711" i="1"/>
  <c r="L1716" i="1" s="1"/>
  <c r="G1712" i="1"/>
  <c r="L1717" i="1" s="1"/>
  <c r="G1713" i="1"/>
  <c r="L1718" i="1" s="1"/>
  <c r="G1714" i="1"/>
  <c r="G1715" i="1"/>
  <c r="G1716" i="1"/>
  <c r="L1721" i="1" s="1"/>
  <c r="G1717" i="1"/>
  <c r="L1722" i="1" s="1"/>
  <c r="G1718" i="1"/>
  <c r="L1723" i="1" s="1"/>
  <c r="G1719" i="1"/>
  <c r="L1724" i="1" s="1"/>
  <c r="G1720" i="1"/>
  <c r="L1725" i="1" s="1"/>
  <c r="G1721" i="1"/>
  <c r="L1726" i="1" s="1"/>
  <c r="G1722" i="1"/>
  <c r="L1727" i="1" s="1"/>
  <c r="G1723" i="1"/>
  <c r="G1724" i="1"/>
  <c r="L1729" i="1" s="1"/>
  <c r="G1725" i="1"/>
  <c r="L1730" i="1" s="1"/>
  <c r="G1726" i="1"/>
  <c r="L1731" i="1" s="1"/>
  <c r="G1727" i="1"/>
  <c r="L1732" i="1" s="1"/>
  <c r="G1728" i="1"/>
  <c r="L1733" i="1" s="1"/>
  <c r="G1729" i="1"/>
  <c r="L1734" i="1" s="1"/>
  <c r="G1730" i="1"/>
  <c r="L1735" i="1" s="1"/>
  <c r="G1731" i="1"/>
  <c r="L1736" i="1" s="1"/>
  <c r="G1732" i="1"/>
  <c r="L1737" i="1" s="1"/>
  <c r="G1733" i="1"/>
  <c r="L1738" i="1" s="1"/>
  <c r="G1734" i="1"/>
  <c r="L1739" i="1" s="1"/>
  <c r="G1735" i="1"/>
  <c r="L1740" i="1" s="1"/>
  <c r="G1736" i="1"/>
  <c r="L1741" i="1" s="1"/>
  <c r="G1737" i="1"/>
  <c r="L1742" i="1" s="1"/>
  <c r="G1738" i="1"/>
  <c r="L1743" i="1" s="1"/>
  <c r="G1739" i="1"/>
  <c r="L1744" i="1" s="1"/>
  <c r="G1740" i="1"/>
  <c r="L1745" i="1" s="1"/>
  <c r="G1741" i="1"/>
  <c r="G1742" i="1"/>
  <c r="G1743" i="1"/>
  <c r="L1748" i="1" s="1"/>
  <c r="G1744" i="1"/>
  <c r="L1749" i="1" s="1"/>
  <c r="G1745" i="1"/>
  <c r="L1750" i="1" s="1"/>
  <c r="G1746" i="1"/>
  <c r="L1751" i="1" s="1"/>
  <c r="G1747" i="1"/>
  <c r="L1752" i="1" s="1"/>
  <c r="G1748" i="1"/>
  <c r="L1753" i="1" s="1"/>
  <c r="G1749" i="1"/>
  <c r="L1754" i="1" s="1"/>
  <c r="G1750" i="1"/>
  <c r="G1751" i="1"/>
  <c r="L1756" i="1" s="1"/>
  <c r="G1752" i="1"/>
  <c r="L1757" i="1" s="1"/>
  <c r="G1753" i="1"/>
  <c r="L1758" i="1" s="1"/>
  <c r="G1754" i="1"/>
  <c r="L1759" i="1" s="1"/>
  <c r="G1755" i="1"/>
  <c r="L1760" i="1" s="1"/>
  <c r="G1756" i="1"/>
  <c r="L1761" i="1" s="1"/>
  <c r="G1757" i="1"/>
  <c r="L1762" i="1" s="1"/>
  <c r="G1758" i="1"/>
  <c r="L1763" i="1" s="1"/>
  <c r="G1759" i="1"/>
  <c r="L1764" i="1" s="1"/>
  <c r="G1760" i="1"/>
  <c r="L1765" i="1" s="1"/>
  <c r="G1761" i="1"/>
  <c r="L1766" i="1" s="1"/>
  <c r="G1762" i="1"/>
  <c r="L1767" i="1" s="1"/>
  <c r="G1763" i="1"/>
  <c r="L1768" i="1" s="1"/>
  <c r="G1764" i="1"/>
  <c r="L1769" i="1" s="1"/>
  <c r="G1765" i="1"/>
  <c r="L1770" i="1" s="1"/>
  <c r="G1766" i="1"/>
  <c r="L1771" i="1" s="1"/>
  <c r="G1767" i="1"/>
  <c r="L1772" i="1" s="1"/>
  <c r="G1768" i="1"/>
  <c r="L1773" i="1" s="1"/>
  <c r="G1769" i="1"/>
  <c r="L1774" i="1" s="1"/>
  <c r="G1770" i="1"/>
  <c r="G1771" i="1"/>
  <c r="L1776" i="1" s="1"/>
  <c r="G1772" i="1"/>
  <c r="L1777" i="1" s="1"/>
  <c r="G1773" i="1"/>
  <c r="L1778" i="1" s="1"/>
  <c r="G1774" i="1"/>
  <c r="L1779" i="1" s="1"/>
  <c r="G1775" i="1"/>
  <c r="L1780" i="1" s="1"/>
  <c r="G1776" i="1"/>
  <c r="L1781" i="1" s="1"/>
  <c r="G1777" i="1"/>
  <c r="L1782" i="1" s="1"/>
  <c r="G1778" i="1"/>
  <c r="G1779" i="1"/>
  <c r="G1780" i="1"/>
  <c r="L1785" i="1" s="1"/>
  <c r="G1781" i="1"/>
  <c r="L1786" i="1" s="1"/>
  <c r="G1782" i="1"/>
  <c r="L1787" i="1" s="1"/>
  <c r="G1783" i="1"/>
  <c r="L1788" i="1" s="1"/>
  <c r="G1784" i="1"/>
  <c r="L1789" i="1" s="1"/>
  <c r="G1785" i="1"/>
  <c r="L1790" i="1" s="1"/>
  <c r="G1786" i="1"/>
  <c r="L1791" i="1" s="1"/>
  <c r="G1787" i="1"/>
  <c r="G1788" i="1"/>
  <c r="L1793" i="1" s="1"/>
  <c r="G1789" i="1"/>
  <c r="L1794" i="1" s="1"/>
  <c r="G1790" i="1"/>
  <c r="L1795" i="1" s="1"/>
  <c r="G1791" i="1"/>
  <c r="L1796" i="1" s="1"/>
  <c r="G1792" i="1"/>
  <c r="L1797" i="1" s="1"/>
  <c r="G1793" i="1"/>
  <c r="L1798" i="1" s="1"/>
  <c r="G1794" i="1"/>
  <c r="L1799" i="1" s="1"/>
  <c r="G1795" i="1"/>
  <c r="L1800" i="1" s="1"/>
  <c r="G1796" i="1"/>
  <c r="L1801" i="1" s="1"/>
  <c r="G1797" i="1"/>
  <c r="L1802" i="1" s="1"/>
  <c r="G1798" i="1"/>
  <c r="L1803" i="1" s="1"/>
  <c r="G1799" i="1"/>
  <c r="L1804" i="1" s="1"/>
  <c r="G1800" i="1"/>
  <c r="L1805" i="1" s="1"/>
  <c r="G1801" i="1"/>
  <c r="L1806" i="1" s="1"/>
  <c r="G1802" i="1"/>
  <c r="L1807" i="1" s="1"/>
  <c r="G1803" i="1"/>
  <c r="L1808" i="1" s="1"/>
  <c r="G1804" i="1"/>
  <c r="L1809" i="1" s="1"/>
  <c r="G1805" i="1"/>
  <c r="L1810" i="1" s="1"/>
  <c r="G1806" i="1"/>
  <c r="L1811" i="1" s="1"/>
  <c r="G1807" i="1"/>
  <c r="L1812" i="1" s="1"/>
  <c r="G1808" i="1"/>
  <c r="L1813" i="1" s="1"/>
  <c r="G9" i="1"/>
  <c r="L14" i="1" s="1"/>
  <c r="G10" i="1"/>
  <c r="G11" i="1"/>
  <c r="G12" i="1"/>
  <c r="L17" i="1" s="1"/>
  <c r="G13" i="1"/>
  <c r="L18" i="1" s="1"/>
  <c r="G14" i="1"/>
  <c r="L19" i="1" s="1"/>
  <c r="G15" i="1"/>
  <c r="L20" i="1" s="1"/>
  <c r="G16" i="1"/>
  <c r="L21" i="1" s="1"/>
  <c r="G17" i="1"/>
  <c r="L22" i="1" s="1"/>
  <c r="G18" i="1"/>
  <c r="L23" i="1" s="1"/>
  <c r="G19" i="1"/>
  <c r="L24" i="1" s="1"/>
  <c r="G20" i="1"/>
  <c r="G21" i="1"/>
  <c r="L26" i="1" s="1"/>
  <c r="G22" i="1"/>
  <c r="G23" i="1"/>
  <c r="L28" i="1" s="1"/>
  <c r="G24" i="1"/>
  <c r="L29" i="1" s="1"/>
  <c r="G25" i="1"/>
  <c r="L30" i="1" s="1"/>
  <c r="G26" i="1"/>
  <c r="L31" i="1" s="1"/>
  <c r="G27" i="1"/>
  <c r="L32" i="1" s="1"/>
  <c r="G28" i="1"/>
  <c r="L33" i="1" s="1"/>
  <c r="G29" i="1"/>
  <c r="L34" i="1" s="1"/>
  <c r="G30" i="1"/>
  <c r="G31" i="1"/>
  <c r="G32" i="1"/>
  <c r="L37" i="1" s="1"/>
  <c r="G33" i="1"/>
  <c r="L38" i="1" s="1"/>
  <c r="G34" i="1"/>
  <c r="L39" i="1" s="1"/>
  <c r="G35" i="1"/>
  <c r="L40" i="1" s="1"/>
  <c r="G36" i="1"/>
  <c r="L41" i="1" s="1"/>
  <c r="G37" i="1"/>
  <c r="L42" i="1" s="1"/>
  <c r="G38" i="1"/>
  <c r="L43" i="1" s="1"/>
  <c r="G39" i="1"/>
  <c r="L44" i="1" s="1"/>
  <c r="G40" i="1"/>
  <c r="L45" i="1" s="1"/>
  <c r="G41" i="1"/>
  <c r="L46" i="1" s="1"/>
  <c r="G42" i="1"/>
  <c r="L47" i="1" s="1"/>
  <c r="G8" i="1"/>
  <c r="L13" i="1" s="1"/>
  <c r="M134" i="1" l="1"/>
  <c r="N134" i="1" s="1"/>
  <c r="P134" i="1" s="1"/>
  <c r="M70" i="1"/>
  <c r="N70" i="1" s="1"/>
  <c r="P70" i="1" s="1"/>
  <c r="M463" i="1"/>
  <c r="N463" i="1" s="1"/>
  <c r="P463" i="1" s="1"/>
  <c r="M647" i="1"/>
  <c r="N647" i="1" s="1"/>
  <c r="P647" i="1" s="1"/>
  <c r="M247" i="1"/>
  <c r="N247" i="1" s="1"/>
  <c r="P247" i="1" s="1"/>
  <c r="M566" i="1"/>
  <c r="N566" i="1" s="1"/>
  <c r="P566" i="1" s="1"/>
  <c r="M471" i="1"/>
  <c r="N471" i="1" s="1"/>
  <c r="P471" i="1" s="1"/>
  <c r="M127" i="1"/>
  <c r="N127" i="1" s="1"/>
  <c r="P127" i="1" s="1"/>
  <c r="M750" i="1"/>
  <c r="N750" i="1" s="1"/>
  <c r="P750" i="1" s="1"/>
  <c r="M325" i="1"/>
  <c r="N325" i="1" s="1"/>
  <c r="P325" i="1" s="1"/>
  <c r="M261" i="1"/>
  <c r="N261" i="1" s="1"/>
  <c r="P261" i="1" s="1"/>
  <c r="M197" i="1"/>
  <c r="N197" i="1" s="1"/>
  <c r="P197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J15" i="1" s="1"/>
  <c r="M15" i="1" s="1"/>
  <c r="N15" i="1" s="1"/>
  <c r="P15" i="1" s="1"/>
  <c r="F11" i="1"/>
  <c r="J16" i="1" s="1"/>
  <c r="M16" i="1" s="1"/>
  <c r="N16" i="1" s="1"/>
  <c r="P16" i="1" s="1"/>
  <c r="F12" i="1"/>
  <c r="J17" i="1" s="1"/>
  <c r="M17" i="1" s="1"/>
  <c r="N17" i="1" s="1"/>
  <c r="P17" i="1" s="1"/>
  <c r="F13" i="1"/>
  <c r="J18" i="1" s="1"/>
  <c r="M18" i="1" s="1"/>
  <c r="N18" i="1" s="1"/>
  <c r="P18" i="1" s="1"/>
  <c r="F14" i="1"/>
  <c r="J19" i="1" s="1"/>
  <c r="M19" i="1" s="1"/>
  <c r="N19" i="1" s="1"/>
  <c r="P19" i="1" s="1"/>
  <c r="F15" i="1"/>
  <c r="J20" i="1" s="1"/>
  <c r="M20" i="1" s="1"/>
  <c r="N20" i="1" s="1"/>
  <c r="P20" i="1" s="1"/>
  <c r="F16" i="1"/>
  <c r="J21" i="1" s="1"/>
  <c r="M21" i="1" s="1"/>
  <c r="N21" i="1" s="1"/>
  <c r="P21" i="1" s="1"/>
  <c r="F17" i="1"/>
  <c r="J22" i="1" s="1"/>
  <c r="M22" i="1" s="1"/>
  <c r="N22" i="1" s="1"/>
  <c r="P22" i="1" s="1"/>
  <c r="F18" i="1"/>
  <c r="J23" i="1" s="1"/>
  <c r="M23" i="1" s="1"/>
  <c r="N23" i="1" s="1"/>
  <c r="P23" i="1" s="1"/>
  <c r="F19" i="1"/>
  <c r="J24" i="1" s="1"/>
  <c r="M24" i="1" s="1"/>
  <c r="N24" i="1" s="1"/>
  <c r="P24" i="1" s="1"/>
  <c r="F20" i="1"/>
  <c r="J25" i="1" s="1"/>
  <c r="M25" i="1" s="1"/>
  <c r="N25" i="1" s="1"/>
  <c r="P25" i="1" s="1"/>
  <c r="F21" i="1"/>
  <c r="J26" i="1" s="1"/>
  <c r="M26" i="1" s="1"/>
  <c r="N26" i="1" s="1"/>
  <c r="P26" i="1" s="1"/>
  <c r="F22" i="1"/>
  <c r="J27" i="1" s="1"/>
  <c r="M27" i="1" s="1"/>
  <c r="N27" i="1" s="1"/>
  <c r="P27" i="1" s="1"/>
  <c r="F23" i="1"/>
  <c r="J28" i="1" s="1"/>
  <c r="M28" i="1" s="1"/>
  <c r="N28" i="1" s="1"/>
  <c r="P28" i="1" s="1"/>
  <c r="F24" i="1"/>
  <c r="J29" i="1" s="1"/>
  <c r="M29" i="1" s="1"/>
  <c r="N29" i="1" s="1"/>
  <c r="P29" i="1" s="1"/>
  <c r="F25" i="1"/>
  <c r="J30" i="1" s="1"/>
  <c r="M30" i="1" s="1"/>
  <c r="N30" i="1" s="1"/>
  <c r="P30" i="1" s="1"/>
  <c r="F26" i="1"/>
  <c r="J31" i="1" s="1"/>
  <c r="M31" i="1" s="1"/>
  <c r="N31" i="1" s="1"/>
  <c r="P31" i="1" s="1"/>
  <c r="F27" i="1"/>
  <c r="J32" i="1" s="1"/>
  <c r="M32" i="1" s="1"/>
  <c r="N32" i="1" s="1"/>
  <c r="P32" i="1" s="1"/>
  <c r="F28" i="1"/>
  <c r="J33" i="1" s="1"/>
  <c r="M33" i="1" s="1"/>
  <c r="N33" i="1" s="1"/>
  <c r="P33" i="1" s="1"/>
  <c r="F29" i="1"/>
  <c r="J34" i="1" s="1"/>
  <c r="M34" i="1" s="1"/>
  <c r="N34" i="1" s="1"/>
  <c r="P34" i="1" s="1"/>
  <c r="F30" i="1"/>
  <c r="J35" i="1" s="1"/>
  <c r="M35" i="1" s="1"/>
  <c r="N35" i="1" s="1"/>
  <c r="P35" i="1" s="1"/>
  <c r="F31" i="1"/>
  <c r="J36" i="1" s="1"/>
  <c r="M36" i="1" s="1"/>
  <c r="N36" i="1" s="1"/>
  <c r="P36" i="1" s="1"/>
  <c r="F32" i="1"/>
  <c r="J37" i="1" s="1"/>
  <c r="M37" i="1" s="1"/>
  <c r="N37" i="1" s="1"/>
  <c r="P37" i="1" s="1"/>
  <c r="F33" i="1"/>
  <c r="J38" i="1" s="1"/>
  <c r="M38" i="1" s="1"/>
  <c r="N38" i="1" s="1"/>
  <c r="P38" i="1" s="1"/>
  <c r="F34" i="1"/>
  <c r="J39" i="1" s="1"/>
  <c r="M39" i="1" s="1"/>
  <c r="N39" i="1" s="1"/>
  <c r="P39" i="1" s="1"/>
  <c r="F35" i="1"/>
  <c r="J40" i="1" s="1"/>
  <c r="M40" i="1" s="1"/>
  <c r="N40" i="1" s="1"/>
  <c r="P40" i="1" s="1"/>
  <c r="F36" i="1"/>
  <c r="J41" i="1" s="1"/>
  <c r="M41" i="1" s="1"/>
  <c r="N41" i="1" s="1"/>
  <c r="P41" i="1" s="1"/>
  <c r="F37" i="1"/>
  <c r="J42" i="1" s="1"/>
  <c r="M42" i="1" s="1"/>
  <c r="N42" i="1" s="1"/>
  <c r="P42" i="1" s="1"/>
  <c r="F38" i="1"/>
  <c r="J43" i="1" s="1"/>
  <c r="M43" i="1" s="1"/>
  <c r="N43" i="1" s="1"/>
  <c r="P43" i="1" s="1"/>
  <c r="F39" i="1"/>
  <c r="J44" i="1" s="1"/>
  <c r="M44" i="1" s="1"/>
  <c r="N44" i="1" s="1"/>
  <c r="P44" i="1" s="1"/>
  <c r="F40" i="1"/>
  <c r="J45" i="1" s="1"/>
  <c r="M45" i="1" s="1"/>
  <c r="N45" i="1" s="1"/>
  <c r="P45" i="1" s="1"/>
  <c r="F41" i="1"/>
  <c r="J46" i="1" s="1"/>
  <c r="M46" i="1" s="1"/>
  <c r="N46" i="1" s="1"/>
  <c r="P46" i="1" s="1"/>
  <c r="F42" i="1"/>
  <c r="J47" i="1" s="1"/>
  <c r="M47" i="1" s="1"/>
  <c r="N47" i="1" s="1"/>
  <c r="P47" i="1" s="1"/>
  <c r="F43" i="1"/>
  <c r="J48" i="1" s="1"/>
  <c r="M48" i="1" s="1"/>
  <c r="N48" i="1" s="1"/>
  <c r="P48" i="1" s="1"/>
  <c r="F44" i="1"/>
  <c r="J49" i="1" s="1"/>
  <c r="M49" i="1" s="1"/>
  <c r="N49" i="1" s="1"/>
  <c r="P49" i="1" s="1"/>
  <c r="F45" i="1"/>
  <c r="J50" i="1" s="1"/>
  <c r="M50" i="1" s="1"/>
  <c r="N50" i="1" s="1"/>
  <c r="P50" i="1" s="1"/>
  <c r="F46" i="1"/>
  <c r="J51" i="1" s="1"/>
  <c r="M51" i="1" s="1"/>
  <c r="N51" i="1" s="1"/>
  <c r="P51" i="1" s="1"/>
  <c r="F47" i="1"/>
  <c r="J52" i="1" s="1"/>
  <c r="M52" i="1" s="1"/>
  <c r="N52" i="1" s="1"/>
  <c r="P52" i="1" s="1"/>
  <c r="F48" i="1"/>
  <c r="J53" i="1" s="1"/>
  <c r="M53" i="1" s="1"/>
  <c r="N53" i="1" s="1"/>
  <c r="P53" i="1" s="1"/>
  <c r="F49" i="1"/>
  <c r="J54" i="1" s="1"/>
  <c r="M54" i="1" s="1"/>
  <c r="N54" i="1" s="1"/>
  <c r="P54" i="1" s="1"/>
  <c r="F50" i="1"/>
  <c r="J55" i="1" s="1"/>
  <c r="M55" i="1" s="1"/>
  <c r="N55" i="1" s="1"/>
  <c r="P55" i="1" s="1"/>
  <c r="F51" i="1"/>
  <c r="J56" i="1" s="1"/>
  <c r="M56" i="1" s="1"/>
  <c r="N56" i="1" s="1"/>
  <c r="P56" i="1" s="1"/>
  <c r="F52" i="1"/>
  <c r="J57" i="1" s="1"/>
  <c r="M57" i="1" s="1"/>
  <c r="N57" i="1" s="1"/>
  <c r="P57" i="1" s="1"/>
  <c r="F53" i="1"/>
  <c r="J58" i="1" s="1"/>
  <c r="M58" i="1" s="1"/>
  <c r="N58" i="1" s="1"/>
  <c r="P58" i="1" s="1"/>
  <c r="F54" i="1"/>
  <c r="J59" i="1" s="1"/>
  <c r="M59" i="1" s="1"/>
  <c r="N59" i="1" s="1"/>
  <c r="P59" i="1" s="1"/>
  <c r="F55" i="1"/>
  <c r="J60" i="1" s="1"/>
  <c r="M60" i="1" s="1"/>
  <c r="N60" i="1" s="1"/>
  <c r="P60" i="1" s="1"/>
  <c r="F56" i="1"/>
  <c r="J61" i="1" s="1"/>
  <c r="M61" i="1" s="1"/>
  <c r="N61" i="1" s="1"/>
  <c r="P61" i="1" s="1"/>
  <c r="F57" i="1"/>
  <c r="J62" i="1" s="1"/>
  <c r="M62" i="1" s="1"/>
  <c r="N62" i="1" s="1"/>
  <c r="P62" i="1" s="1"/>
  <c r="F58" i="1"/>
  <c r="J63" i="1" s="1"/>
  <c r="M63" i="1" s="1"/>
  <c r="N63" i="1" s="1"/>
  <c r="P63" i="1" s="1"/>
  <c r="F59" i="1"/>
  <c r="J64" i="1" s="1"/>
  <c r="M64" i="1" s="1"/>
  <c r="N64" i="1" s="1"/>
  <c r="P64" i="1" s="1"/>
  <c r="F60" i="1"/>
  <c r="J65" i="1" s="1"/>
  <c r="M65" i="1" s="1"/>
  <c r="N65" i="1" s="1"/>
  <c r="P65" i="1" s="1"/>
  <c r="F61" i="1"/>
  <c r="J66" i="1" s="1"/>
  <c r="M66" i="1" s="1"/>
  <c r="N66" i="1" s="1"/>
  <c r="P66" i="1" s="1"/>
  <c r="F62" i="1"/>
  <c r="J67" i="1" s="1"/>
  <c r="M67" i="1" s="1"/>
  <c r="N67" i="1" s="1"/>
  <c r="P67" i="1" s="1"/>
  <c r="F63" i="1"/>
  <c r="J68" i="1" s="1"/>
  <c r="M68" i="1" s="1"/>
  <c r="N68" i="1" s="1"/>
  <c r="P68" i="1" s="1"/>
  <c r="F64" i="1"/>
  <c r="J69" i="1" s="1"/>
  <c r="M69" i="1" s="1"/>
  <c r="N69" i="1" s="1"/>
  <c r="P69" i="1" s="1"/>
  <c r="F65" i="1"/>
  <c r="J70" i="1" s="1"/>
  <c r="F66" i="1"/>
  <c r="J71" i="1" s="1"/>
  <c r="M71" i="1" s="1"/>
  <c r="N71" i="1" s="1"/>
  <c r="P71" i="1" s="1"/>
  <c r="F67" i="1"/>
  <c r="J72" i="1" s="1"/>
  <c r="M72" i="1" s="1"/>
  <c r="N72" i="1" s="1"/>
  <c r="P72" i="1" s="1"/>
  <c r="F68" i="1"/>
  <c r="J73" i="1" s="1"/>
  <c r="M73" i="1" s="1"/>
  <c r="N73" i="1" s="1"/>
  <c r="P73" i="1" s="1"/>
  <c r="F69" i="1"/>
  <c r="J74" i="1" s="1"/>
  <c r="M74" i="1" s="1"/>
  <c r="N74" i="1" s="1"/>
  <c r="P74" i="1" s="1"/>
  <c r="F70" i="1"/>
  <c r="J75" i="1" s="1"/>
  <c r="M75" i="1" s="1"/>
  <c r="N75" i="1" s="1"/>
  <c r="P75" i="1" s="1"/>
  <c r="F71" i="1"/>
  <c r="J76" i="1" s="1"/>
  <c r="M76" i="1" s="1"/>
  <c r="N76" i="1" s="1"/>
  <c r="P76" i="1" s="1"/>
  <c r="F72" i="1"/>
  <c r="J77" i="1" s="1"/>
  <c r="M77" i="1" s="1"/>
  <c r="N77" i="1" s="1"/>
  <c r="P77" i="1" s="1"/>
  <c r="F73" i="1"/>
  <c r="J78" i="1" s="1"/>
  <c r="M78" i="1" s="1"/>
  <c r="N78" i="1" s="1"/>
  <c r="P78" i="1" s="1"/>
  <c r="F74" i="1"/>
  <c r="J79" i="1" s="1"/>
  <c r="M79" i="1" s="1"/>
  <c r="N79" i="1" s="1"/>
  <c r="P79" i="1" s="1"/>
  <c r="F75" i="1"/>
  <c r="J80" i="1" s="1"/>
  <c r="M80" i="1" s="1"/>
  <c r="N80" i="1" s="1"/>
  <c r="P80" i="1" s="1"/>
  <c r="F76" i="1"/>
  <c r="J81" i="1" s="1"/>
  <c r="M81" i="1" s="1"/>
  <c r="N81" i="1" s="1"/>
  <c r="P81" i="1" s="1"/>
  <c r="F77" i="1"/>
  <c r="J82" i="1" s="1"/>
  <c r="M82" i="1" s="1"/>
  <c r="N82" i="1" s="1"/>
  <c r="P82" i="1" s="1"/>
  <c r="F78" i="1"/>
  <c r="J83" i="1" s="1"/>
  <c r="M83" i="1" s="1"/>
  <c r="N83" i="1" s="1"/>
  <c r="P83" i="1" s="1"/>
  <c r="F79" i="1"/>
  <c r="J84" i="1" s="1"/>
  <c r="M84" i="1" s="1"/>
  <c r="N84" i="1" s="1"/>
  <c r="P84" i="1" s="1"/>
  <c r="F80" i="1"/>
  <c r="J85" i="1" s="1"/>
  <c r="M85" i="1" s="1"/>
  <c r="N85" i="1" s="1"/>
  <c r="P85" i="1" s="1"/>
  <c r="F81" i="1"/>
  <c r="J86" i="1" s="1"/>
  <c r="M86" i="1" s="1"/>
  <c r="N86" i="1" s="1"/>
  <c r="P86" i="1" s="1"/>
  <c r="F82" i="1"/>
  <c r="J87" i="1" s="1"/>
  <c r="M87" i="1" s="1"/>
  <c r="N87" i="1" s="1"/>
  <c r="P87" i="1" s="1"/>
  <c r="F83" i="1"/>
  <c r="J88" i="1" s="1"/>
  <c r="M88" i="1" s="1"/>
  <c r="N88" i="1" s="1"/>
  <c r="P88" i="1" s="1"/>
  <c r="F84" i="1"/>
  <c r="J89" i="1" s="1"/>
  <c r="M89" i="1" s="1"/>
  <c r="N89" i="1" s="1"/>
  <c r="P89" i="1" s="1"/>
  <c r="F85" i="1"/>
  <c r="J90" i="1" s="1"/>
  <c r="M90" i="1" s="1"/>
  <c r="N90" i="1" s="1"/>
  <c r="P90" i="1" s="1"/>
  <c r="F86" i="1"/>
  <c r="J91" i="1" s="1"/>
  <c r="M91" i="1" s="1"/>
  <c r="N91" i="1" s="1"/>
  <c r="P91" i="1" s="1"/>
  <c r="F87" i="1"/>
  <c r="J92" i="1" s="1"/>
  <c r="M92" i="1" s="1"/>
  <c r="N92" i="1" s="1"/>
  <c r="P92" i="1" s="1"/>
  <c r="F88" i="1"/>
  <c r="J93" i="1" s="1"/>
  <c r="M93" i="1" s="1"/>
  <c r="N93" i="1" s="1"/>
  <c r="P93" i="1" s="1"/>
  <c r="F89" i="1"/>
  <c r="J94" i="1" s="1"/>
  <c r="M94" i="1" s="1"/>
  <c r="N94" i="1" s="1"/>
  <c r="P94" i="1" s="1"/>
  <c r="F90" i="1"/>
  <c r="J95" i="1" s="1"/>
  <c r="M95" i="1" s="1"/>
  <c r="N95" i="1" s="1"/>
  <c r="P95" i="1" s="1"/>
  <c r="F91" i="1"/>
  <c r="J96" i="1" s="1"/>
  <c r="M96" i="1" s="1"/>
  <c r="N96" i="1" s="1"/>
  <c r="P96" i="1" s="1"/>
  <c r="F92" i="1"/>
  <c r="J97" i="1" s="1"/>
  <c r="M97" i="1" s="1"/>
  <c r="N97" i="1" s="1"/>
  <c r="P97" i="1" s="1"/>
  <c r="F93" i="1"/>
  <c r="J98" i="1" s="1"/>
  <c r="M98" i="1" s="1"/>
  <c r="N98" i="1" s="1"/>
  <c r="P98" i="1" s="1"/>
  <c r="F94" i="1"/>
  <c r="J99" i="1" s="1"/>
  <c r="M99" i="1" s="1"/>
  <c r="N99" i="1" s="1"/>
  <c r="P99" i="1" s="1"/>
  <c r="F95" i="1"/>
  <c r="J100" i="1" s="1"/>
  <c r="M100" i="1" s="1"/>
  <c r="N100" i="1" s="1"/>
  <c r="P100" i="1" s="1"/>
  <c r="F96" i="1"/>
  <c r="J101" i="1" s="1"/>
  <c r="M101" i="1" s="1"/>
  <c r="N101" i="1" s="1"/>
  <c r="P101" i="1" s="1"/>
  <c r="F97" i="1"/>
  <c r="J102" i="1" s="1"/>
  <c r="M102" i="1" s="1"/>
  <c r="N102" i="1" s="1"/>
  <c r="P102" i="1" s="1"/>
  <c r="F98" i="1"/>
  <c r="J103" i="1" s="1"/>
  <c r="M103" i="1" s="1"/>
  <c r="N103" i="1" s="1"/>
  <c r="P103" i="1" s="1"/>
  <c r="F99" i="1"/>
  <c r="J104" i="1" s="1"/>
  <c r="M104" i="1" s="1"/>
  <c r="N104" i="1" s="1"/>
  <c r="P104" i="1" s="1"/>
  <c r="F100" i="1"/>
  <c r="J105" i="1" s="1"/>
  <c r="M105" i="1" s="1"/>
  <c r="N105" i="1" s="1"/>
  <c r="P105" i="1" s="1"/>
  <c r="F101" i="1"/>
  <c r="J106" i="1" s="1"/>
  <c r="M106" i="1" s="1"/>
  <c r="N106" i="1" s="1"/>
  <c r="P106" i="1" s="1"/>
  <c r="F102" i="1"/>
  <c r="J107" i="1" s="1"/>
  <c r="M107" i="1" s="1"/>
  <c r="N107" i="1" s="1"/>
  <c r="P107" i="1" s="1"/>
  <c r="F103" i="1"/>
  <c r="J108" i="1" s="1"/>
  <c r="M108" i="1" s="1"/>
  <c r="N108" i="1" s="1"/>
  <c r="P108" i="1" s="1"/>
  <c r="F104" i="1"/>
  <c r="J109" i="1" s="1"/>
  <c r="M109" i="1" s="1"/>
  <c r="N109" i="1" s="1"/>
  <c r="P109" i="1" s="1"/>
  <c r="F105" i="1"/>
  <c r="J110" i="1" s="1"/>
  <c r="M110" i="1" s="1"/>
  <c r="N110" i="1" s="1"/>
  <c r="P110" i="1" s="1"/>
  <c r="F106" i="1"/>
  <c r="J111" i="1" s="1"/>
  <c r="M111" i="1" s="1"/>
  <c r="N111" i="1" s="1"/>
  <c r="P111" i="1" s="1"/>
  <c r="F107" i="1"/>
  <c r="J112" i="1" s="1"/>
  <c r="M112" i="1" s="1"/>
  <c r="N112" i="1" s="1"/>
  <c r="P112" i="1" s="1"/>
  <c r="F108" i="1"/>
  <c r="J113" i="1" s="1"/>
  <c r="M113" i="1" s="1"/>
  <c r="N113" i="1" s="1"/>
  <c r="P113" i="1" s="1"/>
  <c r="F109" i="1"/>
  <c r="J114" i="1" s="1"/>
  <c r="M114" i="1" s="1"/>
  <c r="N114" i="1" s="1"/>
  <c r="P114" i="1" s="1"/>
  <c r="F110" i="1"/>
  <c r="J115" i="1" s="1"/>
  <c r="M115" i="1" s="1"/>
  <c r="N115" i="1" s="1"/>
  <c r="P115" i="1" s="1"/>
  <c r="F111" i="1"/>
  <c r="J116" i="1" s="1"/>
  <c r="M116" i="1" s="1"/>
  <c r="N116" i="1" s="1"/>
  <c r="P116" i="1" s="1"/>
  <c r="F112" i="1"/>
  <c r="J117" i="1" s="1"/>
  <c r="M117" i="1" s="1"/>
  <c r="N117" i="1" s="1"/>
  <c r="P117" i="1" s="1"/>
  <c r="F113" i="1"/>
  <c r="J118" i="1" s="1"/>
  <c r="M118" i="1" s="1"/>
  <c r="N118" i="1" s="1"/>
  <c r="P118" i="1" s="1"/>
  <c r="F114" i="1"/>
  <c r="J119" i="1" s="1"/>
  <c r="M119" i="1" s="1"/>
  <c r="N119" i="1" s="1"/>
  <c r="P119" i="1" s="1"/>
  <c r="F115" i="1"/>
  <c r="J120" i="1" s="1"/>
  <c r="M120" i="1" s="1"/>
  <c r="N120" i="1" s="1"/>
  <c r="P120" i="1" s="1"/>
  <c r="F116" i="1"/>
  <c r="J121" i="1" s="1"/>
  <c r="M121" i="1" s="1"/>
  <c r="N121" i="1" s="1"/>
  <c r="P121" i="1" s="1"/>
  <c r="F117" i="1"/>
  <c r="J122" i="1" s="1"/>
  <c r="M122" i="1" s="1"/>
  <c r="N122" i="1" s="1"/>
  <c r="P122" i="1" s="1"/>
  <c r="F118" i="1"/>
  <c r="J123" i="1" s="1"/>
  <c r="M123" i="1" s="1"/>
  <c r="N123" i="1" s="1"/>
  <c r="P123" i="1" s="1"/>
  <c r="F119" i="1"/>
  <c r="J124" i="1" s="1"/>
  <c r="M124" i="1" s="1"/>
  <c r="N124" i="1" s="1"/>
  <c r="P124" i="1" s="1"/>
  <c r="F120" i="1"/>
  <c r="J125" i="1" s="1"/>
  <c r="M125" i="1" s="1"/>
  <c r="N125" i="1" s="1"/>
  <c r="P125" i="1" s="1"/>
  <c r="F121" i="1"/>
  <c r="J126" i="1" s="1"/>
  <c r="M126" i="1" s="1"/>
  <c r="N126" i="1" s="1"/>
  <c r="P126" i="1" s="1"/>
  <c r="F122" i="1"/>
  <c r="J127" i="1" s="1"/>
  <c r="F123" i="1"/>
  <c r="J128" i="1" s="1"/>
  <c r="M128" i="1" s="1"/>
  <c r="N128" i="1" s="1"/>
  <c r="P128" i="1" s="1"/>
  <c r="F124" i="1"/>
  <c r="J129" i="1" s="1"/>
  <c r="M129" i="1" s="1"/>
  <c r="N129" i="1" s="1"/>
  <c r="P129" i="1" s="1"/>
  <c r="F125" i="1"/>
  <c r="J130" i="1" s="1"/>
  <c r="M130" i="1" s="1"/>
  <c r="N130" i="1" s="1"/>
  <c r="P130" i="1" s="1"/>
  <c r="F126" i="1"/>
  <c r="J131" i="1" s="1"/>
  <c r="M131" i="1" s="1"/>
  <c r="N131" i="1" s="1"/>
  <c r="P131" i="1" s="1"/>
  <c r="F127" i="1"/>
  <c r="J132" i="1" s="1"/>
  <c r="M132" i="1" s="1"/>
  <c r="N132" i="1" s="1"/>
  <c r="P132" i="1" s="1"/>
  <c r="F128" i="1"/>
  <c r="J133" i="1" s="1"/>
  <c r="M133" i="1" s="1"/>
  <c r="N133" i="1" s="1"/>
  <c r="P133" i="1" s="1"/>
  <c r="F129" i="1"/>
  <c r="J134" i="1" s="1"/>
  <c r="F130" i="1"/>
  <c r="J135" i="1" s="1"/>
  <c r="M135" i="1" s="1"/>
  <c r="N135" i="1" s="1"/>
  <c r="P135" i="1" s="1"/>
  <c r="F131" i="1"/>
  <c r="J136" i="1" s="1"/>
  <c r="M136" i="1" s="1"/>
  <c r="N136" i="1" s="1"/>
  <c r="P136" i="1" s="1"/>
  <c r="F132" i="1"/>
  <c r="J137" i="1" s="1"/>
  <c r="M137" i="1" s="1"/>
  <c r="N137" i="1" s="1"/>
  <c r="P137" i="1" s="1"/>
  <c r="F133" i="1"/>
  <c r="J138" i="1" s="1"/>
  <c r="M138" i="1" s="1"/>
  <c r="N138" i="1" s="1"/>
  <c r="P138" i="1" s="1"/>
  <c r="F134" i="1"/>
  <c r="J139" i="1" s="1"/>
  <c r="M139" i="1" s="1"/>
  <c r="N139" i="1" s="1"/>
  <c r="P139" i="1" s="1"/>
  <c r="F135" i="1"/>
  <c r="J140" i="1" s="1"/>
  <c r="M140" i="1" s="1"/>
  <c r="N140" i="1" s="1"/>
  <c r="P140" i="1" s="1"/>
  <c r="F136" i="1"/>
  <c r="J141" i="1" s="1"/>
  <c r="M141" i="1" s="1"/>
  <c r="N141" i="1" s="1"/>
  <c r="P141" i="1" s="1"/>
  <c r="F137" i="1"/>
  <c r="J142" i="1" s="1"/>
  <c r="M142" i="1" s="1"/>
  <c r="N142" i="1" s="1"/>
  <c r="P142" i="1" s="1"/>
  <c r="F138" i="1"/>
  <c r="J143" i="1" s="1"/>
  <c r="M143" i="1" s="1"/>
  <c r="N143" i="1" s="1"/>
  <c r="P143" i="1" s="1"/>
  <c r="F139" i="1"/>
  <c r="J144" i="1" s="1"/>
  <c r="M144" i="1" s="1"/>
  <c r="N144" i="1" s="1"/>
  <c r="P144" i="1" s="1"/>
  <c r="F140" i="1"/>
  <c r="J145" i="1" s="1"/>
  <c r="M145" i="1" s="1"/>
  <c r="N145" i="1" s="1"/>
  <c r="P145" i="1" s="1"/>
  <c r="F141" i="1"/>
  <c r="J146" i="1" s="1"/>
  <c r="M146" i="1" s="1"/>
  <c r="N146" i="1" s="1"/>
  <c r="P146" i="1" s="1"/>
  <c r="F142" i="1"/>
  <c r="J147" i="1" s="1"/>
  <c r="M147" i="1" s="1"/>
  <c r="N147" i="1" s="1"/>
  <c r="P147" i="1" s="1"/>
  <c r="F143" i="1"/>
  <c r="J148" i="1" s="1"/>
  <c r="M148" i="1" s="1"/>
  <c r="N148" i="1" s="1"/>
  <c r="P148" i="1" s="1"/>
  <c r="F144" i="1"/>
  <c r="J149" i="1" s="1"/>
  <c r="M149" i="1" s="1"/>
  <c r="N149" i="1" s="1"/>
  <c r="P149" i="1" s="1"/>
  <c r="F145" i="1"/>
  <c r="J150" i="1" s="1"/>
  <c r="M150" i="1" s="1"/>
  <c r="N150" i="1" s="1"/>
  <c r="P150" i="1" s="1"/>
  <c r="F146" i="1"/>
  <c r="J151" i="1" s="1"/>
  <c r="M151" i="1" s="1"/>
  <c r="N151" i="1" s="1"/>
  <c r="P151" i="1" s="1"/>
  <c r="F147" i="1"/>
  <c r="J152" i="1" s="1"/>
  <c r="M152" i="1" s="1"/>
  <c r="N152" i="1" s="1"/>
  <c r="P152" i="1" s="1"/>
  <c r="F148" i="1"/>
  <c r="J153" i="1" s="1"/>
  <c r="M153" i="1" s="1"/>
  <c r="N153" i="1" s="1"/>
  <c r="P153" i="1" s="1"/>
  <c r="F149" i="1"/>
  <c r="J154" i="1" s="1"/>
  <c r="M154" i="1" s="1"/>
  <c r="N154" i="1" s="1"/>
  <c r="P154" i="1" s="1"/>
  <c r="F150" i="1"/>
  <c r="J155" i="1" s="1"/>
  <c r="M155" i="1" s="1"/>
  <c r="N155" i="1" s="1"/>
  <c r="P155" i="1" s="1"/>
  <c r="F151" i="1"/>
  <c r="J156" i="1" s="1"/>
  <c r="M156" i="1" s="1"/>
  <c r="N156" i="1" s="1"/>
  <c r="P156" i="1" s="1"/>
  <c r="F152" i="1"/>
  <c r="J157" i="1" s="1"/>
  <c r="M157" i="1" s="1"/>
  <c r="N157" i="1" s="1"/>
  <c r="P157" i="1" s="1"/>
  <c r="F153" i="1"/>
  <c r="J158" i="1" s="1"/>
  <c r="M158" i="1" s="1"/>
  <c r="N158" i="1" s="1"/>
  <c r="P158" i="1" s="1"/>
  <c r="F154" i="1"/>
  <c r="J159" i="1" s="1"/>
  <c r="M159" i="1" s="1"/>
  <c r="N159" i="1" s="1"/>
  <c r="P159" i="1" s="1"/>
  <c r="F155" i="1"/>
  <c r="J160" i="1" s="1"/>
  <c r="M160" i="1" s="1"/>
  <c r="N160" i="1" s="1"/>
  <c r="P160" i="1" s="1"/>
  <c r="F156" i="1"/>
  <c r="J161" i="1" s="1"/>
  <c r="M161" i="1" s="1"/>
  <c r="N161" i="1" s="1"/>
  <c r="P161" i="1" s="1"/>
  <c r="F157" i="1"/>
  <c r="J162" i="1" s="1"/>
  <c r="M162" i="1" s="1"/>
  <c r="N162" i="1" s="1"/>
  <c r="P162" i="1" s="1"/>
  <c r="F158" i="1"/>
  <c r="J163" i="1" s="1"/>
  <c r="M163" i="1" s="1"/>
  <c r="N163" i="1" s="1"/>
  <c r="P163" i="1" s="1"/>
  <c r="F159" i="1"/>
  <c r="J164" i="1" s="1"/>
  <c r="M164" i="1" s="1"/>
  <c r="N164" i="1" s="1"/>
  <c r="P164" i="1" s="1"/>
  <c r="F160" i="1"/>
  <c r="J165" i="1" s="1"/>
  <c r="M165" i="1" s="1"/>
  <c r="N165" i="1" s="1"/>
  <c r="P165" i="1" s="1"/>
  <c r="F161" i="1"/>
  <c r="J166" i="1" s="1"/>
  <c r="M166" i="1" s="1"/>
  <c r="N166" i="1" s="1"/>
  <c r="P166" i="1" s="1"/>
  <c r="F162" i="1"/>
  <c r="J167" i="1" s="1"/>
  <c r="M167" i="1" s="1"/>
  <c r="N167" i="1" s="1"/>
  <c r="P167" i="1" s="1"/>
  <c r="F163" i="1"/>
  <c r="J168" i="1" s="1"/>
  <c r="M168" i="1" s="1"/>
  <c r="N168" i="1" s="1"/>
  <c r="P168" i="1" s="1"/>
  <c r="F164" i="1"/>
  <c r="J169" i="1" s="1"/>
  <c r="M169" i="1" s="1"/>
  <c r="N169" i="1" s="1"/>
  <c r="P169" i="1" s="1"/>
  <c r="F165" i="1"/>
  <c r="J170" i="1" s="1"/>
  <c r="M170" i="1" s="1"/>
  <c r="N170" i="1" s="1"/>
  <c r="P170" i="1" s="1"/>
  <c r="F166" i="1"/>
  <c r="J171" i="1" s="1"/>
  <c r="M171" i="1" s="1"/>
  <c r="N171" i="1" s="1"/>
  <c r="P171" i="1" s="1"/>
  <c r="F167" i="1"/>
  <c r="J172" i="1" s="1"/>
  <c r="M172" i="1" s="1"/>
  <c r="N172" i="1" s="1"/>
  <c r="P172" i="1" s="1"/>
  <c r="F168" i="1"/>
  <c r="J173" i="1" s="1"/>
  <c r="M173" i="1" s="1"/>
  <c r="N173" i="1" s="1"/>
  <c r="P173" i="1" s="1"/>
  <c r="F169" i="1"/>
  <c r="J174" i="1" s="1"/>
  <c r="M174" i="1" s="1"/>
  <c r="N174" i="1" s="1"/>
  <c r="P174" i="1" s="1"/>
  <c r="F170" i="1"/>
  <c r="J175" i="1" s="1"/>
  <c r="M175" i="1" s="1"/>
  <c r="N175" i="1" s="1"/>
  <c r="P175" i="1" s="1"/>
  <c r="F171" i="1"/>
  <c r="J176" i="1" s="1"/>
  <c r="M176" i="1" s="1"/>
  <c r="N176" i="1" s="1"/>
  <c r="P176" i="1" s="1"/>
  <c r="F172" i="1"/>
  <c r="J177" i="1" s="1"/>
  <c r="M177" i="1" s="1"/>
  <c r="N177" i="1" s="1"/>
  <c r="P177" i="1" s="1"/>
  <c r="F173" i="1"/>
  <c r="J178" i="1" s="1"/>
  <c r="M178" i="1" s="1"/>
  <c r="N178" i="1" s="1"/>
  <c r="P178" i="1" s="1"/>
  <c r="F174" i="1"/>
  <c r="J179" i="1" s="1"/>
  <c r="M179" i="1" s="1"/>
  <c r="N179" i="1" s="1"/>
  <c r="P179" i="1" s="1"/>
  <c r="F175" i="1"/>
  <c r="J180" i="1" s="1"/>
  <c r="M180" i="1" s="1"/>
  <c r="N180" i="1" s="1"/>
  <c r="P180" i="1" s="1"/>
  <c r="F176" i="1"/>
  <c r="J181" i="1" s="1"/>
  <c r="M181" i="1" s="1"/>
  <c r="N181" i="1" s="1"/>
  <c r="P181" i="1" s="1"/>
  <c r="F177" i="1"/>
  <c r="J182" i="1" s="1"/>
  <c r="M182" i="1" s="1"/>
  <c r="N182" i="1" s="1"/>
  <c r="P182" i="1" s="1"/>
  <c r="F178" i="1"/>
  <c r="J183" i="1" s="1"/>
  <c r="M183" i="1" s="1"/>
  <c r="N183" i="1" s="1"/>
  <c r="P183" i="1" s="1"/>
  <c r="F179" i="1"/>
  <c r="J184" i="1" s="1"/>
  <c r="M184" i="1" s="1"/>
  <c r="N184" i="1" s="1"/>
  <c r="P184" i="1" s="1"/>
  <c r="F180" i="1"/>
  <c r="J185" i="1" s="1"/>
  <c r="M185" i="1" s="1"/>
  <c r="N185" i="1" s="1"/>
  <c r="P185" i="1" s="1"/>
  <c r="F181" i="1"/>
  <c r="J186" i="1" s="1"/>
  <c r="M186" i="1" s="1"/>
  <c r="N186" i="1" s="1"/>
  <c r="P186" i="1" s="1"/>
  <c r="F182" i="1"/>
  <c r="J187" i="1" s="1"/>
  <c r="M187" i="1" s="1"/>
  <c r="N187" i="1" s="1"/>
  <c r="P187" i="1" s="1"/>
  <c r="F183" i="1"/>
  <c r="J188" i="1" s="1"/>
  <c r="M188" i="1" s="1"/>
  <c r="N188" i="1" s="1"/>
  <c r="P188" i="1" s="1"/>
  <c r="F184" i="1"/>
  <c r="J189" i="1" s="1"/>
  <c r="M189" i="1" s="1"/>
  <c r="N189" i="1" s="1"/>
  <c r="P189" i="1" s="1"/>
  <c r="F185" i="1"/>
  <c r="J190" i="1" s="1"/>
  <c r="M190" i="1" s="1"/>
  <c r="N190" i="1" s="1"/>
  <c r="P190" i="1" s="1"/>
  <c r="F186" i="1"/>
  <c r="J191" i="1" s="1"/>
  <c r="M191" i="1" s="1"/>
  <c r="N191" i="1" s="1"/>
  <c r="P191" i="1" s="1"/>
  <c r="F187" i="1"/>
  <c r="J192" i="1" s="1"/>
  <c r="M192" i="1" s="1"/>
  <c r="N192" i="1" s="1"/>
  <c r="P192" i="1" s="1"/>
  <c r="F188" i="1"/>
  <c r="J193" i="1" s="1"/>
  <c r="M193" i="1" s="1"/>
  <c r="N193" i="1" s="1"/>
  <c r="P193" i="1" s="1"/>
  <c r="F189" i="1"/>
  <c r="J194" i="1" s="1"/>
  <c r="M194" i="1" s="1"/>
  <c r="N194" i="1" s="1"/>
  <c r="P194" i="1" s="1"/>
  <c r="F190" i="1"/>
  <c r="J195" i="1" s="1"/>
  <c r="M195" i="1" s="1"/>
  <c r="N195" i="1" s="1"/>
  <c r="P195" i="1" s="1"/>
  <c r="F191" i="1"/>
  <c r="J196" i="1" s="1"/>
  <c r="M196" i="1" s="1"/>
  <c r="N196" i="1" s="1"/>
  <c r="P196" i="1" s="1"/>
  <c r="F192" i="1"/>
  <c r="J197" i="1" s="1"/>
  <c r="F193" i="1"/>
  <c r="J198" i="1" s="1"/>
  <c r="M198" i="1" s="1"/>
  <c r="N198" i="1" s="1"/>
  <c r="P198" i="1" s="1"/>
  <c r="F194" i="1"/>
  <c r="J199" i="1" s="1"/>
  <c r="M199" i="1" s="1"/>
  <c r="N199" i="1" s="1"/>
  <c r="P199" i="1" s="1"/>
  <c r="F195" i="1"/>
  <c r="J200" i="1" s="1"/>
  <c r="M200" i="1" s="1"/>
  <c r="N200" i="1" s="1"/>
  <c r="P200" i="1" s="1"/>
  <c r="F196" i="1"/>
  <c r="J201" i="1" s="1"/>
  <c r="M201" i="1" s="1"/>
  <c r="N201" i="1" s="1"/>
  <c r="P201" i="1" s="1"/>
  <c r="F197" i="1"/>
  <c r="J202" i="1" s="1"/>
  <c r="M202" i="1" s="1"/>
  <c r="N202" i="1" s="1"/>
  <c r="P202" i="1" s="1"/>
  <c r="F198" i="1"/>
  <c r="J203" i="1" s="1"/>
  <c r="M203" i="1" s="1"/>
  <c r="N203" i="1" s="1"/>
  <c r="P203" i="1" s="1"/>
  <c r="F199" i="1"/>
  <c r="J204" i="1" s="1"/>
  <c r="M204" i="1" s="1"/>
  <c r="N204" i="1" s="1"/>
  <c r="P204" i="1" s="1"/>
  <c r="F200" i="1"/>
  <c r="J205" i="1" s="1"/>
  <c r="M205" i="1" s="1"/>
  <c r="N205" i="1" s="1"/>
  <c r="P205" i="1" s="1"/>
  <c r="F201" i="1"/>
  <c r="J206" i="1" s="1"/>
  <c r="M206" i="1" s="1"/>
  <c r="N206" i="1" s="1"/>
  <c r="P206" i="1" s="1"/>
  <c r="F202" i="1"/>
  <c r="J207" i="1" s="1"/>
  <c r="M207" i="1" s="1"/>
  <c r="N207" i="1" s="1"/>
  <c r="P207" i="1" s="1"/>
  <c r="F203" i="1"/>
  <c r="J208" i="1" s="1"/>
  <c r="M208" i="1" s="1"/>
  <c r="N208" i="1" s="1"/>
  <c r="P208" i="1" s="1"/>
  <c r="F204" i="1"/>
  <c r="J209" i="1" s="1"/>
  <c r="M209" i="1" s="1"/>
  <c r="N209" i="1" s="1"/>
  <c r="P209" i="1" s="1"/>
  <c r="F205" i="1"/>
  <c r="J210" i="1" s="1"/>
  <c r="M210" i="1" s="1"/>
  <c r="N210" i="1" s="1"/>
  <c r="P210" i="1" s="1"/>
  <c r="F206" i="1"/>
  <c r="J211" i="1" s="1"/>
  <c r="M211" i="1" s="1"/>
  <c r="N211" i="1" s="1"/>
  <c r="P211" i="1" s="1"/>
  <c r="F207" i="1"/>
  <c r="J212" i="1" s="1"/>
  <c r="M212" i="1" s="1"/>
  <c r="N212" i="1" s="1"/>
  <c r="P212" i="1" s="1"/>
  <c r="F208" i="1"/>
  <c r="J213" i="1" s="1"/>
  <c r="M213" i="1" s="1"/>
  <c r="N213" i="1" s="1"/>
  <c r="P213" i="1" s="1"/>
  <c r="F209" i="1"/>
  <c r="J214" i="1" s="1"/>
  <c r="M214" i="1" s="1"/>
  <c r="N214" i="1" s="1"/>
  <c r="P214" i="1" s="1"/>
  <c r="F210" i="1"/>
  <c r="J215" i="1" s="1"/>
  <c r="M215" i="1" s="1"/>
  <c r="N215" i="1" s="1"/>
  <c r="P215" i="1" s="1"/>
  <c r="F211" i="1"/>
  <c r="J216" i="1" s="1"/>
  <c r="M216" i="1" s="1"/>
  <c r="N216" i="1" s="1"/>
  <c r="P216" i="1" s="1"/>
  <c r="F212" i="1"/>
  <c r="J217" i="1" s="1"/>
  <c r="M217" i="1" s="1"/>
  <c r="N217" i="1" s="1"/>
  <c r="P217" i="1" s="1"/>
  <c r="F213" i="1"/>
  <c r="J218" i="1" s="1"/>
  <c r="M218" i="1" s="1"/>
  <c r="N218" i="1" s="1"/>
  <c r="P218" i="1" s="1"/>
  <c r="F214" i="1"/>
  <c r="J219" i="1" s="1"/>
  <c r="M219" i="1" s="1"/>
  <c r="N219" i="1" s="1"/>
  <c r="P219" i="1" s="1"/>
  <c r="F215" i="1"/>
  <c r="J220" i="1" s="1"/>
  <c r="M220" i="1" s="1"/>
  <c r="N220" i="1" s="1"/>
  <c r="P220" i="1" s="1"/>
  <c r="F216" i="1"/>
  <c r="J221" i="1" s="1"/>
  <c r="M221" i="1" s="1"/>
  <c r="N221" i="1" s="1"/>
  <c r="P221" i="1" s="1"/>
  <c r="F217" i="1"/>
  <c r="J222" i="1" s="1"/>
  <c r="M222" i="1" s="1"/>
  <c r="N222" i="1" s="1"/>
  <c r="P222" i="1" s="1"/>
  <c r="F218" i="1"/>
  <c r="J223" i="1" s="1"/>
  <c r="M223" i="1" s="1"/>
  <c r="N223" i="1" s="1"/>
  <c r="P223" i="1" s="1"/>
  <c r="F219" i="1"/>
  <c r="J224" i="1" s="1"/>
  <c r="M224" i="1" s="1"/>
  <c r="N224" i="1" s="1"/>
  <c r="P224" i="1" s="1"/>
  <c r="F220" i="1"/>
  <c r="J225" i="1" s="1"/>
  <c r="M225" i="1" s="1"/>
  <c r="N225" i="1" s="1"/>
  <c r="P225" i="1" s="1"/>
  <c r="F221" i="1"/>
  <c r="J226" i="1" s="1"/>
  <c r="M226" i="1" s="1"/>
  <c r="N226" i="1" s="1"/>
  <c r="P226" i="1" s="1"/>
  <c r="F222" i="1"/>
  <c r="J227" i="1" s="1"/>
  <c r="M227" i="1" s="1"/>
  <c r="N227" i="1" s="1"/>
  <c r="P227" i="1" s="1"/>
  <c r="F223" i="1"/>
  <c r="J228" i="1" s="1"/>
  <c r="M228" i="1" s="1"/>
  <c r="N228" i="1" s="1"/>
  <c r="P228" i="1" s="1"/>
  <c r="F224" i="1"/>
  <c r="J229" i="1" s="1"/>
  <c r="M229" i="1" s="1"/>
  <c r="N229" i="1" s="1"/>
  <c r="P229" i="1" s="1"/>
  <c r="F225" i="1"/>
  <c r="J230" i="1" s="1"/>
  <c r="M230" i="1" s="1"/>
  <c r="N230" i="1" s="1"/>
  <c r="P230" i="1" s="1"/>
  <c r="F226" i="1"/>
  <c r="J231" i="1" s="1"/>
  <c r="M231" i="1" s="1"/>
  <c r="N231" i="1" s="1"/>
  <c r="P231" i="1" s="1"/>
  <c r="F227" i="1"/>
  <c r="J232" i="1" s="1"/>
  <c r="M232" i="1" s="1"/>
  <c r="N232" i="1" s="1"/>
  <c r="P232" i="1" s="1"/>
  <c r="F228" i="1"/>
  <c r="J233" i="1" s="1"/>
  <c r="M233" i="1" s="1"/>
  <c r="N233" i="1" s="1"/>
  <c r="P233" i="1" s="1"/>
  <c r="F229" i="1"/>
  <c r="J234" i="1" s="1"/>
  <c r="M234" i="1" s="1"/>
  <c r="N234" i="1" s="1"/>
  <c r="P234" i="1" s="1"/>
  <c r="F230" i="1"/>
  <c r="J235" i="1" s="1"/>
  <c r="M235" i="1" s="1"/>
  <c r="N235" i="1" s="1"/>
  <c r="P235" i="1" s="1"/>
  <c r="F231" i="1"/>
  <c r="J236" i="1" s="1"/>
  <c r="M236" i="1" s="1"/>
  <c r="N236" i="1" s="1"/>
  <c r="P236" i="1" s="1"/>
  <c r="F232" i="1"/>
  <c r="J237" i="1" s="1"/>
  <c r="M237" i="1" s="1"/>
  <c r="N237" i="1" s="1"/>
  <c r="P237" i="1" s="1"/>
  <c r="F233" i="1"/>
  <c r="J238" i="1" s="1"/>
  <c r="M238" i="1" s="1"/>
  <c r="N238" i="1" s="1"/>
  <c r="P238" i="1" s="1"/>
  <c r="F234" i="1"/>
  <c r="J239" i="1" s="1"/>
  <c r="M239" i="1" s="1"/>
  <c r="N239" i="1" s="1"/>
  <c r="P239" i="1" s="1"/>
  <c r="F235" i="1"/>
  <c r="J240" i="1" s="1"/>
  <c r="M240" i="1" s="1"/>
  <c r="N240" i="1" s="1"/>
  <c r="P240" i="1" s="1"/>
  <c r="F236" i="1"/>
  <c r="J241" i="1" s="1"/>
  <c r="M241" i="1" s="1"/>
  <c r="N241" i="1" s="1"/>
  <c r="P241" i="1" s="1"/>
  <c r="F237" i="1"/>
  <c r="J242" i="1" s="1"/>
  <c r="M242" i="1" s="1"/>
  <c r="N242" i="1" s="1"/>
  <c r="P242" i="1" s="1"/>
  <c r="F238" i="1"/>
  <c r="J243" i="1" s="1"/>
  <c r="M243" i="1" s="1"/>
  <c r="N243" i="1" s="1"/>
  <c r="P243" i="1" s="1"/>
  <c r="F239" i="1"/>
  <c r="J244" i="1" s="1"/>
  <c r="M244" i="1" s="1"/>
  <c r="N244" i="1" s="1"/>
  <c r="P244" i="1" s="1"/>
  <c r="F240" i="1"/>
  <c r="J245" i="1" s="1"/>
  <c r="M245" i="1" s="1"/>
  <c r="N245" i="1" s="1"/>
  <c r="P245" i="1" s="1"/>
  <c r="F241" i="1"/>
  <c r="J246" i="1" s="1"/>
  <c r="M246" i="1" s="1"/>
  <c r="N246" i="1" s="1"/>
  <c r="P246" i="1" s="1"/>
  <c r="F242" i="1"/>
  <c r="J247" i="1" s="1"/>
  <c r="F243" i="1"/>
  <c r="J248" i="1" s="1"/>
  <c r="M248" i="1" s="1"/>
  <c r="N248" i="1" s="1"/>
  <c r="P248" i="1" s="1"/>
  <c r="F244" i="1"/>
  <c r="J249" i="1" s="1"/>
  <c r="M249" i="1" s="1"/>
  <c r="N249" i="1" s="1"/>
  <c r="P249" i="1" s="1"/>
  <c r="F245" i="1"/>
  <c r="J250" i="1" s="1"/>
  <c r="M250" i="1" s="1"/>
  <c r="N250" i="1" s="1"/>
  <c r="P250" i="1" s="1"/>
  <c r="F246" i="1"/>
  <c r="J251" i="1" s="1"/>
  <c r="M251" i="1" s="1"/>
  <c r="N251" i="1" s="1"/>
  <c r="P251" i="1" s="1"/>
  <c r="F247" i="1"/>
  <c r="J252" i="1" s="1"/>
  <c r="M252" i="1" s="1"/>
  <c r="N252" i="1" s="1"/>
  <c r="P252" i="1" s="1"/>
  <c r="F248" i="1"/>
  <c r="J253" i="1" s="1"/>
  <c r="M253" i="1" s="1"/>
  <c r="N253" i="1" s="1"/>
  <c r="P253" i="1" s="1"/>
  <c r="F249" i="1"/>
  <c r="J254" i="1" s="1"/>
  <c r="M254" i="1" s="1"/>
  <c r="N254" i="1" s="1"/>
  <c r="P254" i="1" s="1"/>
  <c r="F250" i="1"/>
  <c r="J255" i="1" s="1"/>
  <c r="M255" i="1" s="1"/>
  <c r="N255" i="1" s="1"/>
  <c r="P255" i="1" s="1"/>
  <c r="F251" i="1"/>
  <c r="J256" i="1" s="1"/>
  <c r="M256" i="1" s="1"/>
  <c r="N256" i="1" s="1"/>
  <c r="P256" i="1" s="1"/>
  <c r="F252" i="1"/>
  <c r="J257" i="1" s="1"/>
  <c r="M257" i="1" s="1"/>
  <c r="N257" i="1" s="1"/>
  <c r="P257" i="1" s="1"/>
  <c r="F253" i="1"/>
  <c r="J258" i="1" s="1"/>
  <c r="M258" i="1" s="1"/>
  <c r="N258" i="1" s="1"/>
  <c r="P258" i="1" s="1"/>
  <c r="F254" i="1"/>
  <c r="J259" i="1" s="1"/>
  <c r="M259" i="1" s="1"/>
  <c r="N259" i="1" s="1"/>
  <c r="P259" i="1" s="1"/>
  <c r="F255" i="1"/>
  <c r="J260" i="1" s="1"/>
  <c r="M260" i="1" s="1"/>
  <c r="N260" i="1" s="1"/>
  <c r="P260" i="1" s="1"/>
  <c r="F256" i="1"/>
  <c r="J261" i="1" s="1"/>
  <c r="F257" i="1"/>
  <c r="J262" i="1" s="1"/>
  <c r="M262" i="1" s="1"/>
  <c r="N262" i="1" s="1"/>
  <c r="P262" i="1" s="1"/>
  <c r="F258" i="1"/>
  <c r="J263" i="1" s="1"/>
  <c r="M263" i="1" s="1"/>
  <c r="N263" i="1" s="1"/>
  <c r="P263" i="1" s="1"/>
  <c r="F259" i="1"/>
  <c r="J264" i="1" s="1"/>
  <c r="M264" i="1" s="1"/>
  <c r="N264" i="1" s="1"/>
  <c r="P264" i="1" s="1"/>
  <c r="F260" i="1"/>
  <c r="J265" i="1" s="1"/>
  <c r="M265" i="1" s="1"/>
  <c r="N265" i="1" s="1"/>
  <c r="P265" i="1" s="1"/>
  <c r="F261" i="1"/>
  <c r="J266" i="1" s="1"/>
  <c r="M266" i="1" s="1"/>
  <c r="N266" i="1" s="1"/>
  <c r="P266" i="1" s="1"/>
  <c r="F262" i="1"/>
  <c r="J267" i="1" s="1"/>
  <c r="M267" i="1" s="1"/>
  <c r="N267" i="1" s="1"/>
  <c r="P267" i="1" s="1"/>
  <c r="F263" i="1"/>
  <c r="J268" i="1" s="1"/>
  <c r="M268" i="1" s="1"/>
  <c r="N268" i="1" s="1"/>
  <c r="P268" i="1" s="1"/>
  <c r="F264" i="1"/>
  <c r="J269" i="1" s="1"/>
  <c r="M269" i="1" s="1"/>
  <c r="N269" i="1" s="1"/>
  <c r="P269" i="1" s="1"/>
  <c r="F265" i="1"/>
  <c r="J270" i="1" s="1"/>
  <c r="M270" i="1" s="1"/>
  <c r="N270" i="1" s="1"/>
  <c r="P270" i="1" s="1"/>
  <c r="F266" i="1"/>
  <c r="J271" i="1" s="1"/>
  <c r="M271" i="1" s="1"/>
  <c r="N271" i="1" s="1"/>
  <c r="P271" i="1" s="1"/>
  <c r="F267" i="1"/>
  <c r="J272" i="1" s="1"/>
  <c r="M272" i="1" s="1"/>
  <c r="N272" i="1" s="1"/>
  <c r="P272" i="1" s="1"/>
  <c r="F268" i="1"/>
  <c r="J273" i="1" s="1"/>
  <c r="M273" i="1" s="1"/>
  <c r="N273" i="1" s="1"/>
  <c r="P273" i="1" s="1"/>
  <c r="F269" i="1"/>
  <c r="J274" i="1" s="1"/>
  <c r="M274" i="1" s="1"/>
  <c r="N274" i="1" s="1"/>
  <c r="P274" i="1" s="1"/>
  <c r="F270" i="1"/>
  <c r="J275" i="1" s="1"/>
  <c r="M275" i="1" s="1"/>
  <c r="N275" i="1" s="1"/>
  <c r="P275" i="1" s="1"/>
  <c r="F271" i="1"/>
  <c r="J276" i="1" s="1"/>
  <c r="M276" i="1" s="1"/>
  <c r="N276" i="1" s="1"/>
  <c r="P276" i="1" s="1"/>
  <c r="F272" i="1"/>
  <c r="J277" i="1" s="1"/>
  <c r="M277" i="1" s="1"/>
  <c r="N277" i="1" s="1"/>
  <c r="P277" i="1" s="1"/>
  <c r="F273" i="1"/>
  <c r="J278" i="1" s="1"/>
  <c r="M278" i="1" s="1"/>
  <c r="N278" i="1" s="1"/>
  <c r="P278" i="1" s="1"/>
  <c r="F274" i="1"/>
  <c r="J279" i="1" s="1"/>
  <c r="M279" i="1" s="1"/>
  <c r="N279" i="1" s="1"/>
  <c r="P279" i="1" s="1"/>
  <c r="F275" i="1"/>
  <c r="J280" i="1" s="1"/>
  <c r="M280" i="1" s="1"/>
  <c r="N280" i="1" s="1"/>
  <c r="P280" i="1" s="1"/>
  <c r="F276" i="1"/>
  <c r="J281" i="1" s="1"/>
  <c r="M281" i="1" s="1"/>
  <c r="N281" i="1" s="1"/>
  <c r="P281" i="1" s="1"/>
  <c r="F277" i="1"/>
  <c r="J282" i="1" s="1"/>
  <c r="M282" i="1" s="1"/>
  <c r="N282" i="1" s="1"/>
  <c r="P282" i="1" s="1"/>
  <c r="F278" i="1"/>
  <c r="J283" i="1" s="1"/>
  <c r="M283" i="1" s="1"/>
  <c r="N283" i="1" s="1"/>
  <c r="P283" i="1" s="1"/>
  <c r="F279" i="1"/>
  <c r="J284" i="1" s="1"/>
  <c r="M284" i="1" s="1"/>
  <c r="N284" i="1" s="1"/>
  <c r="P284" i="1" s="1"/>
  <c r="F280" i="1"/>
  <c r="J285" i="1" s="1"/>
  <c r="M285" i="1" s="1"/>
  <c r="N285" i="1" s="1"/>
  <c r="P285" i="1" s="1"/>
  <c r="F281" i="1"/>
  <c r="J286" i="1" s="1"/>
  <c r="M286" i="1" s="1"/>
  <c r="N286" i="1" s="1"/>
  <c r="P286" i="1" s="1"/>
  <c r="F282" i="1"/>
  <c r="J287" i="1" s="1"/>
  <c r="M287" i="1" s="1"/>
  <c r="N287" i="1" s="1"/>
  <c r="P287" i="1" s="1"/>
  <c r="F283" i="1"/>
  <c r="J288" i="1" s="1"/>
  <c r="M288" i="1" s="1"/>
  <c r="N288" i="1" s="1"/>
  <c r="P288" i="1" s="1"/>
  <c r="F284" i="1"/>
  <c r="J289" i="1" s="1"/>
  <c r="M289" i="1" s="1"/>
  <c r="N289" i="1" s="1"/>
  <c r="P289" i="1" s="1"/>
  <c r="F285" i="1"/>
  <c r="J290" i="1" s="1"/>
  <c r="M290" i="1" s="1"/>
  <c r="N290" i="1" s="1"/>
  <c r="P290" i="1" s="1"/>
  <c r="F286" i="1"/>
  <c r="J291" i="1" s="1"/>
  <c r="M291" i="1" s="1"/>
  <c r="N291" i="1" s="1"/>
  <c r="P291" i="1" s="1"/>
  <c r="F287" i="1"/>
  <c r="J292" i="1" s="1"/>
  <c r="M292" i="1" s="1"/>
  <c r="N292" i="1" s="1"/>
  <c r="P292" i="1" s="1"/>
  <c r="F288" i="1"/>
  <c r="J293" i="1" s="1"/>
  <c r="M293" i="1" s="1"/>
  <c r="N293" i="1" s="1"/>
  <c r="P293" i="1" s="1"/>
  <c r="F289" i="1"/>
  <c r="J294" i="1" s="1"/>
  <c r="M294" i="1" s="1"/>
  <c r="N294" i="1" s="1"/>
  <c r="P294" i="1" s="1"/>
  <c r="F290" i="1"/>
  <c r="J295" i="1" s="1"/>
  <c r="M295" i="1" s="1"/>
  <c r="N295" i="1" s="1"/>
  <c r="P295" i="1" s="1"/>
  <c r="F291" i="1"/>
  <c r="J296" i="1" s="1"/>
  <c r="M296" i="1" s="1"/>
  <c r="N296" i="1" s="1"/>
  <c r="P296" i="1" s="1"/>
  <c r="F292" i="1"/>
  <c r="J297" i="1" s="1"/>
  <c r="M297" i="1" s="1"/>
  <c r="N297" i="1" s="1"/>
  <c r="P297" i="1" s="1"/>
  <c r="F293" i="1"/>
  <c r="J298" i="1" s="1"/>
  <c r="M298" i="1" s="1"/>
  <c r="N298" i="1" s="1"/>
  <c r="P298" i="1" s="1"/>
  <c r="F294" i="1"/>
  <c r="J299" i="1" s="1"/>
  <c r="M299" i="1" s="1"/>
  <c r="N299" i="1" s="1"/>
  <c r="P299" i="1" s="1"/>
  <c r="F295" i="1"/>
  <c r="J300" i="1" s="1"/>
  <c r="M300" i="1" s="1"/>
  <c r="N300" i="1" s="1"/>
  <c r="P300" i="1" s="1"/>
  <c r="F296" i="1"/>
  <c r="J301" i="1" s="1"/>
  <c r="M301" i="1" s="1"/>
  <c r="N301" i="1" s="1"/>
  <c r="P301" i="1" s="1"/>
  <c r="F297" i="1"/>
  <c r="J302" i="1" s="1"/>
  <c r="M302" i="1" s="1"/>
  <c r="N302" i="1" s="1"/>
  <c r="P302" i="1" s="1"/>
  <c r="F298" i="1"/>
  <c r="J303" i="1" s="1"/>
  <c r="M303" i="1" s="1"/>
  <c r="N303" i="1" s="1"/>
  <c r="P303" i="1" s="1"/>
  <c r="F299" i="1"/>
  <c r="J304" i="1" s="1"/>
  <c r="M304" i="1" s="1"/>
  <c r="N304" i="1" s="1"/>
  <c r="P304" i="1" s="1"/>
  <c r="F300" i="1"/>
  <c r="J305" i="1" s="1"/>
  <c r="M305" i="1" s="1"/>
  <c r="N305" i="1" s="1"/>
  <c r="P305" i="1" s="1"/>
  <c r="F301" i="1"/>
  <c r="J306" i="1" s="1"/>
  <c r="M306" i="1" s="1"/>
  <c r="N306" i="1" s="1"/>
  <c r="P306" i="1" s="1"/>
  <c r="F302" i="1"/>
  <c r="J307" i="1" s="1"/>
  <c r="M307" i="1" s="1"/>
  <c r="N307" i="1" s="1"/>
  <c r="P307" i="1" s="1"/>
  <c r="F303" i="1"/>
  <c r="J308" i="1" s="1"/>
  <c r="M308" i="1" s="1"/>
  <c r="N308" i="1" s="1"/>
  <c r="P308" i="1" s="1"/>
  <c r="F304" i="1"/>
  <c r="J309" i="1" s="1"/>
  <c r="M309" i="1" s="1"/>
  <c r="N309" i="1" s="1"/>
  <c r="P309" i="1" s="1"/>
  <c r="F305" i="1"/>
  <c r="J310" i="1" s="1"/>
  <c r="M310" i="1" s="1"/>
  <c r="N310" i="1" s="1"/>
  <c r="P310" i="1" s="1"/>
  <c r="F306" i="1"/>
  <c r="J311" i="1" s="1"/>
  <c r="M311" i="1" s="1"/>
  <c r="N311" i="1" s="1"/>
  <c r="P311" i="1" s="1"/>
  <c r="F307" i="1"/>
  <c r="J312" i="1" s="1"/>
  <c r="M312" i="1" s="1"/>
  <c r="N312" i="1" s="1"/>
  <c r="P312" i="1" s="1"/>
  <c r="F308" i="1"/>
  <c r="J313" i="1" s="1"/>
  <c r="M313" i="1" s="1"/>
  <c r="N313" i="1" s="1"/>
  <c r="P313" i="1" s="1"/>
  <c r="F309" i="1"/>
  <c r="J314" i="1" s="1"/>
  <c r="M314" i="1" s="1"/>
  <c r="N314" i="1" s="1"/>
  <c r="P314" i="1" s="1"/>
  <c r="F310" i="1"/>
  <c r="J315" i="1" s="1"/>
  <c r="M315" i="1" s="1"/>
  <c r="N315" i="1" s="1"/>
  <c r="P315" i="1" s="1"/>
  <c r="F311" i="1"/>
  <c r="J316" i="1" s="1"/>
  <c r="M316" i="1" s="1"/>
  <c r="N316" i="1" s="1"/>
  <c r="P316" i="1" s="1"/>
  <c r="F312" i="1"/>
  <c r="J317" i="1" s="1"/>
  <c r="M317" i="1" s="1"/>
  <c r="N317" i="1" s="1"/>
  <c r="P317" i="1" s="1"/>
  <c r="F313" i="1"/>
  <c r="J318" i="1" s="1"/>
  <c r="M318" i="1" s="1"/>
  <c r="N318" i="1" s="1"/>
  <c r="P318" i="1" s="1"/>
  <c r="F314" i="1"/>
  <c r="J319" i="1" s="1"/>
  <c r="M319" i="1" s="1"/>
  <c r="N319" i="1" s="1"/>
  <c r="P319" i="1" s="1"/>
  <c r="F315" i="1"/>
  <c r="J320" i="1" s="1"/>
  <c r="M320" i="1" s="1"/>
  <c r="N320" i="1" s="1"/>
  <c r="P320" i="1" s="1"/>
  <c r="F316" i="1"/>
  <c r="J321" i="1" s="1"/>
  <c r="M321" i="1" s="1"/>
  <c r="N321" i="1" s="1"/>
  <c r="P321" i="1" s="1"/>
  <c r="F317" i="1"/>
  <c r="J322" i="1" s="1"/>
  <c r="M322" i="1" s="1"/>
  <c r="N322" i="1" s="1"/>
  <c r="P322" i="1" s="1"/>
  <c r="F318" i="1"/>
  <c r="J323" i="1" s="1"/>
  <c r="M323" i="1" s="1"/>
  <c r="N323" i="1" s="1"/>
  <c r="P323" i="1" s="1"/>
  <c r="F319" i="1"/>
  <c r="J324" i="1" s="1"/>
  <c r="M324" i="1" s="1"/>
  <c r="N324" i="1" s="1"/>
  <c r="P324" i="1" s="1"/>
  <c r="F320" i="1"/>
  <c r="J325" i="1" s="1"/>
  <c r="F321" i="1"/>
  <c r="J326" i="1" s="1"/>
  <c r="M326" i="1" s="1"/>
  <c r="N326" i="1" s="1"/>
  <c r="P326" i="1" s="1"/>
  <c r="F322" i="1"/>
  <c r="J327" i="1" s="1"/>
  <c r="M327" i="1" s="1"/>
  <c r="N327" i="1" s="1"/>
  <c r="P327" i="1" s="1"/>
  <c r="F323" i="1"/>
  <c r="J328" i="1" s="1"/>
  <c r="M328" i="1" s="1"/>
  <c r="N328" i="1" s="1"/>
  <c r="P328" i="1" s="1"/>
  <c r="F324" i="1"/>
  <c r="J329" i="1" s="1"/>
  <c r="M329" i="1" s="1"/>
  <c r="N329" i="1" s="1"/>
  <c r="P329" i="1" s="1"/>
  <c r="F325" i="1"/>
  <c r="J330" i="1" s="1"/>
  <c r="M330" i="1" s="1"/>
  <c r="N330" i="1" s="1"/>
  <c r="P330" i="1" s="1"/>
  <c r="F326" i="1"/>
  <c r="J331" i="1" s="1"/>
  <c r="M331" i="1" s="1"/>
  <c r="N331" i="1" s="1"/>
  <c r="P331" i="1" s="1"/>
  <c r="F327" i="1"/>
  <c r="J332" i="1" s="1"/>
  <c r="M332" i="1" s="1"/>
  <c r="N332" i="1" s="1"/>
  <c r="P332" i="1" s="1"/>
  <c r="F328" i="1"/>
  <c r="J333" i="1" s="1"/>
  <c r="M333" i="1" s="1"/>
  <c r="N333" i="1" s="1"/>
  <c r="P333" i="1" s="1"/>
  <c r="F329" i="1"/>
  <c r="J334" i="1" s="1"/>
  <c r="M334" i="1" s="1"/>
  <c r="N334" i="1" s="1"/>
  <c r="P334" i="1" s="1"/>
  <c r="F330" i="1"/>
  <c r="J335" i="1" s="1"/>
  <c r="M335" i="1" s="1"/>
  <c r="N335" i="1" s="1"/>
  <c r="P335" i="1" s="1"/>
  <c r="F331" i="1"/>
  <c r="J336" i="1" s="1"/>
  <c r="M336" i="1" s="1"/>
  <c r="N336" i="1" s="1"/>
  <c r="P336" i="1" s="1"/>
  <c r="F332" i="1"/>
  <c r="J337" i="1" s="1"/>
  <c r="M337" i="1" s="1"/>
  <c r="N337" i="1" s="1"/>
  <c r="P337" i="1" s="1"/>
  <c r="F333" i="1"/>
  <c r="J338" i="1" s="1"/>
  <c r="M338" i="1" s="1"/>
  <c r="N338" i="1" s="1"/>
  <c r="P338" i="1" s="1"/>
  <c r="F334" i="1"/>
  <c r="J339" i="1" s="1"/>
  <c r="M339" i="1" s="1"/>
  <c r="N339" i="1" s="1"/>
  <c r="P339" i="1" s="1"/>
  <c r="F335" i="1"/>
  <c r="J340" i="1" s="1"/>
  <c r="M340" i="1" s="1"/>
  <c r="N340" i="1" s="1"/>
  <c r="P340" i="1" s="1"/>
  <c r="F336" i="1"/>
  <c r="J341" i="1" s="1"/>
  <c r="M341" i="1" s="1"/>
  <c r="N341" i="1" s="1"/>
  <c r="P341" i="1" s="1"/>
  <c r="F337" i="1"/>
  <c r="J342" i="1" s="1"/>
  <c r="M342" i="1" s="1"/>
  <c r="N342" i="1" s="1"/>
  <c r="P342" i="1" s="1"/>
  <c r="F338" i="1"/>
  <c r="J343" i="1" s="1"/>
  <c r="M343" i="1" s="1"/>
  <c r="N343" i="1" s="1"/>
  <c r="P343" i="1" s="1"/>
  <c r="F339" i="1"/>
  <c r="J344" i="1" s="1"/>
  <c r="M344" i="1" s="1"/>
  <c r="N344" i="1" s="1"/>
  <c r="P344" i="1" s="1"/>
  <c r="F340" i="1"/>
  <c r="J345" i="1" s="1"/>
  <c r="M345" i="1" s="1"/>
  <c r="N345" i="1" s="1"/>
  <c r="P345" i="1" s="1"/>
  <c r="F341" i="1"/>
  <c r="J346" i="1" s="1"/>
  <c r="M346" i="1" s="1"/>
  <c r="N346" i="1" s="1"/>
  <c r="P346" i="1" s="1"/>
  <c r="F342" i="1"/>
  <c r="J347" i="1" s="1"/>
  <c r="M347" i="1" s="1"/>
  <c r="N347" i="1" s="1"/>
  <c r="P347" i="1" s="1"/>
  <c r="F343" i="1"/>
  <c r="J348" i="1" s="1"/>
  <c r="M348" i="1" s="1"/>
  <c r="N348" i="1" s="1"/>
  <c r="P348" i="1" s="1"/>
  <c r="F344" i="1"/>
  <c r="J349" i="1" s="1"/>
  <c r="M349" i="1" s="1"/>
  <c r="N349" i="1" s="1"/>
  <c r="P349" i="1" s="1"/>
  <c r="F345" i="1"/>
  <c r="J350" i="1" s="1"/>
  <c r="M350" i="1" s="1"/>
  <c r="N350" i="1" s="1"/>
  <c r="P350" i="1" s="1"/>
  <c r="F346" i="1"/>
  <c r="J351" i="1" s="1"/>
  <c r="M351" i="1" s="1"/>
  <c r="N351" i="1" s="1"/>
  <c r="P351" i="1" s="1"/>
  <c r="F347" i="1"/>
  <c r="J352" i="1" s="1"/>
  <c r="M352" i="1" s="1"/>
  <c r="N352" i="1" s="1"/>
  <c r="P352" i="1" s="1"/>
  <c r="F348" i="1"/>
  <c r="J353" i="1" s="1"/>
  <c r="M353" i="1" s="1"/>
  <c r="N353" i="1" s="1"/>
  <c r="P353" i="1" s="1"/>
  <c r="F349" i="1"/>
  <c r="J354" i="1" s="1"/>
  <c r="M354" i="1" s="1"/>
  <c r="N354" i="1" s="1"/>
  <c r="P354" i="1" s="1"/>
  <c r="F350" i="1"/>
  <c r="J355" i="1" s="1"/>
  <c r="M355" i="1" s="1"/>
  <c r="N355" i="1" s="1"/>
  <c r="P355" i="1" s="1"/>
  <c r="F351" i="1"/>
  <c r="J356" i="1" s="1"/>
  <c r="M356" i="1" s="1"/>
  <c r="N356" i="1" s="1"/>
  <c r="P356" i="1" s="1"/>
  <c r="F352" i="1"/>
  <c r="J357" i="1" s="1"/>
  <c r="M357" i="1" s="1"/>
  <c r="N357" i="1" s="1"/>
  <c r="P357" i="1" s="1"/>
  <c r="F353" i="1"/>
  <c r="J358" i="1" s="1"/>
  <c r="M358" i="1" s="1"/>
  <c r="N358" i="1" s="1"/>
  <c r="P358" i="1" s="1"/>
  <c r="F354" i="1"/>
  <c r="J359" i="1" s="1"/>
  <c r="M359" i="1" s="1"/>
  <c r="N359" i="1" s="1"/>
  <c r="P359" i="1" s="1"/>
  <c r="F355" i="1"/>
  <c r="J360" i="1" s="1"/>
  <c r="M360" i="1" s="1"/>
  <c r="N360" i="1" s="1"/>
  <c r="P360" i="1" s="1"/>
  <c r="F356" i="1"/>
  <c r="J361" i="1" s="1"/>
  <c r="M361" i="1" s="1"/>
  <c r="N361" i="1" s="1"/>
  <c r="P361" i="1" s="1"/>
  <c r="F357" i="1"/>
  <c r="J362" i="1" s="1"/>
  <c r="M362" i="1" s="1"/>
  <c r="N362" i="1" s="1"/>
  <c r="P362" i="1" s="1"/>
  <c r="F358" i="1"/>
  <c r="J363" i="1" s="1"/>
  <c r="M363" i="1" s="1"/>
  <c r="N363" i="1" s="1"/>
  <c r="P363" i="1" s="1"/>
  <c r="F359" i="1"/>
  <c r="J364" i="1" s="1"/>
  <c r="M364" i="1" s="1"/>
  <c r="N364" i="1" s="1"/>
  <c r="P364" i="1" s="1"/>
  <c r="F360" i="1"/>
  <c r="J365" i="1" s="1"/>
  <c r="M365" i="1" s="1"/>
  <c r="N365" i="1" s="1"/>
  <c r="P365" i="1" s="1"/>
  <c r="F361" i="1"/>
  <c r="J366" i="1" s="1"/>
  <c r="M366" i="1" s="1"/>
  <c r="N366" i="1" s="1"/>
  <c r="P366" i="1" s="1"/>
  <c r="F362" i="1"/>
  <c r="J367" i="1" s="1"/>
  <c r="M367" i="1" s="1"/>
  <c r="N367" i="1" s="1"/>
  <c r="P367" i="1" s="1"/>
  <c r="F363" i="1"/>
  <c r="J368" i="1" s="1"/>
  <c r="M368" i="1" s="1"/>
  <c r="N368" i="1" s="1"/>
  <c r="P368" i="1" s="1"/>
  <c r="F364" i="1"/>
  <c r="J369" i="1" s="1"/>
  <c r="M369" i="1" s="1"/>
  <c r="N369" i="1" s="1"/>
  <c r="P369" i="1" s="1"/>
  <c r="F365" i="1"/>
  <c r="J370" i="1" s="1"/>
  <c r="M370" i="1" s="1"/>
  <c r="N370" i="1" s="1"/>
  <c r="P370" i="1" s="1"/>
  <c r="F366" i="1"/>
  <c r="J371" i="1" s="1"/>
  <c r="M371" i="1" s="1"/>
  <c r="N371" i="1" s="1"/>
  <c r="P371" i="1" s="1"/>
  <c r="F367" i="1"/>
  <c r="J372" i="1" s="1"/>
  <c r="M372" i="1" s="1"/>
  <c r="N372" i="1" s="1"/>
  <c r="P372" i="1" s="1"/>
  <c r="F368" i="1"/>
  <c r="J373" i="1" s="1"/>
  <c r="M373" i="1" s="1"/>
  <c r="N373" i="1" s="1"/>
  <c r="P373" i="1" s="1"/>
  <c r="F369" i="1"/>
  <c r="J374" i="1" s="1"/>
  <c r="M374" i="1" s="1"/>
  <c r="N374" i="1" s="1"/>
  <c r="P374" i="1" s="1"/>
  <c r="F370" i="1"/>
  <c r="J375" i="1" s="1"/>
  <c r="M375" i="1" s="1"/>
  <c r="N375" i="1" s="1"/>
  <c r="P375" i="1" s="1"/>
  <c r="F371" i="1"/>
  <c r="J376" i="1" s="1"/>
  <c r="M376" i="1" s="1"/>
  <c r="N376" i="1" s="1"/>
  <c r="P376" i="1" s="1"/>
  <c r="F372" i="1"/>
  <c r="J377" i="1" s="1"/>
  <c r="M377" i="1" s="1"/>
  <c r="N377" i="1" s="1"/>
  <c r="P377" i="1" s="1"/>
  <c r="F373" i="1"/>
  <c r="J378" i="1" s="1"/>
  <c r="M378" i="1" s="1"/>
  <c r="N378" i="1" s="1"/>
  <c r="P378" i="1" s="1"/>
  <c r="F374" i="1"/>
  <c r="J379" i="1" s="1"/>
  <c r="M379" i="1" s="1"/>
  <c r="N379" i="1" s="1"/>
  <c r="P379" i="1" s="1"/>
  <c r="F375" i="1"/>
  <c r="J380" i="1" s="1"/>
  <c r="M380" i="1" s="1"/>
  <c r="N380" i="1" s="1"/>
  <c r="P380" i="1" s="1"/>
  <c r="F376" i="1"/>
  <c r="J381" i="1" s="1"/>
  <c r="M381" i="1" s="1"/>
  <c r="N381" i="1" s="1"/>
  <c r="P381" i="1" s="1"/>
  <c r="F377" i="1"/>
  <c r="J382" i="1" s="1"/>
  <c r="M382" i="1" s="1"/>
  <c r="N382" i="1" s="1"/>
  <c r="P382" i="1" s="1"/>
  <c r="F378" i="1"/>
  <c r="J383" i="1" s="1"/>
  <c r="M383" i="1" s="1"/>
  <c r="N383" i="1" s="1"/>
  <c r="P383" i="1" s="1"/>
  <c r="F379" i="1"/>
  <c r="J384" i="1" s="1"/>
  <c r="M384" i="1" s="1"/>
  <c r="N384" i="1" s="1"/>
  <c r="P384" i="1" s="1"/>
  <c r="F380" i="1"/>
  <c r="J385" i="1" s="1"/>
  <c r="M385" i="1" s="1"/>
  <c r="N385" i="1" s="1"/>
  <c r="P385" i="1" s="1"/>
  <c r="F381" i="1"/>
  <c r="J386" i="1" s="1"/>
  <c r="M386" i="1" s="1"/>
  <c r="N386" i="1" s="1"/>
  <c r="P386" i="1" s="1"/>
  <c r="F382" i="1"/>
  <c r="J387" i="1" s="1"/>
  <c r="M387" i="1" s="1"/>
  <c r="N387" i="1" s="1"/>
  <c r="P387" i="1" s="1"/>
  <c r="F383" i="1"/>
  <c r="J388" i="1" s="1"/>
  <c r="M388" i="1" s="1"/>
  <c r="N388" i="1" s="1"/>
  <c r="P388" i="1" s="1"/>
  <c r="F384" i="1"/>
  <c r="J389" i="1" s="1"/>
  <c r="M389" i="1" s="1"/>
  <c r="N389" i="1" s="1"/>
  <c r="P389" i="1" s="1"/>
  <c r="F385" i="1"/>
  <c r="J390" i="1" s="1"/>
  <c r="M390" i="1" s="1"/>
  <c r="N390" i="1" s="1"/>
  <c r="P390" i="1" s="1"/>
  <c r="F386" i="1"/>
  <c r="J391" i="1" s="1"/>
  <c r="M391" i="1" s="1"/>
  <c r="N391" i="1" s="1"/>
  <c r="P391" i="1" s="1"/>
  <c r="F387" i="1"/>
  <c r="J392" i="1" s="1"/>
  <c r="M392" i="1" s="1"/>
  <c r="N392" i="1" s="1"/>
  <c r="P392" i="1" s="1"/>
  <c r="F388" i="1"/>
  <c r="J393" i="1" s="1"/>
  <c r="M393" i="1" s="1"/>
  <c r="N393" i="1" s="1"/>
  <c r="P393" i="1" s="1"/>
  <c r="F389" i="1"/>
  <c r="J394" i="1" s="1"/>
  <c r="M394" i="1" s="1"/>
  <c r="N394" i="1" s="1"/>
  <c r="P394" i="1" s="1"/>
  <c r="F390" i="1"/>
  <c r="J395" i="1" s="1"/>
  <c r="M395" i="1" s="1"/>
  <c r="N395" i="1" s="1"/>
  <c r="P395" i="1" s="1"/>
  <c r="F391" i="1"/>
  <c r="J396" i="1" s="1"/>
  <c r="M396" i="1" s="1"/>
  <c r="N396" i="1" s="1"/>
  <c r="P396" i="1" s="1"/>
  <c r="F392" i="1"/>
  <c r="J397" i="1" s="1"/>
  <c r="M397" i="1" s="1"/>
  <c r="N397" i="1" s="1"/>
  <c r="P397" i="1" s="1"/>
  <c r="F393" i="1"/>
  <c r="J398" i="1" s="1"/>
  <c r="M398" i="1" s="1"/>
  <c r="N398" i="1" s="1"/>
  <c r="P398" i="1" s="1"/>
  <c r="F394" i="1"/>
  <c r="J399" i="1" s="1"/>
  <c r="M399" i="1" s="1"/>
  <c r="N399" i="1" s="1"/>
  <c r="P399" i="1" s="1"/>
  <c r="F395" i="1"/>
  <c r="J400" i="1" s="1"/>
  <c r="M400" i="1" s="1"/>
  <c r="N400" i="1" s="1"/>
  <c r="P400" i="1" s="1"/>
  <c r="F396" i="1"/>
  <c r="J401" i="1" s="1"/>
  <c r="M401" i="1" s="1"/>
  <c r="N401" i="1" s="1"/>
  <c r="P401" i="1" s="1"/>
  <c r="F397" i="1"/>
  <c r="J402" i="1" s="1"/>
  <c r="M402" i="1" s="1"/>
  <c r="N402" i="1" s="1"/>
  <c r="P402" i="1" s="1"/>
  <c r="F398" i="1"/>
  <c r="J403" i="1" s="1"/>
  <c r="M403" i="1" s="1"/>
  <c r="N403" i="1" s="1"/>
  <c r="P403" i="1" s="1"/>
  <c r="F399" i="1"/>
  <c r="J404" i="1" s="1"/>
  <c r="M404" i="1" s="1"/>
  <c r="N404" i="1" s="1"/>
  <c r="P404" i="1" s="1"/>
  <c r="F400" i="1"/>
  <c r="J405" i="1" s="1"/>
  <c r="M405" i="1" s="1"/>
  <c r="N405" i="1" s="1"/>
  <c r="P405" i="1" s="1"/>
  <c r="F401" i="1"/>
  <c r="J406" i="1" s="1"/>
  <c r="M406" i="1" s="1"/>
  <c r="N406" i="1" s="1"/>
  <c r="P406" i="1" s="1"/>
  <c r="F402" i="1"/>
  <c r="J407" i="1" s="1"/>
  <c r="M407" i="1" s="1"/>
  <c r="N407" i="1" s="1"/>
  <c r="P407" i="1" s="1"/>
  <c r="F403" i="1"/>
  <c r="J408" i="1" s="1"/>
  <c r="M408" i="1" s="1"/>
  <c r="N408" i="1" s="1"/>
  <c r="P408" i="1" s="1"/>
  <c r="F404" i="1"/>
  <c r="J409" i="1" s="1"/>
  <c r="M409" i="1" s="1"/>
  <c r="N409" i="1" s="1"/>
  <c r="P409" i="1" s="1"/>
  <c r="F405" i="1"/>
  <c r="J410" i="1" s="1"/>
  <c r="M410" i="1" s="1"/>
  <c r="N410" i="1" s="1"/>
  <c r="P410" i="1" s="1"/>
  <c r="F406" i="1"/>
  <c r="J411" i="1" s="1"/>
  <c r="M411" i="1" s="1"/>
  <c r="N411" i="1" s="1"/>
  <c r="P411" i="1" s="1"/>
  <c r="F407" i="1"/>
  <c r="J412" i="1" s="1"/>
  <c r="M412" i="1" s="1"/>
  <c r="N412" i="1" s="1"/>
  <c r="P412" i="1" s="1"/>
  <c r="F408" i="1"/>
  <c r="J413" i="1" s="1"/>
  <c r="M413" i="1" s="1"/>
  <c r="N413" i="1" s="1"/>
  <c r="P413" i="1" s="1"/>
  <c r="F409" i="1"/>
  <c r="J414" i="1" s="1"/>
  <c r="M414" i="1" s="1"/>
  <c r="N414" i="1" s="1"/>
  <c r="P414" i="1" s="1"/>
  <c r="F410" i="1"/>
  <c r="J415" i="1" s="1"/>
  <c r="M415" i="1" s="1"/>
  <c r="N415" i="1" s="1"/>
  <c r="P415" i="1" s="1"/>
  <c r="F411" i="1"/>
  <c r="J416" i="1" s="1"/>
  <c r="M416" i="1" s="1"/>
  <c r="N416" i="1" s="1"/>
  <c r="P416" i="1" s="1"/>
  <c r="F412" i="1"/>
  <c r="J417" i="1" s="1"/>
  <c r="M417" i="1" s="1"/>
  <c r="N417" i="1" s="1"/>
  <c r="P417" i="1" s="1"/>
  <c r="F413" i="1"/>
  <c r="J418" i="1" s="1"/>
  <c r="M418" i="1" s="1"/>
  <c r="N418" i="1" s="1"/>
  <c r="P418" i="1" s="1"/>
  <c r="F414" i="1"/>
  <c r="J419" i="1" s="1"/>
  <c r="M419" i="1" s="1"/>
  <c r="N419" i="1" s="1"/>
  <c r="P419" i="1" s="1"/>
  <c r="F415" i="1"/>
  <c r="J420" i="1" s="1"/>
  <c r="M420" i="1" s="1"/>
  <c r="N420" i="1" s="1"/>
  <c r="P420" i="1" s="1"/>
  <c r="F416" i="1"/>
  <c r="J421" i="1" s="1"/>
  <c r="M421" i="1" s="1"/>
  <c r="N421" i="1" s="1"/>
  <c r="P421" i="1" s="1"/>
  <c r="F417" i="1"/>
  <c r="J422" i="1" s="1"/>
  <c r="M422" i="1" s="1"/>
  <c r="N422" i="1" s="1"/>
  <c r="P422" i="1" s="1"/>
  <c r="F418" i="1"/>
  <c r="J423" i="1" s="1"/>
  <c r="M423" i="1" s="1"/>
  <c r="N423" i="1" s="1"/>
  <c r="P423" i="1" s="1"/>
  <c r="F419" i="1"/>
  <c r="J424" i="1" s="1"/>
  <c r="M424" i="1" s="1"/>
  <c r="N424" i="1" s="1"/>
  <c r="P424" i="1" s="1"/>
  <c r="F420" i="1"/>
  <c r="J425" i="1" s="1"/>
  <c r="M425" i="1" s="1"/>
  <c r="N425" i="1" s="1"/>
  <c r="P425" i="1" s="1"/>
  <c r="F421" i="1"/>
  <c r="J426" i="1" s="1"/>
  <c r="M426" i="1" s="1"/>
  <c r="N426" i="1" s="1"/>
  <c r="P426" i="1" s="1"/>
  <c r="F422" i="1"/>
  <c r="J427" i="1" s="1"/>
  <c r="M427" i="1" s="1"/>
  <c r="N427" i="1" s="1"/>
  <c r="P427" i="1" s="1"/>
  <c r="F423" i="1"/>
  <c r="J428" i="1" s="1"/>
  <c r="M428" i="1" s="1"/>
  <c r="N428" i="1" s="1"/>
  <c r="P428" i="1" s="1"/>
  <c r="F424" i="1"/>
  <c r="J429" i="1" s="1"/>
  <c r="M429" i="1" s="1"/>
  <c r="N429" i="1" s="1"/>
  <c r="P429" i="1" s="1"/>
  <c r="F425" i="1"/>
  <c r="J430" i="1" s="1"/>
  <c r="M430" i="1" s="1"/>
  <c r="N430" i="1" s="1"/>
  <c r="P430" i="1" s="1"/>
  <c r="F426" i="1"/>
  <c r="J431" i="1" s="1"/>
  <c r="M431" i="1" s="1"/>
  <c r="N431" i="1" s="1"/>
  <c r="P431" i="1" s="1"/>
  <c r="F427" i="1"/>
  <c r="J432" i="1" s="1"/>
  <c r="M432" i="1" s="1"/>
  <c r="N432" i="1" s="1"/>
  <c r="P432" i="1" s="1"/>
  <c r="F428" i="1"/>
  <c r="J433" i="1" s="1"/>
  <c r="M433" i="1" s="1"/>
  <c r="N433" i="1" s="1"/>
  <c r="P433" i="1" s="1"/>
  <c r="F429" i="1"/>
  <c r="J434" i="1" s="1"/>
  <c r="M434" i="1" s="1"/>
  <c r="N434" i="1" s="1"/>
  <c r="P434" i="1" s="1"/>
  <c r="F430" i="1"/>
  <c r="J435" i="1" s="1"/>
  <c r="M435" i="1" s="1"/>
  <c r="N435" i="1" s="1"/>
  <c r="P435" i="1" s="1"/>
  <c r="F431" i="1"/>
  <c r="J436" i="1" s="1"/>
  <c r="M436" i="1" s="1"/>
  <c r="N436" i="1" s="1"/>
  <c r="P436" i="1" s="1"/>
  <c r="F432" i="1"/>
  <c r="J437" i="1" s="1"/>
  <c r="M437" i="1" s="1"/>
  <c r="N437" i="1" s="1"/>
  <c r="P437" i="1" s="1"/>
  <c r="F433" i="1"/>
  <c r="J438" i="1" s="1"/>
  <c r="M438" i="1" s="1"/>
  <c r="N438" i="1" s="1"/>
  <c r="P438" i="1" s="1"/>
  <c r="F434" i="1"/>
  <c r="J439" i="1" s="1"/>
  <c r="M439" i="1" s="1"/>
  <c r="N439" i="1" s="1"/>
  <c r="P439" i="1" s="1"/>
  <c r="F435" i="1"/>
  <c r="J440" i="1" s="1"/>
  <c r="M440" i="1" s="1"/>
  <c r="N440" i="1" s="1"/>
  <c r="P440" i="1" s="1"/>
  <c r="F436" i="1"/>
  <c r="J441" i="1" s="1"/>
  <c r="M441" i="1" s="1"/>
  <c r="N441" i="1" s="1"/>
  <c r="P441" i="1" s="1"/>
  <c r="F437" i="1"/>
  <c r="J442" i="1" s="1"/>
  <c r="M442" i="1" s="1"/>
  <c r="N442" i="1" s="1"/>
  <c r="P442" i="1" s="1"/>
  <c r="F438" i="1"/>
  <c r="J443" i="1" s="1"/>
  <c r="M443" i="1" s="1"/>
  <c r="N443" i="1" s="1"/>
  <c r="P443" i="1" s="1"/>
  <c r="F439" i="1"/>
  <c r="J444" i="1" s="1"/>
  <c r="M444" i="1" s="1"/>
  <c r="N444" i="1" s="1"/>
  <c r="P444" i="1" s="1"/>
  <c r="F440" i="1"/>
  <c r="J445" i="1" s="1"/>
  <c r="M445" i="1" s="1"/>
  <c r="N445" i="1" s="1"/>
  <c r="P445" i="1" s="1"/>
  <c r="F441" i="1"/>
  <c r="J446" i="1" s="1"/>
  <c r="M446" i="1" s="1"/>
  <c r="N446" i="1" s="1"/>
  <c r="P446" i="1" s="1"/>
  <c r="F442" i="1"/>
  <c r="J447" i="1" s="1"/>
  <c r="M447" i="1" s="1"/>
  <c r="N447" i="1" s="1"/>
  <c r="P447" i="1" s="1"/>
  <c r="F443" i="1"/>
  <c r="J448" i="1" s="1"/>
  <c r="M448" i="1" s="1"/>
  <c r="N448" i="1" s="1"/>
  <c r="P448" i="1" s="1"/>
  <c r="F444" i="1"/>
  <c r="J449" i="1" s="1"/>
  <c r="M449" i="1" s="1"/>
  <c r="N449" i="1" s="1"/>
  <c r="P449" i="1" s="1"/>
  <c r="F445" i="1"/>
  <c r="J450" i="1" s="1"/>
  <c r="M450" i="1" s="1"/>
  <c r="N450" i="1" s="1"/>
  <c r="P450" i="1" s="1"/>
  <c r="F446" i="1"/>
  <c r="J451" i="1" s="1"/>
  <c r="M451" i="1" s="1"/>
  <c r="N451" i="1" s="1"/>
  <c r="P451" i="1" s="1"/>
  <c r="F447" i="1"/>
  <c r="J452" i="1" s="1"/>
  <c r="M452" i="1" s="1"/>
  <c r="N452" i="1" s="1"/>
  <c r="P452" i="1" s="1"/>
  <c r="F448" i="1"/>
  <c r="J453" i="1" s="1"/>
  <c r="M453" i="1" s="1"/>
  <c r="N453" i="1" s="1"/>
  <c r="P453" i="1" s="1"/>
  <c r="F449" i="1"/>
  <c r="J454" i="1" s="1"/>
  <c r="M454" i="1" s="1"/>
  <c r="N454" i="1" s="1"/>
  <c r="P454" i="1" s="1"/>
  <c r="F450" i="1"/>
  <c r="J455" i="1" s="1"/>
  <c r="M455" i="1" s="1"/>
  <c r="N455" i="1" s="1"/>
  <c r="P455" i="1" s="1"/>
  <c r="F451" i="1"/>
  <c r="J456" i="1" s="1"/>
  <c r="M456" i="1" s="1"/>
  <c r="N456" i="1" s="1"/>
  <c r="P456" i="1" s="1"/>
  <c r="F452" i="1"/>
  <c r="J457" i="1" s="1"/>
  <c r="M457" i="1" s="1"/>
  <c r="N457" i="1" s="1"/>
  <c r="P457" i="1" s="1"/>
  <c r="F453" i="1"/>
  <c r="J458" i="1" s="1"/>
  <c r="M458" i="1" s="1"/>
  <c r="N458" i="1" s="1"/>
  <c r="P458" i="1" s="1"/>
  <c r="F454" i="1"/>
  <c r="J459" i="1" s="1"/>
  <c r="M459" i="1" s="1"/>
  <c r="N459" i="1" s="1"/>
  <c r="P459" i="1" s="1"/>
  <c r="F455" i="1"/>
  <c r="J460" i="1" s="1"/>
  <c r="M460" i="1" s="1"/>
  <c r="N460" i="1" s="1"/>
  <c r="P460" i="1" s="1"/>
  <c r="F456" i="1"/>
  <c r="J461" i="1" s="1"/>
  <c r="M461" i="1" s="1"/>
  <c r="N461" i="1" s="1"/>
  <c r="P461" i="1" s="1"/>
  <c r="F457" i="1"/>
  <c r="J462" i="1" s="1"/>
  <c r="M462" i="1" s="1"/>
  <c r="N462" i="1" s="1"/>
  <c r="P462" i="1" s="1"/>
  <c r="F458" i="1"/>
  <c r="J463" i="1" s="1"/>
  <c r="F459" i="1"/>
  <c r="J464" i="1" s="1"/>
  <c r="M464" i="1" s="1"/>
  <c r="N464" i="1" s="1"/>
  <c r="P464" i="1" s="1"/>
  <c r="F460" i="1"/>
  <c r="J465" i="1" s="1"/>
  <c r="M465" i="1" s="1"/>
  <c r="N465" i="1" s="1"/>
  <c r="P465" i="1" s="1"/>
  <c r="F461" i="1"/>
  <c r="J466" i="1" s="1"/>
  <c r="M466" i="1" s="1"/>
  <c r="N466" i="1" s="1"/>
  <c r="P466" i="1" s="1"/>
  <c r="F462" i="1"/>
  <c r="J467" i="1" s="1"/>
  <c r="M467" i="1" s="1"/>
  <c r="N467" i="1" s="1"/>
  <c r="P467" i="1" s="1"/>
  <c r="F463" i="1"/>
  <c r="J468" i="1" s="1"/>
  <c r="M468" i="1" s="1"/>
  <c r="N468" i="1" s="1"/>
  <c r="P468" i="1" s="1"/>
  <c r="F464" i="1"/>
  <c r="J469" i="1" s="1"/>
  <c r="M469" i="1" s="1"/>
  <c r="N469" i="1" s="1"/>
  <c r="P469" i="1" s="1"/>
  <c r="F465" i="1"/>
  <c r="J470" i="1" s="1"/>
  <c r="M470" i="1" s="1"/>
  <c r="N470" i="1" s="1"/>
  <c r="P470" i="1" s="1"/>
  <c r="F466" i="1"/>
  <c r="J471" i="1" s="1"/>
  <c r="F467" i="1"/>
  <c r="J472" i="1" s="1"/>
  <c r="M472" i="1" s="1"/>
  <c r="N472" i="1" s="1"/>
  <c r="P472" i="1" s="1"/>
  <c r="F468" i="1"/>
  <c r="J473" i="1" s="1"/>
  <c r="M473" i="1" s="1"/>
  <c r="N473" i="1" s="1"/>
  <c r="P473" i="1" s="1"/>
  <c r="F469" i="1"/>
  <c r="J474" i="1" s="1"/>
  <c r="M474" i="1" s="1"/>
  <c r="N474" i="1" s="1"/>
  <c r="P474" i="1" s="1"/>
  <c r="F470" i="1"/>
  <c r="J475" i="1" s="1"/>
  <c r="M475" i="1" s="1"/>
  <c r="N475" i="1" s="1"/>
  <c r="P475" i="1" s="1"/>
  <c r="F471" i="1"/>
  <c r="J476" i="1" s="1"/>
  <c r="M476" i="1" s="1"/>
  <c r="N476" i="1" s="1"/>
  <c r="P476" i="1" s="1"/>
  <c r="F472" i="1"/>
  <c r="J477" i="1" s="1"/>
  <c r="M477" i="1" s="1"/>
  <c r="N477" i="1" s="1"/>
  <c r="P477" i="1" s="1"/>
  <c r="F473" i="1"/>
  <c r="J478" i="1" s="1"/>
  <c r="M478" i="1" s="1"/>
  <c r="N478" i="1" s="1"/>
  <c r="P478" i="1" s="1"/>
  <c r="F474" i="1"/>
  <c r="J479" i="1" s="1"/>
  <c r="M479" i="1" s="1"/>
  <c r="N479" i="1" s="1"/>
  <c r="P479" i="1" s="1"/>
  <c r="F475" i="1"/>
  <c r="J480" i="1" s="1"/>
  <c r="M480" i="1" s="1"/>
  <c r="N480" i="1" s="1"/>
  <c r="P480" i="1" s="1"/>
  <c r="F476" i="1"/>
  <c r="J481" i="1" s="1"/>
  <c r="M481" i="1" s="1"/>
  <c r="N481" i="1" s="1"/>
  <c r="P481" i="1" s="1"/>
  <c r="F477" i="1"/>
  <c r="J482" i="1" s="1"/>
  <c r="M482" i="1" s="1"/>
  <c r="N482" i="1" s="1"/>
  <c r="P482" i="1" s="1"/>
  <c r="F478" i="1"/>
  <c r="J483" i="1" s="1"/>
  <c r="M483" i="1" s="1"/>
  <c r="N483" i="1" s="1"/>
  <c r="P483" i="1" s="1"/>
  <c r="F479" i="1"/>
  <c r="J484" i="1" s="1"/>
  <c r="M484" i="1" s="1"/>
  <c r="N484" i="1" s="1"/>
  <c r="P484" i="1" s="1"/>
  <c r="F480" i="1"/>
  <c r="J485" i="1" s="1"/>
  <c r="M485" i="1" s="1"/>
  <c r="N485" i="1" s="1"/>
  <c r="P485" i="1" s="1"/>
  <c r="F481" i="1"/>
  <c r="J486" i="1" s="1"/>
  <c r="M486" i="1" s="1"/>
  <c r="N486" i="1" s="1"/>
  <c r="P486" i="1" s="1"/>
  <c r="F482" i="1"/>
  <c r="J487" i="1" s="1"/>
  <c r="M487" i="1" s="1"/>
  <c r="N487" i="1" s="1"/>
  <c r="P487" i="1" s="1"/>
  <c r="F483" i="1"/>
  <c r="J488" i="1" s="1"/>
  <c r="M488" i="1" s="1"/>
  <c r="N488" i="1" s="1"/>
  <c r="P488" i="1" s="1"/>
  <c r="F484" i="1"/>
  <c r="J489" i="1" s="1"/>
  <c r="M489" i="1" s="1"/>
  <c r="N489" i="1" s="1"/>
  <c r="P489" i="1" s="1"/>
  <c r="F485" i="1"/>
  <c r="J490" i="1" s="1"/>
  <c r="M490" i="1" s="1"/>
  <c r="N490" i="1" s="1"/>
  <c r="P490" i="1" s="1"/>
  <c r="F486" i="1"/>
  <c r="J491" i="1" s="1"/>
  <c r="M491" i="1" s="1"/>
  <c r="N491" i="1" s="1"/>
  <c r="P491" i="1" s="1"/>
  <c r="F487" i="1"/>
  <c r="J492" i="1" s="1"/>
  <c r="M492" i="1" s="1"/>
  <c r="N492" i="1" s="1"/>
  <c r="P492" i="1" s="1"/>
  <c r="F488" i="1"/>
  <c r="J493" i="1" s="1"/>
  <c r="M493" i="1" s="1"/>
  <c r="N493" i="1" s="1"/>
  <c r="P493" i="1" s="1"/>
  <c r="F489" i="1"/>
  <c r="J494" i="1" s="1"/>
  <c r="M494" i="1" s="1"/>
  <c r="N494" i="1" s="1"/>
  <c r="P494" i="1" s="1"/>
  <c r="F490" i="1"/>
  <c r="J495" i="1" s="1"/>
  <c r="M495" i="1" s="1"/>
  <c r="N495" i="1" s="1"/>
  <c r="P495" i="1" s="1"/>
  <c r="F491" i="1"/>
  <c r="J496" i="1" s="1"/>
  <c r="M496" i="1" s="1"/>
  <c r="N496" i="1" s="1"/>
  <c r="P496" i="1" s="1"/>
  <c r="F492" i="1"/>
  <c r="J497" i="1" s="1"/>
  <c r="M497" i="1" s="1"/>
  <c r="N497" i="1" s="1"/>
  <c r="P497" i="1" s="1"/>
  <c r="F493" i="1"/>
  <c r="J498" i="1" s="1"/>
  <c r="M498" i="1" s="1"/>
  <c r="N498" i="1" s="1"/>
  <c r="P498" i="1" s="1"/>
  <c r="F494" i="1"/>
  <c r="J499" i="1" s="1"/>
  <c r="M499" i="1" s="1"/>
  <c r="N499" i="1" s="1"/>
  <c r="P499" i="1" s="1"/>
  <c r="F495" i="1"/>
  <c r="J500" i="1" s="1"/>
  <c r="M500" i="1" s="1"/>
  <c r="N500" i="1" s="1"/>
  <c r="P500" i="1" s="1"/>
  <c r="F496" i="1"/>
  <c r="J501" i="1" s="1"/>
  <c r="M501" i="1" s="1"/>
  <c r="N501" i="1" s="1"/>
  <c r="P501" i="1" s="1"/>
  <c r="F497" i="1"/>
  <c r="J502" i="1" s="1"/>
  <c r="M502" i="1" s="1"/>
  <c r="N502" i="1" s="1"/>
  <c r="P502" i="1" s="1"/>
  <c r="F498" i="1"/>
  <c r="J503" i="1" s="1"/>
  <c r="M503" i="1" s="1"/>
  <c r="N503" i="1" s="1"/>
  <c r="P503" i="1" s="1"/>
  <c r="F499" i="1"/>
  <c r="J504" i="1" s="1"/>
  <c r="M504" i="1" s="1"/>
  <c r="N504" i="1" s="1"/>
  <c r="P504" i="1" s="1"/>
  <c r="F500" i="1"/>
  <c r="J505" i="1" s="1"/>
  <c r="M505" i="1" s="1"/>
  <c r="N505" i="1" s="1"/>
  <c r="P505" i="1" s="1"/>
  <c r="F501" i="1"/>
  <c r="J506" i="1" s="1"/>
  <c r="M506" i="1" s="1"/>
  <c r="N506" i="1" s="1"/>
  <c r="P506" i="1" s="1"/>
  <c r="F502" i="1"/>
  <c r="J507" i="1" s="1"/>
  <c r="M507" i="1" s="1"/>
  <c r="N507" i="1" s="1"/>
  <c r="P507" i="1" s="1"/>
  <c r="F503" i="1"/>
  <c r="J508" i="1" s="1"/>
  <c r="M508" i="1" s="1"/>
  <c r="N508" i="1" s="1"/>
  <c r="P508" i="1" s="1"/>
  <c r="F504" i="1"/>
  <c r="J509" i="1" s="1"/>
  <c r="M509" i="1" s="1"/>
  <c r="N509" i="1" s="1"/>
  <c r="P509" i="1" s="1"/>
  <c r="F505" i="1"/>
  <c r="J510" i="1" s="1"/>
  <c r="M510" i="1" s="1"/>
  <c r="N510" i="1" s="1"/>
  <c r="P510" i="1" s="1"/>
  <c r="F506" i="1"/>
  <c r="J511" i="1" s="1"/>
  <c r="M511" i="1" s="1"/>
  <c r="N511" i="1" s="1"/>
  <c r="P511" i="1" s="1"/>
  <c r="F507" i="1"/>
  <c r="J512" i="1" s="1"/>
  <c r="M512" i="1" s="1"/>
  <c r="N512" i="1" s="1"/>
  <c r="P512" i="1" s="1"/>
  <c r="F508" i="1"/>
  <c r="J513" i="1" s="1"/>
  <c r="M513" i="1" s="1"/>
  <c r="N513" i="1" s="1"/>
  <c r="P513" i="1" s="1"/>
  <c r="F509" i="1"/>
  <c r="J514" i="1" s="1"/>
  <c r="M514" i="1" s="1"/>
  <c r="N514" i="1" s="1"/>
  <c r="P514" i="1" s="1"/>
  <c r="F510" i="1"/>
  <c r="J515" i="1" s="1"/>
  <c r="M515" i="1" s="1"/>
  <c r="N515" i="1" s="1"/>
  <c r="P515" i="1" s="1"/>
  <c r="F511" i="1"/>
  <c r="J516" i="1" s="1"/>
  <c r="M516" i="1" s="1"/>
  <c r="N516" i="1" s="1"/>
  <c r="P516" i="1" s="1"/>
  <c r="F512" i="1"/>
  <c r="J517" i="1" s="1"/>
  <c r="M517" i="1" s="1"/>
  <c r="N517" i="1" s="1"/>
  <c r="P517" i="1" s="1"/>
  <c r="F513" i="1"/>
  <c r="J518" i="1" s="1"/>
  <c r="M518" i="1" s="1"/>
  <c r="N518" i="1" s="1"/>
  <c r="P518" i="1" s="1"/>
  <c r="F514" i="1"/>
  <c r="J519" i="1" s="1"/>
  <c r="M519" i="1" s="1"/>
  <c r="N519" i="1" s="1"/>
  <c r="P519" i="1" s="1"/>
  <c r="F515" i="1"/>
  <c r="J520" i="1" s="1"/>
  <c r="M520" i="1" s="1"/>
  <c r="N520" i="1" s="1"/>
  <c r="P520" i="1" s="1"/>
  <c r="F516" i="1"/>
  <c r="J521" i="1" s="1"/>
  <c r="M521" i="1" s="1"/>
  <c r="N521" i="1" s="1"/>
  <c r="P521" i="1" s="1"/>
  <c r="F517" i="1"/>
  <c r="J522" i="1" s="1"/>
  <c r="M522" i="1" s="1"/>
  <c r="N522" i="1" s="1"/>
  <c r="P522" i="1" s="1"/>
  <c r="F518" i="1"/>
  <c r="J523" i="1" s="1"/>
  <c r="M523" i="1" s="1"/>
  <c r="N523" i="1" s="1"/>
  <c r="P523" i="1" s="1"/>
  <c r="F519" i="1"/>
  <c r="J524" i="1" s="1"/>
  <c r="M524" i="1" s="1"/>
  <c r="N524" i="1" s="1"/>
  <c r="P524" i="1" s="1"/>
  <c r="F520" i="1"/>
  <c r="J525" i="1" s="1"/>
  <c r="M525" i="1" s="1"/>
  <c r="N525" i="1" s="1"/>
  <c r="P525" i="1" s="1"/>
  <c r="F521" i="1"/>
  <c r="J526" i="1" s="1"/>
  <c r="M526" i="1" s="1"/>
  <c r="N526" i="1" s="1"/>
  <c r="P526" i="1" s="1"/>
  <c r="F522" i="1"/>
  <c r="J527" i="1" s="1"/>
  <c r="M527" i="1" s="1"/>
  <c r="N527" i="1" s="1"/>
  <c r="P527" i="1" s="1"/>
  <c r="F523" i="1"/>
  <c r="J528" i="1" s="1"/>
  <c r="M528" i="1" s="1"/>
  <c r="N528" i="1" s="1"/>
  <c r="P528" i="1" s="1"/>
  <c r="F524" i="1"/>
  <c r="J529" i="1" s="1"/>
  <c r="M529" i="1" s="1"/>
  <c r="N529" i="1" s="1"/>
  <c r="P529" i="1" s="1"/>
  <c r="F525" i="1"/>
  <c r="J530" i="1" s="1"/>
  <c r="M530" i="1" s="1"/>
  <c r="N530" i="1" s="1"/>
  <c r="P530" i="1" s="1"/>
  <c r="F526" i="1"/>
  <c r="J531" i="1" s="1"/>
  <c r="M531" i="1" s="1"/>
  <c r="N531" i="1" s="1"/>
  <c r="P531" i="1" s="1"/>
  <c r="F527" i="1"/>
  <c r="J532" i="1" s="1"/>
  <c r="M532" i="1" s="1"/>
  <c r="N532" i="1" s="1"/>
  <c r="P532" i="1" s="1"/>
  <c r="F528" i="1"/>
  <c r="J533" i="1" s="1"/>
  <c r="M533" i="1" s="1"/>
  <c r="N533" i="1" s="1"/>
  <c r="P533" i="1" s="1"/>
  <c r="F529" i="1"/>
  <c r="J534" i="1" s="1"/>
  <c r="M534" i="1" s="1"/>
  <c r="N534" i="1" s="1"/>
  <c r="P534" i="1" s="1"/>
  <c r="F530" i="1"/>
  <c r="J535" i="1" s="1"/>
  <c r="M535" i="1" s="1"/>
  <c r="N535" i="1" s="1"/>
  <c r="P535" i="1" s="1"/>
  <c r="F531" i="1"/>
  <c r="J536" i="1" s="1"/>
  <c r="M536" i="1" s="1"/>
  <c r="N536" i="1" s="1"/>
  <c r="P536" i="1" s="1"/>
  <c r="F532" i="1"/>
  <c r="J537" i="1" s="1"/>
  <c r="M537" i="1" s="1"/>
  <c r="N537" i="1" s="1"/>
  <c r="P537" i="1" s="1"/>
  <c r="F533" i="1"/>
  <c r="J538" i="1" s="1"/>
  <c r="M538" i="1" s="1"/>
  <c r="N538" i="1" s="1"/>
  <c r="P538" i="1" s="1"/>
  <c r="F534" i="1"/>
  <c r="J539" i="1" s="1"/>
  <c r="M539" i="1" s="1"/>
  <c r="N539" i="1" s="1"/>
  <c r="P539" i="1" s="1"/>
  <c r="F535" i="1"/>
  <c r="J540" i="1" s="1"/>
  <c r="M540" i="1" s="1"/>
  <c r="N540" i="1" s="1"/>
  <c r="P540" i="1" s="1"/>
  <c r="F536" i="1"/>
  <c r="J541" i="1" s="1"/>
  <c r="M541" i="1" s="1"/>
  <c r="N541" i="1" s="1"/>
  <c r="P541" i="1" s="1"/>
  <c r="F537" i="1"/>
  <c r="J542" i="1" s="1"/>
  <c r="M542" i="1" s="1"/>
  <c r="N542" i="1" s="1"/>
  <c r="P542" i="1" s="1"/>
  <c r="F538" i="1"/>
  <c r="J543" i="1" s="1"/>
  <c r="M543" i="1" s="1"/>
  <c r="N543" i="1" s="1"/>
  <c r="P543" i="1" s="1"/>
  <c r="F539" i="1"/>
  <c r="J544" i="1" s="1"/>
  <c r="M544" i="1" s="1"/>
  <c r="N544" i="1" s="1"/>
  <c r="P544" i="1" s="1"/>
  <c r="F540" i="1"/>
  <c r="J545" i="1" s="1"/>
  <c r="M545" i="1" s="1"/>
  <c r="N545" i="1" s="1"/>
  <c r="P545" i="1" s="1"/>
  <c r="F541" i="1"/>
  <c r="J546" i="1" s="1"/>
  <c r="M546" i="1" s="1"/>
  <c r="N546" i="1" s="1"/>
  <c r="P546" i="1" s="1"/>
  <c r="F542" i="1"/>
  <c r="J547" i="1" s="1"/>
  <c r="M547" i="1" s="1"/>
  <c r="N547" i="1" s="1"/>
  <c r="P547" i="1" s="1"/>
  <c r="F543" i="1"/>
  <c r="J548" i="1" s="1"/>
  <c r="M548" i="1" s="1"/>
  <c r="N548" i="1" s="1"/>
  <c r="P548" i="1" s="1"/>
  <c r="F544" i="1"/>
  <c r="J549" i="1" s="1"/>
  <c r="M549" i="1" s="1"/>
  <c r="N549" i="1" s="1"/>
  <c r="P549" i="1" s="1"/>
  <c r="F545" i="1"/>
  <c r="J550" i="1" s="1"/>
  <c r="M550" i="1" s="1"/>
  <c r="N550" i="1" s="1"/>
  <c r="P550" i="1" s="1"/>
  <c r="F546" i="1"/>
  <c r="J551" i="1" s="1"/>
  <c r="M551" i="1" s="1"/>
  <c r="N551" i="1" s="1"/>
  <c r="P551" i="1" s="1"/>
  <c r="F547" i="1"/>
  <c r="J552" i="1" s="1"/>
  <c r="M552" i="1" s="1"/>
  <c r="N552" i="1" s="1"/>
  <c r="P552" i="1" s="1"/>
  <c r="F548" i="1"/>
  <c r="J553" i="1" s="1"/>
  <c r="M553" i="1" s="1"/>
  <c r="N553" i="1" s="1"/>
  <c r="P553" i="1" s="1"/>
  <c r="F549" i="1"/>
  <c r="J554" i="1" s="1"/>
  <c r="M554" i="1" s="1"/>
  <c r="N554" i="1" s="1"/>
  <c r="P554" i="1" s="1"/>
  <c r="F550" i="1"/>
  <c r="J555" i="1" s="1"/>
  <c r="M555" i="1" s="1"/>
  <c r="N555" i="1" s="1"/>
  <c r="P555" i="1" s="1"/>
  <c r="F551" i="1"/>
  <c r="J556" i="1" s="1"/>
  <c r="M556" i="1" s="1"/>
  <c r="N556" i="1" s="1"/>
  <c r="P556" i="1" s="1"/>
  <c r="F552" i="1"/>
  <c r="J557" i="1" s="1"/>
  <c r="M557" i="1" s="1"/>
  <c r="N557" i="1" s="1"/>
  <c r="P557" i="1" s="1"/>
  <c r="F553" i="1"/>
  <c r="J558" i="1" s="1"/>
  <c r="M558" i="1" s="1"/>
  <c r="N558" i="1" s="1"/>
  <c r="P558" i="1" s="1"/>
  <c r="F554" i="1"/>
  <c r="J559" i="1" s="1"/>
  <c r="M559" i="1" s="1"/>
  <c r="N559" i="1" s="1"/>
  <c r="P559" i="1" s="1"/>
  <c r="F555" i="1"/>
  <c r="J560" i="1" s="1"/>
  <c r="M560" i="1" s="1"/>
  <c r="N560" i="1" s="1"/>
  <c r="P560" i="1" s="1"/>
  <c r="F556" i="1"/>
  <c r="J561" i="1" s="1"/>
  <c r="M561" i="1" s="1"/>
  <c r="N561" i="1" s="1"/>
  <c r="P561" i="1" s="1"/>
  <c r="F557" i="1"/>
  <c r="J562" i="1" s="1"/>
  <c r="M562" i="1" s="1"/>
  <c r="N562" i="1" s="1"/>
  <c r="P562" i="1" s="1"/>
  <c r="F558" i="1"/>
  <c r="J563" i="1" s="1"/>
  <c r="M563" i="1" s="1"/>
  <c r="N563" i="1" s="1"/>
  <c r="P563" i="1" s="1"/>
  <c r="F559" i="1"/>
  <c r="J564" i="1" s="1"/>
  <c r="M564" i="1" s="1"/>
  <c r="N564" i="1" s="1"/>
  <c r="P564" i="1" s="1"/>
  <c r="F560" i="1"/>
  <c r="J565" i="1" s="1"/>
  <c r="M565" i="1" s="1"/>
  <c r="N565" i="1" s="1"/>
  <c r="P565" i="1" s="1"/>
  <c r="F561" i="1"/>
  <c r="J566" i="1" s="1"/>
  <c r="F562" i="1"/>
  <c r="J567" i="1" s="1"/>
  <c r="M567" i="1" s="1"/>
  <c r="N567" i="1" s="1"/>
  <c r="P567" i="1" s="1"/>
  <c r="F563" i="1"/>
  <c r="J568" i="1" s="1"/>
  <c r="M568" i="1" s="1"/>
  <c r="N568" i="1" s="1"/>
  <c r="P568" i="1" s="1"/>
  <c r="F564" i="1"/>
  <c r="J569" i="1" s="1"/>
  <c r="M569" i="1" s="1"/>
  <c r="N569" i="1" s="1"/>
  <c r="P569" i="1" s="1"/>
  <c r="F565" i="1"/>
  <c r="J570" i="1" s="1"/>
  <c r="M570" i="1" s="1"/>
  <c r="N570" i="1" s="1"/>
  <c r="P570" i="1" s="1"/>
  <c r="F566" i="1"/>
  <c r="J571" i="1" s="1"/>
  <c r="M571" i="1" s="1"/>
  <c r="N571" i="1" s="1"/>
  <c r="P571" i="1" s="1"/>
  <c r="F567" i="1"/>
  <c r="J572" i="1" s="1"/>
  <c r="M572" i="1" s="1"/>
  <c r="N572" i="1" s="1"/>
  <c r="P572" i="1" s="1"/>
  <c r="F568" i="1"/>
  <c r="J573" i="1" s="1"/>
  <c r="M573" i="1" s="1"/>
  <c r="N573" i="1" s="1"/>
  <c r="P573" i="1" s="1"/>
  <c r="F569" i="1"/>
  <c r="J574" i="1" s="1"/>
  <c r="M574" i="1" s="1"/>
  <c r="N574" i="1" s="1"/>
  <c r="P574" i="1" s="1"/>
  <c r="F570" i="1"/>
  <c r="J575" i="1" s="1"/>
  <c r="M575" i="1" s="1"/>
  <c r="N575" i="1" s="1"/>
  <c r="P575" i="1" s="1"/>
  <c r="F571" i="1"/>
  <c r="J576" i="1" s="1"/>
  <c r="M576" i="1" s="1"/>
  <c r="N576" i="1" s="1"/>
  <c r="P576" i="1" s="1"/>
  <c r="F572" i="1"/>
  <c r="J577" i="1" s="1"/>
  <c r="M577" i="1" s="1"/>
  <c r="N577" i="1" s="1"/>
  <c r="P577" i="1" s="1"/>
  <c r="F573" i="1"/>
  <c r="J578" i="1" s="1"/>
  <c r="M578" i="1" s="1"/>
  <c r="N578" i="1" s="1"/>
  <c r="P578" i="1" s="1"/>
  <c r="F574" i="1"/>
  <c r="J579" i="1" s="1"/>
  <c r="M579" i="1" s="1"/>
  <c r="N579" i="1" s="1"/>
  <c r="P579" i="1" s="1"/>
  <c r="F575" i="1"/>
  <c r="J580" i="1" s="1"/>
  <c r="M580" i="1" s="1"/>
  <c r="N580" i="1" s="1"/>
  <c r="P580" i="1" s="1"/>
  <c r="F576" i="1"/>
  <c r="J581" i="1" s="1"/>
  <c r="M581" i="1" s="1"/>
  <c r="N581" i="1" s="1"/>
  <c r="P581" i="1" s="1"/>
  <c r="F577" i="1"/>
  <c r="J582" i="1" s="1"/>
  <c r="M582" i="1" s="1"/>
  <c r="N582" i="1" s="1"/>
  <c r="P582" i="1" s="1"/>
  <c r="F578" i="1"/>
  <c r="J583" i="1" s="1"/>
  <c r="M583" i="1" s="1"/>
  <c r="N583" i="1" s="1"/>
  <c r="P583" i="1" s="1"/>
  <c r="F579" i="1"/>
  <c r="J584" i="1" s="1"/>
  <c r="M584" i="1" s="1"/>
  <c r="N584" i="1" s="1"/>
  <c r="P584" i="1" s="1"/>
  <c r="F580" i="1"/>
  <c r="J585" i="1" s="1"/>
  <c r="M585" i="1" s="1"/>
  <c r="N585" i="1" s="1"/>
  <c r="P585" i="1" s="1"/>
  <c r="F581" i="1"/>
  <c r="J586" i="1" s="1"/>
  <c r="M586" i="1" s="1"/>
  <c r="N586" i="1" s="1"/>
  <c r="P586" i="1" s="1"/>
  <c r="F582" i="1"/>
  <c r="J587" i="1" s="1"/>
  <c r="M587" i="1" s="1"/>
  <c r="N587" i="1" s="1"/>
  <c r="P587" i="1" s="1"/>
  <c r="F583" i="1"/>
  <c r="J588" i="1" s="1"/>
  <c r="M588" i="1" s="1"/>
  <c r="N588" i="1" s="1"/>
  <c r="P588" i="1" s="1"/>
  <c r="F584" i="1"/>
  <c r="J589" i="1" s="1"/>
  <c r="M589" i="1" s="1"/>
  <c r="N589" i="1" s="1"/>
  <c r="P589" i="1" s="1"/>
  <c r="F585" i="1"/>
  <c r="J590" i="1" s="1"/>
  <c r="M590" i="1" s="1"/>
  <c r="N590" i="1" s="1"/>
  <c r="P590" i="1" s="1"/>
  <c r="F586" i="1"/>
  <c r="J591" i="1" s="1"/>
  <c r="M591" i="1" s="1"/>
  <c r="N591" i="1" s="1"/>
  <c r="P591" i="1" s="1"/>
  <c r="F587" i="1"/>
  <c r="J592" i="1" s="1"/>
  <c r="M592" i="1" s="1"/>
  <c r="N592" i="1" s="1"/>
  <c r="P592" i="1" s="1"/>
  <c r="F588" i="1"/>
  <c r="J593" i="1" s="1"/>
  <c r="M593" i="1" s="1"/>
  <c r="N593" i="1" s="1"/>
  <c r="P593" i="1" s="1"/>
  <c r="F589" i="1"/>
  <c r="J594" i="1" s="1"/>
  <c r="M594" i="1" s="1"/>
  <c r="N594" i="1" s="1"/>
  <c r="P594" i="1" s="1"/>
  <c r="F590" i="1"/>
  <c r="J595" i="1" s="1"/>
  <c r="M595" i="1" s="1"/>
  <c r="N595" i="1" s="1"/>
  <c r="P595" i="1" s="1"/>
  <c r="F591" i="1"/>
  <c r="J596" i="1" s="1"/>
  <c r="M596" i="1" s="1"/>
  <c r="N596" i="1" s="1"/>
  <c r="P596" i="1" s="1"/>
  <c r="F592" i="1"/>
  <c r="J597" i="1" s="1"/>
  <c r="M597" i="1" s="1"/>
  <c r="N597" i="1" s="1"/>
  <c r="P597" i="1" s="1"/>
  <c r="F593" i="1"/>
  <c r="J598" i="1" s="1"/>
  <c r="M598" i="1" s="1"/>
  <c r="N598" i="1" s="1"/>
  <c r="P598" i="1" s="1"/>
  <c r="F594" i="1"/>
  <c r="J599" i="1" s="1"/>
  <c r="M599" i="1" s="1"/>
  <c r="N599" i="1" s="1"/>
  <c r="P599" i="1" s="1"/>
  <c r="F595" i="1"/>
  <c r="J600" i="1" s="1"/>
  <c r="M600" i="1" s="1"/>
  <c r="N600" i="1" s="1"/>
  <c r="P600" i="1" s="1"/>
  <c r="F596" i="1"/>
  <c r="J601" i="1" s="1"/>
  <c r="M601" i="1" s="1"/>
  <c r="N601" i="1" s="1"/>
  <c r="P601" i="1" s="1"/>
  <c r="F597" i="1"/>
  <c r="J602" i="1" s="1"/>
  <c r="M602" i="1" s="1"/>
  <c r="N602" i="1" s="1"/>
  <c r="P602" i="1" s="1"/>
  <c r="F598" i="1"/>
  <c r="J603" i="1" s="1"/>
  <c r="M603" i="1" s="1"/>
  <c r="N603" i="1" s="1"/>
  <c r="P603" i="1" s="1"/>
  <c r="F599" i="1"/>
  <c r="J604" i="1" s="1"/>
  <c r="M604" i="1" s="1"/>
  <c r="N604" i="1" s="1"/>
  <c r="P604" i="1" s="1"/>
  <c r="F600" i="1"/>
  <c r="J605" i="1" s="1"/>
  <c r="M605" i="1" s="1"/>
  <c r="N605" i="1" s="1"/>
  <c r="P605" i="1" s="1"/>
  <c r="F601" i="1"/>
  <c r="J606" i="1" s="1"/>
  <c r="M606" i="1" s="1"/>
  <c r="N606" i="1" s="1"/>
  <c r="P606" i="1" s="1"/>
  <c r="F602" i="1"/>
  <c r="J607" i="1" s="1"/>
  <c r="M607" i="1" s="1"/>
  <c r="N607" i="1" s="1"/>
  <c r="P607" i="1" s="1"/>
  <c r="F603" i="1"/>
  <c r="J608" i="1" s="1"/>
  <c r="M608" i="1" s="1"/>
  <c r="N608" i="1" s="1"/>
  <c r="P608" i="1" s="1"/>
  <c r="F604" i="1"/>
  <c r="J609" i="1" s="1"/>
  <c r="M609" i="1" s="1"/>
  <c r="N609" i="1" s="1"/>
  <c r="P609" i="1" s="1"/>
  <c r="F605" i="1"/>
  <c r="J610" i="1" s="1"/>
  <c r="M610" i="1" s="1"/>
  <c r="N610" i="1" s="1"/>
  <c r="P610" i="1" s="1"/>
  <c r="F606" i="1"/>
  <c r="J611" i="1" s="1"/>
  <c r="M611" i="1" s="1"/>
  <c r="N611" i="1" s="1"/>
  <c r="P611" i="1" s="1"/>
  <c r="F607" i="1"/>
  <c r="J612" i="1" s="1"/>
  <c r="M612" i="1" s="1"/>
  <c r="N612" i="1" s="1"/>
  <c r="P612" i="1" s="1"/>
  <c r="F608" i="1"/>
  <c r="J613" i="1" s="1"/>
  <c r="M613" i="1" s="1"/>
  <c r="N613" i="1" s="1"/>
  <c r="P613" i="1" s="1"/>
  <c r="F609" i="1"/>
  <c r="J614" i="1" s="1"/>
  <c r="M614" i="1" s="1"/>
  <c r="N614" i="1" s="1"/>
  <c r="P614" i="1" s="1"/>
  <c r="F610" i="1"/>
  <c r="J615" i="1" s="1"/>
  <c r="M615" i="1" s="1"/>
  <c r="N615" i="1" s="1"/>
  <c r="P615" i="1" s="1"/>
  <c r="F611" i="1"/>
  <c r="J616" i="1" s="1"/>
  <c r="M616" i="1" s="1"/>
  <c r="N616" i="1" s="1"/>
  <c r="P616" i="1" s="1"/>
  <c r="F612" i="1"/>
  <c r="J617" i="1" s="1"/>
  <c r="M617" i="1" s="1"/>
  <c r="N617" i="1" s="1"/>
  <c r="P617" i="1" s="1"/>
  <c r="F613" i="1"/>
  <c r="J618" i="1" s="1"/>
  <c r="M618" i="1" s="1"/>
  <c r="N618" i="1" s="1"/>
  <c r="P618" i="1" s="1"/>
  <c r="F614" i="1"/>
  <c r="J619" i="1" s="1"/>
  <c r="M619" i="1" s="1"/>
  <c r="N619" i="1" s="1"/>
  <c r="P619" i="1" s="1"/>
  <c r="F615" i="1"/>
  <c r="J620" i="1" s="1"/>
  <c r="M620" i="1" s="1"/>
  <c r="N620" i="1" s="1"/>
  <c r="P620" i="1" s="1"/>
  <c r="F616" i="1"/>
  <c r="J621" i="1" s="1"/>
  <c r="M621" i="1" s="1"/>
  <c r="N621" i="1" s="1"/>
  <c r="P621" i="1" s="1"/>
  <c r="F617" i="1"/>
  <c r="J622" i="1" s="1"/>
  <c r="M622" i="1" s="1"/>
  <c r="N622" i="1" s="1"/>
  <c r="P622" i="1" s="1"/>
  <c r="F618" i="1"/>
  <c r="J623" i="1" s="1"/>
  <c r="M623" i="1" s="1"/>
  <c r="N623" i="1" s="1"/>
  <c r="P623" i="1" s="1"/>
  <c r="F619" i="1"/>
  <c r="J624" i="1" s="1"/>
  <c r="M624" i="1" s="1"/>
  <c r="N624" i="1" s="1"/>
  <c r="P624" i="1" s="1"/>
  <c r="F620" i="1"/>
  <c r="J625" i="1" s="1"/>
  <c r="M625" i="1" s="1"/>
  <c r="N625" i="1" s="1"/>
  <c r="P625" i="1" s="1"/>
  <c r="F621" i="1"/>
  <c r="J626" i="1" s="1"/>
  <c r="M626" i="1" s="1"/>
  <c r="N626" i="1" s="1"/>
  <c r="P626" i="1" s="1"/>
  <c r="F622" i="1"/>
  <c r="J627" i="1" s="1"/>
  <c r="M627" i="1" s="1"/>
  <c r="N627" i="1" s="1"/>
  <c r="P627" i="1" s="1"/>
  <c r="F623" i="1"/>
  <c r="J628" i="1" s="1"/>
  <c r="M628" i="1" s="1"/>
  <c r="N628" i="1" s="1"/>
  <c r="P628" i="1" s="1"/>
  <c r="F624" i="1"/>
  <c r="J629" i="1" s="1"/>
  <c r="M629" i="1" s="1"/>
  <c r="N629" i="1" s="1"/>
  <c r="P629" i="1" s="1"/>
  <c r="F625" i="1"/>
  <c r="J630" i="1" s="1"/>
  <c r="M630" i="1" s="1"/>
  <c r="N630" i="1" s="1"/>
  <c r="P630" i="1" s="1"/>
  <c r="F626" i="1"/>
  <c r="J631" i="1" s="1"/>
  <c r="M631" i="1" s="1"/>
  <c r="N631" i="1" s="1"/>
  <c r="P631" i="1" s="1"/>
  <c r="F627" i="1"/>
  <c r="J632" i="1" s="1"/>
  <c r="M632" i="1" s="1"/>
  <c r="N632" i="1" s="1"/>
  <c r="P632" i="1" s="1"/>
  <c r="F628" i="1"/>
  <c r="J633" i="1" s="1"/>
  <c r="M633" i="1" s="1"/>
  <c r="N633" i="1" s="1"/>
  <c r="P633" i="1" s="1"/>
  <c r="F629" i="1"/>
  <c r="J634" i="1" s="1"/>
  <c r="M634" i="1" s="1"/>
  <c r="N634" i="1" s="1"/>
  <c r="P634" i="1" s="1"/>
  <c r="F630" i="1"/>
  <c r="J635" i="1" s="1"/>
  <c r="M635" i="1" s="1"/>
  <c r="N635" i="1" s="1"/>
  <c r="P635" i="1" s="1"/>
  <c r="F631" i="1"/>
  <c r="J636" i="1" s="1"/>
  <c r="M636" i="1" s="1"/>
  <c r="N636" i="1" s="1"/>
  <c r="P636" i="1" s="1"/>
  <c r="F632" i="1"/>
  <c r="J637" i="1" s="1"/>
  <c r="M637" i="1" s="1"/>
  <c r="N637" i="1" s="1"/>
  <c r="P637" i="1" s="1"/>
  <c r="F633" i="1"/>
  <c r="J638" i="1" s="1"/>
  <c r="M638" i="1" s="1"/>
  <c r="N638" i="1" s="1"/>
  <c r="P638" i="1" s="1"/>
  <c r="F634" i="1"/>
  <c r="J639" i="1" s="1"/>
  <c r="M639" i="1" s="1"/>
  <c r="N639" i="1" s="1"/>
  <c r="P639" i="1" s="1"/>
  <c r="F635" i="1"/>
  <c r="J640" i="1" s="1"/>
  <c r="M640" i="1" s="1"/>
  <c r="N640" i="1" s="1"/>
  <c r="P640" i="1" s="1"/>
  <c r="F636" i="1"/>
  <c r="J641" i="1" s="1"/>
  <c r="M641" i="1" s="1"/>
  <c r="N641" i="1" s="1"/>
  <c r="P641" i="1" s="1"/>
  <c r="F637" i="1"/>
  <c r="J642" i="1" s="1"/>
  <c r="M642" i="1" s="1"/>
  <c r="N642" i="1" s="1"/>
  <c r="P642" i="1" s="1"/>
  <c r="F638" i="1"/>
  <c r="J643" i="1" s="1"/>
  <c r="M643" i="1" s="1"/>
  <c r="N643" i="1" s="1"/>
  <c r="P643" i="1" s="1"/>
  <c r="F639" i="1"/>
  <c r="J644" i="1" s="1"/>
  <c r="M644" i="1" s="1"/>
  <c r="N644" i="1" s="1"/>
  <c r="P644" i="1" s="1"/>
  <c r="F640" i="1"/>
  <c r="J645" i="1" s="1"/>
  <c r="M645" i="1" s="1"/>
  <c r="N645" i="1" s="1"/>
  <c r="P645" i="1" s="1"/>
  <c r="F641" i="1"/>
  <c r="J646" i="1" s="1"/>
  <c r="M646" i="1" s="1"/>
  <c r="N646" i="1" s="1"/>
  <c r="P646" i="1" s="1"/>
  <c r="F642" i="1"/>
  <c r="J647" i="1" s="1"/>
  <c r="F643" i="1"/>
  <c r="J648" i="1" s="1"/>
  <c r="M648" i="1" s="1"/>
  <c r="N648" i="1" s="1"/>
  <c r="P648" i="1" s="1"/>
  <c r="F644" i="1"/>
  <c r="J649" i="1" s="1"/>
  <c r="M649" i="1" s="1"/>
  <c r="N649" i="1" s="1"/>
  <c r="P649" i="1" s="1"/>
  <c r="F645" i="1"/>
  <c r="J650" i="1" s="1"/>
  <c r="M650" i="1" s="1"/>
  <c r="N650" i="1" s="1"/>
  <c r="P650" i="1" s="1"/>
  <c r="F646" i="1"/>
  <c r="J651" i="1" s="1"/>
  <c r="M651" i="1" s="1"/>
  <c r="N651" i="1" s="1"/>
  <c r="P651" i="1" s="1"/>
  <c r="F647" i="1"/>
  <c r="J652" i="1" s="1"/>
  <c r="M652" i="1" s="1"/>
  <c r="N652" i="1" s="1"/>
  <c r="P652" i="1" s="1"/>
  <c r="F648" i="1"/>
  <c r="J653" i="1" s="1"/>
  <c r="M653" i="1" s="1"/>
  <c r="N653" i="1" s="1"/>
  <c r="P653" i="1" s="1"/>
  <c r="F649" i="1"/>
  <c r="J654" i="1" s="1"/>
  <c r="M654" i="1" s="1"/>
  <c r="N654" i="1" s="1"/>
  <c r="P654" i="1" s="1"/>
  <c r="F650" i="1"/>
  <c r="J655" i="1" s="1"/>
  <c r="M655" i="1" s="1"/>
  <c r="N655" i="1" s="1"/>
  <c r="P655" i="1" s="1"/>
  <c r="F651" i="1"/>
  <c r="J656" i="1" s="1"/>
  <c r="M656" i="1" s="1"/>
  <c r="N656" i="1" s="1"/>
  <c r="P656" i="1" s="1"/>
  <c r="F652" i="1"/>
  <c r="J657" i="1" s="1"/>
  <c r="M657" i="1" s="1"/>
  <c r="N657" i="1" s="1"/>
  <c r="P657" i="1" s="1"/>
  <c r="F653" i="1"/>
  <c r="J658" i="1" s="1"/>
  <c r="M658" i="1" s="1"/>
  <c r="N658" i="1" s="1"/>
  <c r="P658" i="1" s="1"/>
  <c r="F654" i="1"/>
  <c r="J659" i="1" s="1"/>
  <c r="M659" i="1" s="1"/>
  <c r="N659" i="1" s="1"/>
  <c r="P659" i="1" s="1"/>
  <c r="F655" i="1"/>
  <c r="J660" i="1" s="1"/>
  <c r="M660" i="1" s="1"/>
  <c r="N660" i="1" s="1"/>
  <c r="P660" i="1" s="1"/>
  <c r="F656" i="1"/>
  <c r="J661" i="1" s="1"/>
  <c r="M661" i="1" s="1"/>
  <c r="N661" i="1" s="1"/>
  <c r="P661" i="1" s="1"/>
  <c r="F657" i="1"/>
  <c r="J662" i="1" s="1"/>
  <c r="M662" i="1" s="1"/>
  <c r="N662" i="1" s="1"/>
  <c r="P662" i="1" s="1"/>
  <c r="F658" i="1"/>
  <c r="J663" i="1" s="1"/>
  <c r="M663" i="1" s="1"/>
  <c r="N663" i="1" s="1"/>
  <c r="P663" i="1" s="1"/>
  <c r="F659" i="1"/>
  <c r="J664" i="1" s="1"/>
  <c r="M664" i="1" s="1"/>
  <c r="N664" i="1" s="1"/>
  <c r="P664" i="1" s="1"/>
  <c r="F660" i="1"/>
  <c r="J665" i="1" s="1"/>
  <c r="M665" i="1" s="1"/>
  <c r="N665" i="1" s="1"/>
  <c r="P665" i="1" s="1"/>
  <c r="F661" i="1"/>
  <c r="J666" i="1" s="1"/>
  <c r="M666" i="1" s="1"/>
  <c r="N666" i="1" s="1"/>
  <c r="P666" i="1" s="1"/>
  <c r="F662" i="1"/>
  <c r="J667" i="1" s="1"/>
  <c r="M667" i="1" s="1"/>
  <c r="N667" i="1" s="1"/>
  <c r="P667" i="1" s="1"/>
  <c r="F663" i="1"/>
  <c r="J668" i="1" s="1"/>
  <c r="M668" i="1" s="1"/>
  <c r="N668" i="1" s="1"/>
  <c r="P668" i="1" s="1"/>
  <c r="F664" i="1"/>
  <c r="J669" i="1" s="1"/>
  <c r="M669" i="1" s="1"/>
  <c r="N669" i="1" s="1"/>
  <c r="P669" i="1" s="1"/>
  <c r="F665" i="1"/>
  <c r="J670" i="1" s="1"/>
  <c r="M670" i="1" s="1"/>
  <c r="N670" i="1" s="1"/>
  <c r="P670" i="1" s="1"/>
  <c r="F666" i="1"/>
  <c r="J671" i="1" s="1"/>
  <c r="M671" i="1" s="1"/>
  <c r="N671" i="1" s="1"/>
  <c r="P671" i="1" s="1"/>
  <c r="F667" i="1"/>
  <c r="J672" i="1" s="1"/>
  <c r="M672" i="1" s="1"/>
  <c r="N672" i="1" s="1"/>
  <c r="P672" i="1" s="1"/>
  <c r="F668" i="1"/>
  <c r="J673" i="1" s="1"/>
  <c r="M673" i="1" s="1"/>
  <c r="N673" i="1" s="1"/>
  <c r="P673" i="1" s="1"/>
  <c r="F669" i="1"/>
  <c r="J674" i="1" s="1"/>
  <c r="M674" i="1" s="1"/>
  <c r="N674" i="1" s="1"/>
  <c r="P674" i="1" s="1"/>
  <c r="F670" i="1"/>
  <c r="J675" i="1" s="1"/>
  <c r="M675" i="1" s="1"/>
  <c r="N675" i="1" s="1"/>
  <c r="P675" i="1" s="1"/>
  <c r="F671" i="1"/>
  <c r="J676" i="1" s="1"/>
  <c r="M676" i="1" s="1"/>
  <c r="N676" i="1" s="1"/>
  <c r="P676" i="1" s="1"/>
  <c r="F672" i="1"/>
  <c r="J677" i="1" s="1"/>
  <c r="M677" i="1" s="1"/>
  <c r="N677" i="1" s="1"/>
  <c r="P677" i="1" s="1"/>
  <c r="F673" i="1"/>
  <c r="J678" i="1" s="1"/>
  <c r="M678" i="1" s="1"/>
  <c r="N678" i="1" s="1"/>
  <c r="P678" i="1" s="1"/>
  <c r="F674" i="1"/>
  <c r="J679" i="1" s="1"/>
  <c r="M679" i="1" s="1"/>
  <c r="N679" i="1" s="1"/>
  <c r="P679" i="1" s="1"/>
  <c r="F675" i="1"/>
  <c r="J680" i="1" s="1"/>
  <c r="M680" i="1" s="1"/>
  <c r="N680" i="1" s="1"/>
  <c r="P680" i="1" s="1"/>
  <c r="F676" i="1"/>
  <c r="J681" i="1" s="1"/>
  <c r="M681" i="1" s="1"/>
  <c r="N681" i="1" s="1"/>
  <c r="P681" i="1" s="1"/>
  <c r="F677" i="1"/>
  <c r="J682" i="1" s="1"/>
  <c r="M682" i="1" s="1"/>
  <c r="N682" i="1" s="1"/>
  <c r="P682" i="1" s="1"/>
  <c r="F678" i="1"/>
  <c r="J683" i="1" s="1"/>
  <c r="M683" i="1" s="1"/>
  <c r="N683" i="1" s="1"/>
  <c r="P683" i="1" s="1"/>
  <c r="F679" i="1"/>
  <c r="J684" i="1" s="1"/>
  <c r="M684" i="1" s="1"/>
  <c r="N684" i="1" s="1"/>
  <c r="P684" i="1" s="1"/>
  <c r="F680" i="1"/>
  <c r="J685" i="1" s="1"/>
  <c r="M685" i="1" s="1"/>
  <c r="N685" i="1" s="1"/>
  <c r="P685" i="1" s="1"/>
  <c r="F681" i="1"/>
  <c r="J686" i="1" s="1"/>
  <c r="M686" i="1" s="1"/>
  <c r="N686" i="1" s="1"/>
  <c r="P686" i="1" s="1"/>
  <c r="F682" i="1"/>
  <c r="J687" i="1" s="1"/>
  <c r="M687" i="1" s="1"/>
  <c r="N687" i="1" s="1"/>
  <c r="P687" i="1" s="1"/>
  <c r="F683" i="1"/>
  <c r="J688" i="1" s="1"/>
  <c r="M688" i="1" s="1"/>
  <c r="N688" i="1" s="1"/>
  <c r="P688" i="1" s="1"/>
  <c r="F684" i="1"/>
  <c r="J689" i="1" s="1"/>
  <c r="M689" i="1" s="1"/>
  <c r="N689" i="1" s="1"/>
  <c r="P689" i="1" s="1"/>
  <c r="F685" i="1"/>
  <c r="J690" i="1" s="1"/>
  <c r="M690" i="1" s="1"/>
  <c r="N690" i="1" s="1"/>
  <c r="P690" i="1" s="1"/>
  <c r="F686" i="1"/>
  <c r="J691" i="1" s="1"/>
  <c r="M691" i="1" s="1"/>
  <c r="N691" i="1" s="1"/>
  <c r="P691" i="1" s="1"/>
  <c r="F687" i="1"/>
  <c r="J692" i="1" s="1"/>
  <c r="M692" i="1" s="1"/>
  <c r="N692" i="1" s="1"/>
  <c r="P692" i="1" s="1"/>
  <c r="F688" i="1"/>
  <c r="J693" i="1" s="1"/>
  <c r="M693" i="1" s="1"/>
  <c r="N693" i="1" s="1"/>
  <c r="P693" i="1" s="1"/>
  <c r="F689" i="1"/>
  <c r="J694" i="1" s="1"/>
  <c r="M694" i="1" s="1"/>
  <c r="N694" i="1" s="1"/>
  <c r="P694" i="1" s="1"/>
  <c r="F690" i="1"/>
  <c r="J695" i="1" s="1"/>
  <c r="M695" i="1" s="1"/>
  <c r="N695" i="1" s="1"/>
  <c r="P695" i="1" s="1"/>
  <c r="F691" i="1"/>
  <c r="J696" i="1" s="1"/>
  <c r="M696" i="1" s="1"/>
  <c r="N696" i="1" s="1"/>
  <c r="P696" i="1" s="1"/>
  <c r="F692" i="1"/>
  <c r="J697" i="1" s="1"/>
  <c r="M697" i="1" s="1"/>
  <c r="N697" i="1" s="1"/>
  <c r="P697" i="1" s="1"/>
  <c r="F693" i="1"/>
  <c r="J698" i="1" s="1"/>
  <c r="M698" i="1" s="1"/>
  <c r="N698" i="1" s="1"/>
  <c r="P698" i="1" s="1"/>
  <c r="F694" i="1"/>
  <c r="J699" i="1" s="1"/>
  <c r="M699" i="1" s="1"/>
  <c r="N699" i="1" s="1"/>
  <c r="P699" i="1" s="1"/>
  <c r="F695" i="1"/>
  <c r="J700" i="1" s="1"/>
  <c r="M700" i="1" s="1"/>
  <c r="N700" i="1" s="1"/>
  <c r="P700" i="1" s="1"/>
  <c r="F696" i="1"/>
  <c r="J701" i="1" s="1"/>
  <c r="M701" i="1" s="1"/>
  <c r="N701" i="1" s="1"/>
  <c r="P701" i="1" s="1"/>
  <c r="F697" i="1"/>
  <c r="J702" i="1" s="1"/>
  <c r="M702" i="1" s="1"/>
  <c r="N702" i="1" s="1"/>
  <c r="P702" i="1" s="1"/>
  <c r="F698" i="1"/>
  <c r="J703" i="1" s="1"/>
  <c r="M703" i="1" s="1"/>
  <c r="N703" i="1" s="1"/>
  <c r="P703" i="1" s="1"/>
  <c r="F699" i="1"/>
  <c r="J704" i="1" s="1"/>
  <c r="M704" i="1" s="1"/>
  <c r="N704" i="1" s="1"/>
  <c r="P704" i="1" s="1"/>
  <c r="F700" i="1"/>
  <c r="J705" i="1" s="1"/>
  <c r="M705" i="1" s="1"/>
  <c r="N705" i="1" s="1"/>
  <c r="P705" i="1" s="1"/>
  <c r="F701" i="1"/>
  <c r="J706" i="1" s="1"/>
  <c r="M706" i="1" s="1"/>
  <c r="N706" i="1" s="1"/>
  <c r="P706" i="1" s="1"/>
  <c r="F702" i="1"/>
  <c r="J707" i="1" s="1"/>
  <c r="M707" i="1" s="1"/>
  <c r="N707" i="1" s="1"/>
  <c r="P707" i="1" s="1"/>
  <c r="F703" i="1"/>
  <c r="J708" i="1" s="1"/>
  <c r="M708" i="1" s="1"/>
  <c r="N708" i="1" s="1"/>
  <c r="P708" i="1" s="1"/>
  <c r="F704" i="1"/>
  <c r="J709" i="1" s="1"/>
  <c r="M709" i="1" s="1"/>
  <c r="N709" i="1" s="1"/>
  <c r="P709" i="1" s="1"/>
  <c r="F705" i="1"/>
  <c r="J710" i="1" s="1"/>
  <c r="M710" i="1" s="1"/>
  <c r="N710" i="1" s="1"/>
  <c r="P710" i="1" s="1"/>
  <c r="F706" i="1"/>
  <c r="J711" i="1" s="1"/>
  <c r="M711" i="1" s="1"/>
  <c r="N711" i="1" s="1"/>
  <c r="P711" i="1" s="1"/>
  <c r="F707" i="1"/>
  <c r="J712" i="1" s="1"/>
  <c r="M712" i="1" s="1"/>
  <c r="N712" i="1" s="1"/>
  <c r="P712" i="1" s="1"/>
  <c r="F708" i="1"/>
  <c r="J713" i="1" s="1"/>
  <c r="M713" i="1" s="1"/>
  <c r="N713" i="1" s="1"/>
  <c r="P713" i="1" s="1"/>
  <c r="F709" i="1"/>
  <c r="J714" i="1" s="1"/>
  <c r="M714" i="1" s="1"/>
  <c r="N714" i="1" s="1"/>
  <c r="P714" i="1" s="1"/>
  <c r="F710" i="1"/>
  <c r="J715" i="1" s="1"/>
  <c r="M715" i="1" s="1"/>
  <c r="N715" i="1" s="1"/>
  <c r="P715" i="1" s="1"/>
  <c r="F711" i="1"/>
  <c r="J716" i="1" s="1"/>
  <c r="M716" i="1" s="1"/>
  <c r="N716" i="1" s="1"/>
  <c r="P716" i="1" s="1"/>
  <c r="F712" i="1"/>
  <c r="J717" i="1" s="1"/>
  <c r="M717" i="1" s="1"/>
  <c r="N717" i="1" s="1"/>
  <c r="P717" i="1" s="1"/>
  <c r="F713" i="1"/>
  <c r="J718" i="1" s="1"/>
  <c r="M718" i="1" s="1"/>
  <c r="N718" i="1" s="1"/>
  <c r="P718" i="1" s="1"/>
  <c r="F714" i="1"/>
  <c r="J719" i="1" s="1"/>
  <c r="M719" i="1" s="1"/>
  <c r="N719" i="1" s="1"/>
  <c r="P719" i="1" s="1"/>
  <c r="F715" i="1"/>
  <c r="J720" i="1" s="1"/>
  <c r="M720" i="1" s="1"/>
  <c r="N720" i="1" s="1"/>
  <c r="P720" i="1" s="1"/>
  <c r="F716" i="1"/>
  <c r="J721" i="1" s="1"/>
  <c r="M721" i="1" s="1"/>
  <c r="N721" i="1" s="1"/>
  <c r="P721" i="1" s="1"/>
  <c r="F717" i="1"/>
  <c r="J722" i="1" s="1"/>
  <c r="M722" i="1" s="1"/>
  <c r="N722" i="1" s="1"/>
  <c r="P722" i="1" s="1"/>
  <c r="F718" i="1"/>
  <c r="J723" i="1" s="1"/>
  <c r="M723" i="1" s="1"/>
  <c r="N723" i="1" s="1"/>
  <c r="P723" i="1" s="1"/>
  <c r="F719" i="1"/>
  <c r="J724" i="1" s="1"/>
  <c r="M724" i="1" s="1"/>
  <c r="N724" i="1" s="1"/>
  <c r="P724" i="1" s="1"/>
  <c r="F720" i="1"/>
  <c r="J725" i="1" s="1"/>
  <c r="M725" i="1" s="1"/>
  <c r="N725" i="1" s="1"/>
  <c r="P725" i="1" s="1"/>
  <c r="F721" i="1"/>
  <c r="J726" i="1" s="1"/>
  <c r="M726" i="1" s="1"/>
  <c r="N726" i="1" s="1"/>
  <c r="P726" i="1" s="1"/>
  <c r="F722" i="1"/>
  <c r="J727" i="1" s="1"/>
  <c r="M727" i="1" s="1"/>
  <c r="N727" i="1" s="1"/>
  <c r="P727" i="1" s="1"/>
  <c r="F723" i="1"/>
  <c r="J728" i="1" s="1"/>
  <c r="M728" i="1" s="1"/>
  <c r="N728" i="1" s="1"/>
  <c r="P728" i="1" s="1"/>
  <c r="F724" i="1"/>
  <c r="J729" i="1" s="1"/>
  <c r="M729" i="1" s="1"/>
  <c r="N729" i="1" s="1"/>
  <c r="P729" i="1" s="1"/>
  <c r="F725" i="1"/>
  <c r="J730" i="1" s="1"/>
  <c r="M730" i="1" s="1"/>
  <c r="N730" i="1" s="1"/>
  <c r="P730" i="1" s="1"/>
  <c r="F726" i="1"/>
  <c r="J731" i="1" s="1"/>
  <c r="M731" i="1" s="1"/>
  <c r="N731" i="1" s="1"/>
  <c r="P731" i="1" s="1"/>
  <c r="F727" i="1"/>
  <c r="J732" i="1" s="1"/>
  <c r="M732" i="1" s="1"/>
  <c r="N732" i="1" s="1"/>
  <c r="P732" i="1" s="1"/>
  <c r="F728" i="1"/>
  <c r="J733" i="1" s="1"/>
  <c r="M733" i="1" s="1"/>
  <c r="N733" i="1" s="1"/>
  <c r="P733" i="1" s="1"/>
  <c r="F729" i="1"/>
  <c r="J734" i="1" s="1"/>
  <c r="M734" i="1" s="1"/>
  <c r="N734" i="1" s="1"/>
  <c r="P734" i="1" s="1"/>
  <c r="F730" i="1"/>
  <c r="J735" i="1" s="1"/>
  <c r="M735" i="1" s="1"/>
  <c r="N735" i="1" s="1"/>
  <c r="P735" i="1" s="1"/>
  <c r="F731" i="1"/>
  <c r="J736" i="1" s="1"/>
  <c r="M736" i="1" s="1"/>
  <c r="N736" i="1" s="1"/>
  <c r="P736" i="1" s="1"/>
  <c r="F732" i="1"/>
  <c r="J737" i="1" s="1"/>
  <c r="M737" i="1" s="1"/>
  <c r="N737" i="1" s="1"/>
  <c r="P737" i="1" s="1"/>
  <c r="F733" i="1"/>
  <c r="J738" i="1" s="1"/>
  <c r="M738" i="1" s="1"/>
  <c r="N738" i="1" s="1"/>
  <c r="P738" i="1" s="1"/>
  <c r="F734" i="1"/>
  <c r="J739" i="1" s="1"/>
  <c r="M739" i="1" s="1"/>
  <c r="N739" i="1" s="1"/>
  <c r="P739" i="1" s="1"/>
  <c r="F735" i="1"/>
  <c r="J740" i="1" s="1"/>
  <c r="M740" i="1" s="1"/>
  <c r="N740" i="1" s="1"/>
  <c r="P740" i="1" s="1"/>
  <c r="F736" i="1"/>
  <c r="J741" i="1" s="1"/>
  <c r="M741" i="1" s="1"/>
  <c r="N741" i="1" s="1"/>
  <c r="P741" i="1" s="1"/>
  <c r="F737" i="1"/>
  <c r="J742" i="1" s="1"/>
  <c r="M742" i="1" s="1"/>
  <c r="N742" i="1" s="1"/>
  <c r="P742" i="1" s="1"/>
  <c r="F738" i="1"/>
  <c r="J743" i="1" s="1"/>
  <c r="M743" i="1" s="1"/>
  <c r="N743" i="1" s="1"/>
  <c r="P743" i="1" s="1"/>
  <c r="F739" i="1"/>
  <c r="J744" i="1" s="1"/>
  <c r="M744" i="1" s="1"/>
  <c r="N744" i="1" s="1"/>
  <c r="P744" i="1" s="1"/>
  <c r="F740" i="1"/>
  <c r="J745" i="1" s="1"/>
  <c r="M745" i="1" s="1"/>
  <c r="N745" i="1" s="1"/>
  <c r="P745" i="1" s="1"/>
  <c r="F741" i="1"/>
  <c r="J746" i="1" s="1"/>
  <c r="M746" i="1" s="1"/>
  <c r="N746" i="1" s="1"/>
  <c r="P746" i="1" s="1"/>
  <c r="F742" i="1"/>
  <c r="J747" i="1" s="1"/>
  <c r="M747" i="1" s="1"/>
  <c r="N747" i="1" s="1"/>
  <c r="P747" i="1" s="1"/>
  <c r="F743" i="1"/>
  <c r="J748" i="1" s="1"/>
  <c r="M748" i="1" s="1"/>
  <c r="N748" i="1" s="1"/>
  <c r="P748" i="1" s="1"/>
  <c r="F744" i="1"/>
  <c r="J749" i="1" s="1"/>
  <c r="M749" i="1" s="1"/>
  <c r="N749" i="1" s="1"/>
  <c r="P749" i="1" s="1"/>
  <c r="F745" i="1"/>
  <c r="J750" i="1" s="1"/>
  <c r="F746" i="1"/>
  <c r="J751" i="1" s="1"/>
  <c r="M751" i="1" s="1"/>
  <c r="N751" i="1" s="1"/>
  <c r="P751" i="1" s="1"/>
  <c r="F747" i="1"/>
  <c r="J752" i="1" s="1"/>
  <c r="M752" i="1" s="1"/>
  <c r="N752" i="1" s="1"/>
  <c r="P752" i="1" s="1"/>
  <c r="F748" i="1"/>
  <c r="J753" i="1" s="1"/>
  <c r="M753" i="1" s="1"/>
  <c r="N753" i="1" s="1"/>
  <c r="P753" i="1" s="1"/>
  <c r="F749" i="1"/>
  <c r="J754" i="1" s="1"/>
  <c r="M754" i="1" s="1"/>
  <c r="N754" i="1" s="1"/>
  <c r="P754" i="1" s="1"/>
  <c r="F750" i="1"/>
  <c r="J755" i="1" s="1"/>
  <c r="M755" i="1" s="1"/>
  <c r="N755" i="1" s="1"/>
  <c r="P755" i="1" s="1"/>
  <c r="F751" i="1"/>
  <c r="J756" i="1" s="1"/>
  <c r="M756" i="1" s="1"/>
  <c r="N756" i="1" s="1"/>
  <c r="P756" i="1" s="1"/>
  <c r="F752" i="1"/>
  <c r="J757" i="1" s="1"/>
  <c r="M757" i="1" s="1"/>
  <c r="N757" i="1" s="1"/>
  <c r="P757" i="1" s="1"/>
  <c r="F753" i="1"/>
  <c r="J758" i="1" s="1"/>
  <c r="M758" i="1" s="1"/>
  <c r="N758" i="1" s="1"/>
  <c r="P758" i="1" s="1"/>
  <c r="F754" i="1"/>
  <c r="J759" i="1" s="1"/>
  <c r="M759" i="1" s="1"/>
  <c r="N759" i="1" s="1"/>
  <c r="P759" i="1" s="1"/>
  <c r="F755" i="1"/>
  <c r="J760" i="1" s="1"/>
  <c r="M760" i="1" s="1"/>
  <c r="N760" i="1" s="1"/>
  <c r="P760" i="1" s="1"/>
  <c r="F756" i="1"/>
  <c r="J761" i="1" s="1"/>
  <c r="M761" i="1" s="1"/>
  <c r="N761" i="1" s="1"/>
  <c r="P761" i="1" s="1"/>
  <c r="F757" i="1"/>
  <c r="J762" i="1" s="1"/>
  <c r="M762" i="1" s="1"/>
  <c r="N762" i="1" s="1"/>
  <c r="P762" i="1" s="1"/>
  <c r="F758" i="1"/>
  <c r="J763" i="1" s="1"/>
  <c r="M763" i="1" s="1"/>
  <c r="N763" i="1" s="1"/>
  <c r="P763" i="1" s="1"/>
  <c r="F759" i="1"/>
  <c r="J764" i="1" s="1"/>
  <c r="M764" i="1" s="1"/>
  <c r="N764" i="1" s="1"/>
  <c r="P764" i="1" s="1"/>
  <c r="F760" i="1"/>
  <c r="J765" i="1" s="1"/>
  <c r="M765" i="1" s="1"/>
  <c r="N765" i="1" s="1"/>
  <c r="P765" i="1" s="1"/>
  <c r="F761" i="1"/>
  <c r="J766" i="1" s="1"/>
  <c r="M766" i="1" s="1"/>
  <c r="N766" i="1" s="1"/>
  <c r="P766" i="1" s="1"/>
  <c r="F762" i="1"/>
  <c r="J767" i="1" s="1"/>
  <c r="M767" i="1" s="1"/>
  <c r="N767" i="1" s="1"/>
  <c r="P767" i="1" s="1"/>
  <c r="F763" i="1"/>
  <c r="J768" i="1" s="1"/>
  <c r="M768" i="1" s="1"/>
  <c r="N768" i="1" s="1"/>
  <c r="P768" i="1" s="1"/>
  <c r="F764" i="1"/>
  <c r="J769" i="1" s="1"/>
  <c r="M769" i="1" s="1"/>
  <c r="N769" i="1" s="1"/>
  <c r="P769" i="1" s="1"/>
  <c r="F765" i="1"/>
  <c r="J770" i="1" s="1"/>
  <c r="M770" i="1" s="1"/>
  <c r="N770" i="1" s="1"/>
  <c r="P770" i="1" s="1"/>
  <c r="F766" i="1"/>
  <c r="J771" i="1" s="1"/>
  <c r="M771" i="1" s="1"/>
  <c r="N771" i="1" s="1"/>
  <c r="P771" i="1" s="1"/>
  <c r="F767" i="1"/>
  <c r="J772" i="1" s="1"/>
  <c r="M772" i="1" s="1"/>
  <c r="N772" i="1" s="1"/>
  <c r="P772" i="1" s="1"/>
  <c r="F768" i="1"/>
  <c r="J773" i="1" s="1"/>
  <c r="M773" i="1" s="1"/>
  <c r="N773" i="1" s="1"/>
  <c r="P773" i="1" s="1"/>
  <c r="F769" i="1"/>
  <c r="J774" i="1" s="1"/>
  <c r="M774" i="1" s="1"/>
  <c r="N774" i="1" s="1"/>
  <c r="P774" i="1" s="1"/>
  <c r="F770" i="1"/>
  <c r="J775" i="1" s="1"/>
  <c r="M775" i="1" s="1"/>
  <c r="N775" i="1" s="1"/>
  <c r="P775" i="1" s="1"/>
  <c r="F771" i="1"/>
  <c r="J776" i="1" s="1"/>
  <c r="M776" i="1" s="1"/>
  <c r="N776" i="1" s="1"/>
  <c r="P776" i="1" s="1"/>
  <c r="F772" i="1"/>
  <c r="J777" i="1" s="1"/>
  <c r="M777" i="1" s="1"/>
  <c r="N777" i="1" s="1"/>
  <c r="P777" i="1" s="1"/>
  <c r="F773" i="1"/>
  <c r="J778" i="1" s="1"/>
  <c r="M778" i="1" s="1"/>
  <c r="N778" i="1" s="1"/>
  <c r="P778" i="1" s="1"/>
  <c r="F774" i="1"/>
  <c r="J779" i="1" s="1"/>
  <c r="M779" i="1" s="1"/>
  <c r="N779" i="1" s="1"/>
  <c r="P779" i="1" s="1"/>
  <c r="F775" i="1"/>
  <c r="J780" i="1" s="1"/>
  <c r="M780" i="1" s="1"/>
  <c r="N780" i="1" s="1"/>
  <c r="P780" i="1" s="1"/>
  <c r="F776" i="1"/>
  <c r="J781" i="1" s="1"/>
  <c r="M781" i="1" s="1"/>
  <c r="N781" i="1" s="1"/>
  <c r="P781" i="1" s="1"/>
  <c r="F777" i="1"/>
  <c r="J782" i="1" s="1"/>
  <c r="M782" i="1" s="1"/>
  <c r="N782" i="1" s="1"/>
  <c r="P782" i="1" s="1"/>
  <c r="F778" i="1"/>
  <c r="J783" i="1" s="1"/>
  <c r="M783" i="1" s="1"/>
  <c r="N783" i="1" s="1"/>
  <c r="P783" i="1" s="1"/>
  <c r="F779" i="1"/>
  <c r="J784" i="1" s="1"/>
  <c r="M784" i="1" s="1"/>
  <c r="N784" i="1" s="1"/>
  <c r="P784" i="1" s="1"/>
  <c r="F780" i="1"/>
  <c r="J785" i="1" s="1"/>
  <c r="M785" i="1" s="1"/>
  <c r="N785" i="1" s="1"/>
  <c r="P785" i="1" s="1"/>
  <c r="F781" i="1"/>
  <c r="J786" i="1" s="1"/>
  <c r="M786" i="1" s="1"/>
  <c r="N786" i="1" s="1"/>
  <c r="P786" i="1" s="1"/>
  <c r="F782" i="1"/>
  <c r="J787" i="1" s="1"/>
  <c r="M787" i="1" s="1"/>
  <c r="N787" i="1" s="1"/>
  <c r="P787" i="1" s="1"/>
  <c r="F783" i="1"/>
  <c r="J788" i="1" s="1"/>
  <c r="M788" i="1" s="1"/>
  <c r="N788" i="1" s="1"/>
  <c r="P788" i="1" s="1"/>
  <c r="F784" i="1"/>
  <c r="J789" i="1" s="1"/>
  <c r="M789" i="1" s="1"/>
  <c r="N789" i="1" s="1"/>
  <c r="P789" i="1" s="1"/>
  <c r="F785" i="1"/>
  <c r="J790" i="1" s="1"/>
  <c r="M790" i="1" s="1"/>
  <c r="N790" i="1" s="1"/>
  <c r="P790" i="1" s="1"/>
  <c r="F786" i="1"/>
  <c r="J791" i="1" s="1"/>
  <c r="M791" i="1" s="1"/>
  <c r="N791" i="1" s="1"/>
  <c r="P791" i="1" s="1"/>
  <c r="F787" i="1"/>
  <c r="J792" i="1" s="1"/>
  <c r="M792" i="1" s="1"/>
  <c r="N792" i="1" s="1"/>
  <c r="P792" i="1" s="1"/>
  <c r="F788" i="1"/>
  <c r="J793" i="1" s="1"/>
  <c r="M793" i="1" s="1"/>
  <c r="N793" i="1" s="1"/>
  <c r="P793" i="1" s="1"/>
  <c r="F789" i="1"/>
  <c r="J794" i="1" s="1"/>
  <c r="M794" i="1" s="1"/>
  <c r="N794" i="1" s="1"/>
  <c r="P794" i="1" s="1"/>
  <c r="F790" i="1"/>
  <c r="J795" i="1" s="1"/>
  <c r="M795" i="1" s="1"/>
  <c r="N795" i="1" s="1"/>
  <c r="P795" i="1" s="1"/>
  <c r="F791" i="1"/>
  <c r="J796" i="1" s="1"/>
  <c r="M796" i="1" s="1"/>
  <c r="N796" i="1" s="1"/>
  <c r="P796" i="1" s="1"/>
  <c r="F792" i="1"/>
  <c r="J797" i="1" s="1"/>
  <c r="M797" i="1" s="1"/>
  <c r="N797" i="1" s="1"/>
  <c r="P797" i="1" s="1"/>
  <c r="F793" i="1"/>
  <c r="J798" i="1" s="1"/>
  <c r="M798" i="1" s="1"/>
  <c r="N798" i="1" s="1"/>
  <c r="P798" i="1" s="1"/>
  <c r="F794" i="1"/>
  <c r="J799" i="1" s="1"/>
  <c r="M799" i="1" s="1"/>
  <c r="N799" i="1" s="1"/>
  <c r="P799" i="1" s="1"/>
  <c r="F795" i="1"/>
  <c r="J800" i="1" s="1"/>
  <c r="M800" i="1" s="1"/>
  <c r="N800" i="1" s="1"/>
  <c r="P800" i="1" s="1"/>
  <c r="F796" i="1"/>
  <c r="J801" i="1" s="1"/>
  <c r="M801" i="1" s="1"/>
  <c r="N801" i="1" s="1"/>
  <c r="P801" i="1" s="1"/>
  <c r="F797" i="1"/>
  <c r="J802" i="1" s="1"/>
  <c r="M802" i="1" s="1"/>
  <c r="N802" i="1" s="1"/>
  <c r="P802" i="1" s="1"/>
  <c r="F798" i="1"/>
  <c r="J803" i="1" s="1"/>
  <c r="M803" i="1" s="1"/>
  <c r="N803" i="1" s="1"/>
  <c r="P803" i="1" s="1"/>
  <c r="F799" i="1"/>
  <c r="J804" i="1" s="1"/>
  <c r="M804" i="1" s="1"/>
  <c r="N804" i="1" s="1"/>
  <c r="P804" i="1" s="1"/>
  <c r="F800" i="1"/>
  <c r="J805" i="1" s="1"/>
  <c r="M805" i="1" s="1"/>
  <c r="N805" i="1" s="1"/>
  <c r="P805" i="1" s="1"/>
  <c r="F801" i="1"/>
  <c r="J806" i="1" s="1"/>
  <c r="M806" i="1" s="1"/>
  <c r="N806" i="1" s="1"/>
  <c r="P806" i="1" s="1"/>
  <c r="F802" i="1"/>
  <c r="J807" i="1" s="1"/>
  <c r="M807" i="1" s="1"/>
  <c r="N807" i="1" s="1"/>
  <c r="P807" i="1" s="1"/>
  <c r="F803" i="1"/>
  <c r="J808" i="1" s="1"/>
  <c r="M808" i="1" s="1"/>
  <c r="N808" i="1" s="1"/>
  <c r="P808" i="1" s="1"/>
  <c r="F804" i="1"/>
  <c r="J809" i="1" s="1"/>
  <c r="M809" i="1" s="1"/>
  <c r="N809" i="1" s="1"/>
  <c r="P809" i="1" s="1"/>
  <c r="F805" i="1"/>
  <c r="J810" i="1" s="1"/>
  <c r="M810" i="1" s="1"/>
  <c r="N810" i="1" s="1"/>
  <c r="P810" i="1" s="1"/>
  <c r="F806" i="1"/>
  <c r="J811" i="1" s="1"/>
  <c r="M811" i="1" s="1"/>
  <c r="N811" i="1" s="1"/>
  <c r="P811" i="1" s="1"/>
  <c r="F807" i="1"/>
  <c r="J812" i="1" s="1"/>
  <c r="M812" i="1" s="1"/>
  <c r="N812" i="1" s="1"/>
  <c r="P812" i="1" s="1"/>
  <c r="F808" i="1"/>
  <c r="J813" i="1" s="1"/>
  <c r="M813" i="1" s="1"/>
  <c r="N813" i="1" s="1"/>
  <c r="P813" i="1" s="1"/>
  <c r="F809" i="1"/>
  <c r="J814" i="1" s="1"/>
  <c r="M814" i="1" s="1"/>
  <c r="N814" i="1" s="1"/>
  <c r="P814" i="1" s="1"/>
  <c r="F810" i="1"/>
  <c r="J815" i="1" s="1"/>
  <c r="M815" i="1" s="1"/>
  <c r="N815" i="1" s="1"/>
  <c r="P815" i="1" s="1"/>
  <c r="F811" i="1"/>
  <c r="J816" i="1" s="1"/>
  <c r="M816" i="1" s="1"/>
  <c r="N816" i="1" s="1"/>
  <c r="P816" i="1" s="1"/>
  <c r="F812" i="1"/>
  <c r="J817" i="1" s="1"/>
  <c r="M817" i="1" s="1"/>
  <c r="N817" i="1" s="1"/>
  <c r="P817" i="1" s="1"/>
  <c r="F813" i="1"/>
  <c r="J818" i="1" s="1"/>
  <c r="M818" i="1" s="1"/>
  <c r="N818" i="1" s="1"/>
  <c r="P818" i="1" s="1"/>
  <c r="F814" i="1"/>
  <c r="J819" i="1" s="1"/>
  <c r="M819" i="1" s="1"/>
  <c r="N819" i="1" s="1"/>
  <c r="P819" i="1" s="1"/>
  <c r="F815" i="1"/>
  <c r="J820" i="1" s="1"/>
  <c r="M820" i="1" s="1"/>
  <c r="N820" i="1" s="1"/>
  <c r="P820" i="1" s="1"/>
  <c r="F816" i="1"/>
  <c r="J821" i="1" s="1"/>
  <c r="M821" i="1" s="1"/>
  <c r="N821" i="1" s="1"/>
  <c r="P821" i="1" s="1"/>
  <c r="F817" i="1"/>
  <c r="J822" i="1" s="1"/>
  <c r="M822" i="1" s="1"/>
  <c r="N822" i="1" s="1"/>
  <c r="P822" i="1" s="1"/>
  <c r="F818" i="1"/>
  <c r="J823" i="1" s="1"/>
  <c r="M823" i="1" s="1"/>
  <c r="N823" i="1" s="1"/>
  <c r="P823" i="1" s="1"/>
  <c r="F819" i="1"/>
  <c r="J824" i="1" s="1"/>
  <c r="M824" i="1" s="1"/>
  <c r="N824" i="1" s="1"/>
  <c r="P824" i="1" s="1"/>
  <c r="F820" i="1"/>
  <c r="J825" i="1" s="1"/>
  <c r="M825" i="1" s="1"/>
  <c r="N825" i="1" s="1"/>
  <c r="P825" i="1" s="1"/>
  <c r="F821" i="1"/>
  <c r="J826" i="1" s="1"/>
  <c r="M826" i="1" s="1"/>
  <c r="N826" i="1" s="1"/>
  <c r="P826" i="1" s="1"/>
  <c r="F822" i="1"/>
  <c r="J827" i="1" s="1"/>
  <c r="M827" i="1" s="1"/>
  <c r="N827" i="1" s="1"/>
  <c r="P827" i="1" s="1"/>
  <c r="F823" i="1"/>
  <c r="J828" i="1" s="1"/>
  <c r="M828" i="1" s="1"/>
  <c r="N828" i="1" s="1"/>
  <c r="P828" i="1" s="1"/>
  <c r="F824" i="1"/>
  <c r="J829" i="1" s="1"/>
  <c r="M829" i="1" s="1"/>
  <c r="N829" i="1" s="1"/>
  <c r="P829" i="1" s="1"/>
  <c r="F825" i="1"/>
  <c r="J830" i="1" s="1"/>
  <c r="M830" i="1" s="1"/>
  <c r="N830" i="1" s="1"/>
  <c r="P830" i="1" s="1"/>
  <c r="F826" i="1"/>
  <c r="J831" i="1" s="1"/>
  <c r="M831" i="1" s="1"/>
  <c r="N831" i="1" s="1"/>
  <c r="P831" i="1" s="1"/>
  <c r="F827" i="1"/>
  <c r="J832" i="1" s="1"/>
  <c r="M832" i="1" s="1"/>
  <c r="N832" i="1" s="1"/>
  <c r="P832" i="1" s="1"/>
  <c r="F828" i="1"/>
  <c r="J833" i="1" s="1"/>
  <c r="M833" i="1" s="1"/>
  <c r="N833" i="1" s="1"/>
  <c r="P833" i="1" s="1"/>
  <c r="F829" i="1"/>
  <c r="J834" i="1" s="1"/>
  <c r="M834" i="1" s="1"/>
  <c r="N834" i="1" s="1"/>
  <c r="P834" i="1" s="1"/>
  <c r="F830" i="1"/>
  <c r="J835" i="1" s="1"/>
  <c r="M835" i="1" s="1"/>
  <c r="N835" i="1" s="1"/>
  <c r="P835" i="1" s="1"/>
  <c r="F831" i="1"/>
  <c r="J836" i="1" s="1"/>
  <c r="M836" i="1" s="1"/>
  <c r="N836" i="1" s="1"/>
  <c r="P836" i="1" s="1"/>
  <c r="F832" i="1"/>
  <c r="J837" i="1" s="1"/>
  <c r="M837" i="1" s="1"/>
  <c r="N837" i="1" s="1"/>
  <c r="P837" i="1" s="1"/>
  <c r="F833" i="1"/>
  <c r="J838" i="1" s="1"/>
  <c r="M838" i="1" s="1"/>
  <c r="N838" i="1" s="1"/>
  <c r="P838" i="1" s="1"/>
  <c r="F834" i="1"/>
  <c r="J839" i="1" s="1"/>
  <c r="M839" i="1" s="1"/>
  <c r="N839" i="1" s="1"/>
  <c r="P839" i="1" s="1"/>
  <c r="F835" i="1"/>
  <c r="J840" i="1" s="1"/>
  <c r="M840" i="1" s="1"/>
  <c r="N840" i="1" s="1"/>
  <c r="P840" i="1" s="1"/>
  <c r="F836" i="1"/>
  <c r="J841" i="1" s="1"/>
  <c r="M841" i="1" s="1"/>
  <c r="N841" i="1" s="1"/>
  <c r="P841" i="1" s="1"/>
  <c r="F837" i="1"/>
  <c r="J842" i="1" s="1"/>
  <c r="M842" i="1" s="1"/>
  <c r="N842" i="1" s="1"/>
  <c r="P842" i="1" s="1"/>
  <c r="F838" i="1"/>
  <c r="J843" i="1" s="1"/>
  <c r="M843" i="1" s="1"/>
  <c r="N843" i="1" s="1"/>
  <c r="P843" i="1" s="1"/>
  <c r="F839" i="1"/>
  <c r="J844" i="1" s="1"/>
  <c r="M844" i="1" s="1"/>
  <c r="N844" i="1" s="1"/>
  <c r="P844" i="1" s="1"/>
  <c r="F840" i="1"/>
  <c r="J845" i="1" s="1"/>
  <c r="M845" i="1" s="1"/>
  <c r="N845" i="1" s="1"/>
  <c r="P845" i="1" s="1"/>
  <c r="F841" i="1"/>
  <c r="J846" i="1" s="1"/>
  <c r="M846" i="1" s="1"/>
  <c r="N846" i="1" s="1"/>
  <c r="P846" i="1" s="1"/>
  <c r="F842" i="1"/>
  <c r="J847" i="1" s="1"/>
  <c r="M847" i="1" s="1"/>
  <c r="N847" i="1" s="1"/>
  <c r="P847" i="1" s="1"/>
  <c r="F843" i="1"/>
  <c r="J848" i="1" s="1"/>
  <c r="M848" i="1" s="1"/>
  <c r="N848" i="1" s="1"/>
  <c r="P848" i="1" s="1"/>
  <c r="F844" i="1"/>
  <c r="J849" i="1" s="1"/>
  <c r="M849" i="1" s="1"/>
  <c r="N849" i="1" s="1"/>
  <c r="P849" i="1" s="1"/>
  <c r="F845" i="1"/>
  <c r="J850" i="1" s="1"/>
  <c r="M850" i="1" s="1"/>
  <c r="N850" i="1" s="1"/>
  <c r="P850" i="1" s="1"/>
  <c r="F846" i="1"/>
  <c r="J851" i="1" s="1"/>
  <c r="M851" i="1" s="1"/>
  <c r="N851" i="1" s="1"/>
  <c r="P851" i="1" s="1"/>
  <c r="F847" i="1"/>
  <c r="J852" i="1" s="1"/>
  <c r="M852" i="1" s="1"/>
  <c r="N852" i="1" s="1"/>
  <c r="P852" i="1" s="1"/>
  <c r="F848" i="1"/>
  <c r="J853" i="1" s="1"/>
  <c r="M853" i="1" s="1"/>
  <c r="N853" i="1" s="1"/>
  <c r="P853" i="1" s="1"/>
  <c r="F849" i="1"/>
  <c r="J854" i="1" s="1"/>
  <c r="M854" i="1" s="1"/>
  <c r="N854" i="1" s="1"/>
  <c r="P854" i="1" s="1"/>
  <c r="F850" i="1"/>
  <c r="J855" i="1" s="1"/>
  <c r="M855" i="1" s="1"/>
  <c r="N855" i="1" s="1"/>
  <c r="P855" i="1" s="1"/>
  <c r="F851" i="1"/>
  <c r="J856" i="1" s="1"/>
  <c r="M856" i="1" s="1"/>
  <c r="N856" i="1" s="1"/>
  <c r="P856" i="1" s="1"/>
  <c r="F852" i="1"/>
  <c r="J857" i="1" s="1"/>
  <c r="M857" i="1" s="1"/>
  <c r="N857" i="1" s="1"/>
  <c r="P857" i="1" s="1"/>
  <c r="F853" i="1"/>
  <c r="J858" i="1" s="1"/>
  <c r="M858" i="1" s="1"/>
  <c r="N858" i="1" s="1"/>
  <c r="P858" i="1" s="1"/>
  <c r="F854" i="1"/>
  <c r="J859" i="1" s="1"/>
  <c r="M859" i="1" s="1"/>
  <c r="N859" i="1" s="1"/>
  <c r="P859" i="1" s="1"/>
  <c r="F855" i="1"/>
  <c r="J860" i="1" s="1"/>
  <c r="M860" i="1" s="1"/>
  <c r="N860" i="1" s="1"/>
  <c r="P860" i="1" s="1"/>
  <c r="F856" i="1"/>
  <c r="J861" i="1" s="1"/>
  <c r="M861" i="1" s="1"/>
  <c r="N861" i="1" s="1"/>
  <c r="P861" i="1" s="1"/>
  <c r="F857" i="1"/>
  <c r="J862" i="1" s="1"/>
  <c r="M862" i="1" s="1"/>
  <c r="N862" i="1" s="1"/>
  <c r="P862" i="1" s="1"/>
  <c r="F858" i="1"/>
  <c r="J863" i="1" s="1"/>
  <c r="M863" i="1" s="1"/>
  <c r="N863" i="1" s="1"/>
  <c r="P863" i="1" s="1"/>
  <c r="F859" i="1"/>
  <c r="J864" i="1" s="1"/>
  <c r="M864" i="1" s="1"/>
  <c r="N864" i="1" s="1"/>
  <c r="P864" i="1" s="1"/>
  <c r="F860" i="1"/>
  <c r="J865" i="1" s="1"/>
  <c r="M865" i="1" s="1"/>
  <c r="N865" i="1" s="1"/>
  <c r="P865" i="1" s="1"/>
  <c r="F861" i="1"/>
  <c r="J866" i="1" s="1"/>
  <c r="M866" i="1" s="1"/>
  <c r="N866" i="1" s="1"/>
  <c r="P866" i="1" s="1"/>
  <c r="F862" i="1"/>
  <c r="J867" i="1" s="1"/>
  <c r="M867" i="1" s="1"/>
  <c r="N867" i="1" s="1"/>
  <c r="P867" i="1" s="1"/>
  <c r="F863" i="1"/>
  <c r="J868" i="1" s="1"/>
  <c r="M868" i="1" s="1"/>
  <c r="N868" i="1" s="1"/>
  <c r="P868" i="1" s="1"/>
  <c r="F864" i="1"/>
  <c r="J869" i="1" s="1"/>
  <c r="M869" i="1" s="1"/>
  <c r="N869" i="1" s="1"/>
  <c r="P869" i="1" s="1"/>
  <c r="F865" i="1"/>
  <c r="J870" i="1" s="1"/>
  <c r="M870" i="1" s="1"/>
  <c r="N870" i="1" s="1"/>
  <c r="P870" i="1" s="1"/>
  <c r="F866" i="1"/>
  <c r="J871" i="1" s="1"/>
  <c r="M871" i="1" s="1"/>
  <c r="N871" i="1" s="1"/>
  <c r="P871" i="1" s="1"/>
  <c r="F867" i="1"/>
  <c r="J872" i="1" s="1"/>
  <c r="M872" i="1" s="1"/>
  <c r="N872" i="1" s="1"/>
  <c r="P872" i="1" s="1"/>
  <c r="F868" i="1"/>
  <c r="J873" i="1" s="1"/>
  <c r="M873" i="1" s="1"/>
  <c r="N873" i="1" s="1"/>
  <c r="P873" i="1" s="1"/>
  <c r="F869" i="1"/>
  <c r="J874" i="1" s="1"/>
  <c r="M874" i="1" s="1"/>
  <c r="N874" i="1" s="1"/>
  <c r="P874" i="1" s="1"/>
  <c r="F870" i="1"/>
  <c r="J875" i="1" s="1"/>
  <c r="M875" i="1" s="1"/>
  <c r="N875" i="1" s="1"/>
  <c r="P875" i="1" s="1"/>
  <c r="F871" i="1"/>
  <c r="J876" i="1" s="1"/>
  <c r="M876" i="1" s="1"/>
  <c r="N876" i="1" s="1"/>
  <c r="P876" i="1" s="1"/>
  <c r="F872" i="1"/>
  <c r="J877" i="1" s="1"/>
  <c r="M877" i="1" s="1"/>
  <c r="N877" i="1" s="1"/>
  <c r="P877" i="1" s="1"/>
  <c r="F873" i="1"/>
  <c r="J878" i="1" s="1"/>
  <c r="M878" i="1" s="1"/>
  <c r="N878" i="1" s="1"/>
  <c r="P878" i="1" s="1"/>
  <c r="F874" i="1"/>
  <c r="J879" i="1" s="1"/>
  <c r="M879" i="1" s="1"/>
  <c r="N879" i="1" s="1"/>
  <c r="P879" i="1" s="1"/>
  <c r="F875" i="1"/>
  <c r="J880" i="1" s="1"/>
  <c r="M880" i="1" s="1"/>
  <c r="N880" i="1" s="1"/>
  <c r="P880" i="1" s="1"/>
  <c r="F876" i="1"/>
  <c r="J881" i="1" s="1"/>
  <c r="M881" i="1" s="1"/>
  <c r="N881" i="1" s="1"/>
  <c r="P881" i="1" s="1"/>
  <c r="F877" i="1"/>
  <c r="J882" i="1" s="1"/>
  <c r="M882" i="1" s="1"/>
  <c r="N882" i="1" s="1"/>
  <c r="P882" i="1" s="1"/>
  <c r="F878" i="1"/>
  <c r="J883" i="1" s="1"/>
  <c r="M883" i="1" s="1"/>
  <c r="N883" i="1" s="1"/>
  <c r="P883" i="1" s="1"/>
  <c r="F879" i="1"/>
  <c r="J884" i="1" s="1"/>
  <c r="M884" i="1" s="1"/>
  <c r="N884" i="1" s="1"/>
  <c r="P884" i="1" s="1"/>
  <c r="F880" i="1"/>
  <c r="J885" i="1" s="1"/>
  <c r="M885" i="1" s="1"/>
  <c r="N885" i="1" s="1"/>
  <c r="P885" i="1" s="1"/>
  <c r="F881" i="1"/>
  <c r="J886" i="1" s="1"/>
  <c r="M886" i="1" s="1"/>
  <c r="N886" i="1" s="1"/>
  <c r="P886" i="1" s="1"/>
  <c r="F882" i="1"/>
  <c r="J887" i="1" s="1"/>
  <c r="M887" i="1" s="1"/>
  <c r="N887" i="1" s="1"/>
  <c r="P887" i="1" s="1"/>
  <c r="F883" i="1"/>
  <c r="J888" i="1" s="1"/>
  <c r="M888" i="1" s="1"/>
  <c r="N888" i="1" s="1"/>
  <c r="P888" i="1" s="1"/>
  <c r="F884" i="1"/>
  <c r="J889" i="1" s="1"/>
  <c r="M889" i="1" s="1"/>
  <c r="N889" i="1" s="1"/>
  <c r="P889" i="1" s="1"/>
  <c r="F885" i="1"/>
  <c r="J890" i="1" s="1"/>
  <c r="M890" i="1" s="1"/>
  <c r="N890" i="1" s="1"/>
  <c r="P890" i="1" s="1"/>
  <c r="F886" i="1"/>
  <c r="J891" i="1" s="1"/>
  <c r="M891" i="1" s="1"/>
  <c r="N891" i="1" s="1"/>
  <c r="P891" i="1" s="1"/>
  <c r="F887" i="1"/>
  <c r="J892" i="1" s="1"/>
  <c r="M892" i="1" s="1"/>
  <c r="N892" i="1" s="1"/>
  <c r="P892" i="1" s="1"/>
  <c r="F888" i="1"/>
  <c r="J893" i="1" s="1"/>
  <c r="M893" i="1" s="1"/>
  <c r="N893" i="1" s="1"/>
  <c r="P893" i="1" s="1"/>
  <c r="F889" i="1"/>
  <c r="J894" i="1" s="1"/>
  <c r="M894" i="1" s="1"/>
  <c r="N894" i="1" s="1"/>
  <c r="P894" i="1" s="1"/>
  <c r="F890" i="1"/>
  <c r="J895" i="1" s="1"/>
  <c r="M895" i="1" s="1"/>
  <c r="N895" i="1" s="1"/>
  <c r="P895" i="1" s="1"/>
  <c r="F891" i="1"/>
  <c r="J896" i="1" s="1"/>
  <c r="M896" i="1" s="1"/>
  <c r="N896" i="1" s="1"/>
  <c r="P896" i="1" s="1"/>
  <c r="F892" i="1"/>
  <c r="J897" i="1" s="1"/>
  <c r="M897" i="1" s="1"/>
  <c r="N897" i="1" s="1"/>
  <c r="P897" i="1" s="1"/>
  <c r="F893" i="1"/>
  <c r="J898" i="1" s="1"/>
  <c r="M898" i="1" s="1"/>
  <c r="N898" i="1" s="1"/>
  <c r="P898" i="1" s="1"/>
  <c r="F894" i="1"/>
  <c r="J899" i="1" s="1"/>
  <c r="M899" i="1" s="1"/>
  <c r="N899" i="1" s="1"/>
  <c r="P899" i="1" s="1"/>
  <c r="F895" i="1"/>
  <c r="J900" i="1" s="1"/>
  <c r="M900" i="1" s="1"/>
  <c r="N900" i="1" s="1"/>
  <c r="P900" i="1" s="1"/>
  <c r="F896" i="1"/>
  <c r="J901" i="1" s="1"/>
  <c r="M901" i="1" s="1"/>
  <c r="N901" i="1" s="1"/>
  <c r="P901" i="1" s="1"/>
  <c r="F897" i="1"/>
  <c r="J902" i="1" s="1"/>
  <c r="M902" i="1" s="1"/>
  <c r="N902" i="1" s="1"/>
  <c r="P902" i="1" s="1"/>
  <c r="F898" i="1"/>
  <c r="J903" i="1" s="1"/>
  <c r="M903" i="1" s="1"/>
  <c r="N903" i="1" s="1"/>
  <c r="P903" i="1" s="1"/>
  <c r="F899" i="1"/>
  <c r="J904" i="1" s="1"/>
  <c r="M904" i="1" s="1"/>
  <c r="N904" i="1" s="1"/>
  <c r="P904" i="1" s="1"/>
  <c r="F900" i="1"/>
  <c r="J905" i="1" s="1"/>
  <c r="M905" i="1" s="1"/>
  <c r="N905" i="1" s="1"/>
  <c r="P905" i="1" s="1"/>
  <c r="F901" i="1"/>
  <c r="J906" i="1" s="1"/>
  <c r="M906" i="1" s="1"/>
  <c r="N906" i="1" s="1"/>
  <c r="P906" i="1" s="1"/>
  <c r="F902" i="1"/>
  <c r="J907" i="1" s="1"/>
  <c r="M907" i="1" s="1"/>
  <c r="N907" i="1" s="1"/>
  <c r="P907" i="1" s="1"/>
  <c r="F903" i="1"/>
  <c r="J908" i="1" s="1"/>
  <c r="M908" i="1" s="1"/>
  <c r="N908" i="1" s="1"/>
  <c r="P908" i="1" s="1"/>
  <c r="F904" i="1"/>
  <c r="J909" i="1" s="1"/>
  <c r="M909" i="1" s="1"/>
  <c r="N909" i="1" s="1"/>
  <c r="P909" i="1" s="1"/>
  <c r="F905" i="1"/>
  <c r="J910" i="1" s="1"/>
  <c r="M910" i="1" s="1"/>
  <c r="N910" i="1" s="1"/>
  <c r="P910" i="1" s="1"/>
  <c r="F906" i="1"/>
  <c r="J911" i="1" s="1"/>
  <c r="M911" i="1" s="1"/>
  <c r="N911" i="1" s="1"/>
  <c r="P911" i="1" s="1"/>
  <c r="F907" i="1"/>
  <c r="J912" i="1" s="1"/>
  <c r="M912" i="1" s="1"/>
  <c r="N912" i="1" s="1"/>
  <c r="P912" i="1" s="1"/>
  <c r="F908" i="1"/>
  <c r="J913" i="1" s="1"/>
  <c r="M913" i="1" s="1"/>
  <c r="N913" i="1" s="1"/>
  <c r="P913" i="1" s="1"/>
  <c r="F909" i="1"/>
  <c r="J914" i="1" s="1"/>
  <c r="M914" i="1" s="1"/>
  <c r="N914" i="1" s="1"/>
  <c r="P914" i="1" s="1"/>
  <c r="F910" i="1"/>
  <c r="J915" i="1" s="1"/>
  <c r="M915" i="1" s="1"/>
  <c r="N915" i="1" s="1"/>
  <c r="P915" i="1" s="1"/>
  <c r="F911" i="1"/>
  <c r="J916" i="1" s="1"/>
  <c r="M916" i="1" s="1"/>
  <c r="N916" i="1" s="1"/>
  <c r="P916" i="1" s="1"/>
  <c r="F912" i="1"/>
  <c r="J917" i="1" s="1"/>
  <c r="M917" i="1" s="1"/>
  <c r="N917" i="1" s="1"/>
  <c r="P917" i="1" s="1"/>
  <c r="F913" i="1"/>
  <c r="J918" i="1" s="1"/>
  <c r="M918" i="1" s="1"/>
  <c r="N918" i="1" s="1"/>
  <c r="P918" i="1" s="1"/>
  <c r="F914" i="1"/>
  <c r="J919" i="1" s="1"/>
  <c r="M919" i="1" s="1"/>
  <c r="N919" i="1" s="1"/>
  <c r="P919" i="1" s="1"/>
  <c r="F915" i="1"/>
  <c r="J920" i="1" s="1"/>
  <c r="M920" i="1" s="1"/>
  <c r="N920" i="1" s="1"/>
  <c r="P920" i="1" s="1"/>
  <c r="F916" i="1"/>
  <c r="J921" i="1" s="1"/>
  <c r="M921" i="1" s="1"/>
  <c r="N921" i="1" s="1"/>
  <c r="P921" i="1" s="1"/>
  <c r="F917" i="1"/>
  <c r="J922" i="1" s="1"/>
  <c r="M922" i="1" s="1"/>
  <c r="N922" i="1" s="1"/>
  <c r="P922" i="1" s="1"/>
  <c r="F918" i="1"/>
  <c r="J923" i="1" s="1"/>
  <c r="M923" i="1" s="1"/>
  <c r="N923" i="1" s="1"/>
  <c r="P923" i="1" s="1"/>
  <c r="F919" i="1"/>
  <c r="J924" i="1" s="1"/>
  <c r="M924" i="1" s="1"/>
  <c r="N924" i="1" s="1"/>
  <c r="P924" i="1" s="1"/>
  <c r="F920" i="1"/>
  <c r="J925" i="1" s="1"/>
  <c r="M925" i="1" s="1"/>
  <c r="N925" i="1" s="1"/>
  <c r="P925" i="1" s="1"/>
  <c r="F921" i="1"/>
  <c r="J926" i="1" s="1"/>
  <c r="M926" i="1" s="1"/>
  <c r="N926" i="1" s="1"/>
  <c r="P926" i="1" s="1"/>
  <c r="F922" i="1"/>
  <c r="J927" i="1" s="1"/>
  <c r="M927" i="1" s="1"/>
  <c r="N927" i="1" s="1"/>
  <c r="P927" i="1" s="1"/>
  <c r="F923" i="1"/>
  <c r="J928" i="1" s="1"/>
  <c r="M928" i="1" s="1"/>
  <c r="N928" i="1" s="1"/>
  <c r="P928" i="1" s="1"/>
  <c r="F924" i="1"/>
  <c r="J929" i="1" s="1"/>
  <c r="M929" i="1" s="1"/>
  <c r="N929" i="1" s="1"/>
  <c r="P929" i="1" s="1"/>
  <c r="F925" i="1"/>
  <c r="J930" i="1" s="1"/>
  <c r="M930" i="1" s="1"/>
  <c r="N930" i="1" s="1"/>
  <c r="P930" i="1" s="1"/>
  <c r="F926" i="1"/>
  <c r="J931" i="1" s="1"/>
  <c r="M931" i="1" s="1"/>
  <c r="N931" i="1" s="1"/>
  <c r="P931" i="1" s="1"/>
  <c r="F927" i="1"/>
  <c r="J932" i="1" s="1"/>
  <c r="M932" i="1" s="1"/>
  <c r="N932" i="1" s="1"/>
  <c r="P932" i="1" s="1"/>
  <c r="F928" i="1"/>
  <c r="J933" i="1" s="1"/>
  <c r="M933" i="1" s="1"/>
  <c r="N933" i="1" s="1"/>
  <c r="P933" i="1" s="1"/>
  <c r="F929" i="1"/>
  <c r="J934" i="1" s="1"/>
  <c r="M934" i="1" s="1"/>
  <c r="N934" i="1" s="1"/>
  <c r="P934" i="1" s="1"/>
  <c r="F930" i="1"/>
  <c r="J935" i="1" s="1"/>
  <c r="M935" i="1" s="1"/>
  <c r="N935" i="1" s="1"/>
  <c r="P935" i="1" s="1"/>
  <c r="F931" i="1"/>
  <c r="J936" i="1" s="1"/>
  <c r="M936" i="1" s="1"/>
  <c r="N936" i="1" s="1"/>
  <c r="P936" i="1" s="1"/>
  <c r="F932" i="1"/>
  <c r="J937" i="1" s="1"/>
  <c r="M937" i="1" s="1"/>
  <c r="N937" i="1" s="1"/>
  <c r="P937" i="1" s="1"/>
  <c r="F933" i="1"/>
  <c r="J938" i="1" s="1"/>
  <c r="M938" i="1" s="1"/>
  <c r="N938" i="1" s="1"/>
  <c r="P938" i="1" s="1"/>
  <c r="F934" i="1"/>
  <c r="J939" i="1" s="1"/>
  <c r="M939" i="1" s="1"/>
  <c r="N939" i="1" s="1"/>
  <c r="P939" i="1" s="1"/>
  <c r="F935" i="1"/>
  <c r="J940" i="1" s="1"/>
  <c r="M940" i="1" s="1"/>
  <c r="N940" i="1" s="1"/>
  <c r="P940" i="1" s="1"/>
  <c r="F936" i="1"/>
  <c r="J941" i="1" s="1"/>
  <c r="M941" i="1" s="1"/>
  <c r="N941" i="1" s="1"/>
  <c r="P941" i="1" s="1"/>
  <c r="F937" i="1"/>
  <c r="J942" i="1" s="1"/>
  <c r="M942" i="1" s="1"/>
  <c r="N942" i="1" s="1"/>
  <c r="P942" i="1" s="1"/>
  <c r="F938" i="1"/>
  <c r="J943" i="1" s="1"/>
  <c r="M943" i="1" s="1"/>
  <c r="N943" i="1" s="1"/>
  <c r="P943" i="1" s="1"/>
  <c r="F939" i="1"/>
  <c r="J944" i="1" s="1"/>
  <c r="M944" i="1" s="1"/>
  <c r="N944" i="1" s="1"/>
  <c r="P944" i="1" s="1"/>
  <c r="F940" i="1"/>
  <c r="J945" i="1" s="1"/>
  <c r="M945" i="1" s="1"/>
  <c r="N945" i="1" s="1"/>
  <c r="P945" i="1" s="1"/>
  <c r="F941" i="1"/>
  <c r="J946" i="1" s="1"/>
  <c r="M946" i="1" s="1"/>
  <c r="N946" i="1" s="1"/>
  <c r="P946" i="1" s="1"/>
  <c r="F942" i="1"/>
  <c r="J947" i="1" s="1"/>
  <c r="M947" i="1" s="1"/>
  <c r="N947" i="1" s="1"/>
  <c r="P947" i="1" s="1"/>
  <c r="F943" i="1"/>
  <c r="J948" i="1" s="1"/>
  <c r="M948" i="1" s="1"/>
  <c r="N948" i="1" s="1"/>
  <c r="P948" i="1" s="1"/>
  <c r="F944" i="1"/>
  <c r="J949" i="1" s="1"/>
  <c r="M949" i="1" s="1"/>
  <c r="N949" i="1" s="1"/>
  <c r="P949" i="1" s="1"/>
  <c r="F945" i="1"/>
  <c r="J950" i="1" s="1"/>
  <c r="M950" i="1" s="1"/>
  <c r="N950" i="1" s="1"/>
  <c r="P950" i="1" s="1"/>
  <c r="F946" i="1"/>
  <c r="J951" i="1" s="1"/>
  <c r="M951" i="1" s="1"/>
  <c r="N951" i="1" s="1"/>
  <c r="P951" i="1" s="1"/>
  <c r="F947" i="1"/>
  <c r="J952" i="1" s="1"/>
  <c r="M952" i="1" s="1"/>
  <c r="N952" i="1" s="1"/>
  <c r="P952" i="1" s="1"/>
  <c r="F948" i="1"/>
  <c r="J953" i="1" s="1"/>
  <c r="M953" i="1" s="1"/>
  <c r="N953" i="1" s="1"/>
  <c r="P953" i="1" s="1"/>
  <c r="F949" i="1"/>
  <c r="J954" i="1" s="1"/>
  <c r="M954" i="1" s="1"/>
  <c r="N954" i="1" s="1"/>
  <c r="P954" i="1" s="1"/>
  <c r="F950" i="1"/>
  <c r="J955" i="1" s="1"/>
  <c r="M955" i="1" s="1"/>
  <c r="N955" i="1" s="1"/>
  <c r="P955" i="1" s="1"/>
  <c r="F951" i="1"/>
  <c r="J956" i="1" s="1"/>
  <c r="M956" i="1" s="1"/>
  <c r="N956" i="1" s="1"/>
  <c r="P956" i="1" s="1"/>
  <c r="F952" i="1"/>
  <c r="J957" i="1" s="1"/>
  <c r="M957" i="1" s="1"/>
  <c r="N957" i="1" s="1"/>
  <c r="P957" i="1" s="1"/>
  <c r="F953" i="1"/>
  <c r="J958" i="1" s="1"/>
  <c r="M958" i="1" s="1"/>
  <c r="N958" i="1" s="1"/>
  <c r="P958" i="1" s="1"/>
  <c r="F954" i="1"/>
  <c r="J959" i="1" s="1"/>
  <c r="M959" i="1" s="1"/>
  <c r="N959" i="1" s="1"/>
  <c r="P959" i="1" s="1"/>
  <c r="F955" i="1"/>
  <c r="J960" i="1" s="1"/>
  <c r="M960" i="1" s="1"/>
  <c r="N960" i="1" s="1"/>
  <c r="P960" i="1" s="1"/>
  <c r="F956" i="1"/>
  <c r="J961" i="1" s="1"/>
  <c r="M961" i="1" s="1"/>
  <c r="N961" i="1" s="1"/>
  <c r="P961" i="1" s="1"/>
  <c r="F957" i="1"/>
  <c r="J962" i="1" s="1"/>
  <c r="M962" i="1" s="1"/>
  <c r="N962" i="1" s="1"/>
  <c r="P962" i="1" s="1"/>
  <c r="F958" i="1"/>
  <c r="J963" i="1" s="1"/>
  <c r="M963" i="1" s="1"/>
  <c r="N963" i="1" s="1"/>
  <c r="P963" i="1" s="1"/>
  <c r="F959" i="1"/>
  <c r="J964" i="1" s="1"/>
  <c r="M964" i="1" s="1"/>
  <c r="N964" i="1" s="1"/>
  <c r="P964" i="1" s="1"/>
  <c r="F960" i="1"/>
  <c r="J965" i="1" s="1"/>
  <c r="M965" i="1" s="1"/>
  <c r="N965" i="1" s="1"/>
  <c r="P965" i="1" s="1"/>
  <c r="F961" i="1"/>
  <c r="J966" i="1" s="1"/>
  <c r="M966" i="1" s="1"/>
  <c r="N966" i="1" s="1"/>
  <c r="P966" i="1" s="1"/>
  <c r="F962" i="1"/>
  <c r="J967" i="1" s="1"/>
  <c r="M967" i="1" s="1"/>
  <c r="N967" i="1" s="1"/>
  <c r="P967" i="1" s="1"/>
  <c r="F963" i="1"/>
  <c r="J968" i="1" s="1"/>
  <c r="M968" i="1" s="1"/>
  <c r="N968" i="1" s="1"/>
  <c r="P968" i="1" s="1"/>
  <c r="F964" i="1"/>
  <c r="J969" i="1" s="1"/>
  <c r="M969" i="1" s="1"/>
  <c r="N969" i="1" s="1"/>
  <c r="P969" i="1" s="1"/>
  <c r="F965" i="1"/>
  <c r="J970" i="1" s="1"/>
  <c r="M970" i="1" s="1"/>
  <c r="N970" i="1" s="1"/>
  <c r="P970" i="1" s="1"/>
  <c r="F966" i="1"/>
  <c r="J971" i="1" s="1"/>
  <c r="M971" i="1" s="1"/>
  <c r="N971" i="1" s="1"/>
  <c r="P971" i="1" s="1"/>
  <c r="F967" i="1"/>
  <c r="J972" i="1" s="1"/>
  <c r="M972" i="1" s="1"/>
  <c r="N972" i="1" s="1"/>
  <c r="P972" i="1" s="1"/>
  <c r="F968" i="1"/>
  <c r="J973" i="1" s="1"/>
  <c r="M973" i="1" s="1"/>
  <c r="N973" i="1" s="1"/>
  <c r="P973" i="1" s="1"/>
  <c r="F969" i="1"/>
  <c r="J974" i="1" s="1"/>
  <c r="M974" i="1" s="1"/>
  <c r="N974" i="1" s="1"/>
  <c r="P974" i="1" s="1"/>
  <c r="F970" i="1"/>
  <c r="J975" i="1" s="1"/>
  <c r="M975" i="1" s="1"/>
  <c r="N975" i="1" s="1"/>
  <c r="P975" i="1" s="1"/>
  <c r="F971" i="1"/>
  <c r="J976" i="1" s="1"/>
  <c r="M976" i="1" s="1"/>
  <c r="N976" i="1" s="1"/>
  <c r="P976" i="1" s="1"/>
  <c r="F972" i="1"/>
  <c r="J977" i="1" s="1"/>
  <c r="M977" i="1" s="1"/>
  <c r="N977" i="1" s="1"/>
  <c r="P977" i="1" s="1"/>
  <c r="F973" i="1"/>
  <c r="J978" i="1" s="1"/>
  <c r="M978" i="1" s="1"/>
  <c r="N978" i="1" s="1"/>
  <c r="P978" i="1" s="1"/>
  <c r="F974" i="1"/>
  <c r="J979" i="1" s="1"/>
  <c r="M979" i="1" s="1"/>
  <c r="N979" i="1" s="1"/>
  <c r="P979" i="1" s="1"/>
  <c r="F975" i="1"/>
  <c r="J980" i="1" s="1"/>
  <c r="M980" i="1" s="1"/>
  <c r="N980" i="1" s="1"/>
  <c r="P980" i="1" s="1"/>
  <c r="F976" i="1"/>
  <c r="J981" i="1" s="1"/>
  <c r="M981" i="1" s="1"/>
  <c r="N981" i="1" s="1"/>
  <c r="P981" i="1" s="1"/>
  <c r="F977" i="1"/>
  <c r="J982" i="1" s="1"/>
  <c r="M982" i="1" s="1"/>
  <c r="N982" i="1" s="1"/>
  <c r="P982" i="1" s="1"/>
  <c r="F978" i="1"/>
  <c r="J983" i="1" s="1"/>
  <c r="M983" i="1" s="1"/>
  <c r="N983" i="1" s="1"/>
  <c r="P983" i="1" s="1"/>
  <c r="F979" i="1"/>
  <c r="J984" i="1" s="1"/>
  <c r="M984" i="1" s="1"/>
  <c r="N984" i="1" s="1"/>
  <c r="P984" i="1" s="1"/>
  <c r="F980" i="1"/>
  <c r="J985" i="1" s="1"/>
  <c r="M985" i="1" s="1"/>
  <c r="N985" i="1" s="1"/>
  <c r="P985" i="1" s="1"/>
  <c r="F981" i="1"/>
  <c r="J986" i="1" s="1"/>
  <c r="M986" i="1" s="1"/>
  <c r="N986" i="1" s="1"/>
  <c r="P986" i="1" s="1"/>
  <c r="F982" i="1"/>
  <c r="J987" i="1" s="1"/>
  <c r="M987" i="1" s="1"/>
  <c r="N987" i="1" s="1"/>
  <c r="P987" i="1" s="1"/>
  <c r="F983" i="1"/>
  <c r="J988" i="1" s="1"/>
  <c r="M988" i="1" s="1"/>
  <c r="N988" i="1" s="1"/>
  <c r="P988" i="1" s="1"/>
  <c r="F984" i="1"/>
  <c r="J989" i="1" s="1"/>
  <c r="M989" i="1" s="1"/>
  <c r="N989" i="1" s="1"/>
  <c r="P989" i="1" s="1"/>
  <c r="F985" i="1"/>
  <c r="J990" i="1" s="1"/>
  <c r="M990" i="1" s="1"/>
  <c r="N990" i="1" s="1"/>
  <c r="P990" i="1" s="1"/>
  <c r="F986" i="1"/>
  <c r="J991" i="1" s="1"/>
  <c r="M991" i="1" s="1"/>
  <c r="N991" i="1" s="1"/>
  <c r="P991" i="1" s="1"/>
  <c r="F987" i="1"/>
  <c r="J992" i="1" s="1"/>
  <c r="M992" i="1" s="1"/>
  <c r="N992" i="1" s="1"/>
  <c r="P992" i="1" s="1"/>
  <c r="F988" i="1"/>
  <c r="J993" i="1" s="1"/>
  <c r="M993" i="1" s="1"/>
  <c r="N993" i="1" s="1"/>
  <c r="P993" i="1" s="1"/>
  <c r="F989" i="1"/>
  <c r="J994" i="1" s="1"/>
  <c r="M994" i="1" s="1"/>
  <c r="N994" i="1" s="1"/>
  <c r="P994" i="1" s="1"/>
  <c r="F990" i="1"/>
  <c r="J995" i="1" s="1"/>
  <c r="M995" i="1" s="1"/>
  <c r="N995" i="1" s="1"/>
  <c r="P995" i="1" s="1"/>
  <c r="F991" i="1"/>
  <c r="J996" i="1" s="1"/>
  <c r="M996" i="1" s="1"/>
  <c r="N996" i="1" s="1"/>
  <c r="P996" i="1" s="1"/>
  <c r="F992" i="1"/>
  <c r="J997" i="1" s="1"/>
  <c r="M997" i="1" s="1"/>
  <c r="N997" i="1" s="1"/>
  <c r="P997" i="1" s="1"/>
  <c r="F993" i="1"/>
  <c r="J998" i="1" s="1"/>
  <c r="M998" i="1" s="1"/>
  <c r="N998" i="1" s="1"/>
  <c r="P998" i="1" s="1"/>
  <c r="F994" i="1"/>
  <c r="J999" i="1" s="1"/>
  <c r="M999" i="1" s="1"/>
  <c r="N999" i="1" s="1"/>
  <c r="P999" i="1" s="1"/>
  <c r="F995" i="1"/>
  <c r="J1000" i="1" s="1"/>
  <c r="M1000" i="1" s="1"/>
  <c r="N1000" i="1" s="1"/>
  <c r="P1000" i="1" s="1"/>
  <c r="F996" i="1"/>
  <c r="J1001" i="1" s="1"/>
  <c r="M1001" i="1" s="1"/>
  <c r="N1001" i="1" s="1"/>
  <c r="P1001" i="1" s="1"/>
  <c r="F997" i="1"/>
  <c r="J1002" i="1" s="1"/>
  <c r="M1002" i="1" s="1"/>
  <c r="N1002" i="1" s="1"/>
  <c r="P1002" i="1" s="1"/>
  <c r="F998" i="1"/>
  <c r="J1003" i="1" s="1"/>
  <c r="M1003" i="1" s="1"/>
  <c r="N1003" i="1" s="1"/>
  <c r="P1003" i="1" s="1"/>
  <c r="F999" i="1"/>
  <c r="J1004" i="1" s="1"/>
  <c r="M1004" i="1" s="1"/>
  <c r="N1004" i="1" s="1"/>
  <c r="P1004" i="1" s="1"/>
  <c r="F1000" i="1"/>
  <c r="J1005" i="1" s="1"/>
  <c r="M1005" i="1" s="1"/>
  <c r="N1005" i="1" s="1"/>
  <c r="P1005" i="1" s="1"/>
  <c r="F1001" i="1"/>
  <c r="J1006" i="1" s="1"/>
  <c r="M1006" i="1" s="1"/>
  <c r="N1006" i="1" s="1"/>
  <c r="P1006" i="1" s="1"/>
  <c r="F1002" i="1"/>
  <c r="J1007" i="1" s="1"/>
  <c r="M1007" i="1" s="1"/>
  <c r="N1007" i="1" s="1"/>
  <c r="P1007" i="1" s="1"/>
  <c r="F1003" i="1"/>
  <c r="J1008" i="1" s="1"/>
  <c r="M1008" i="1" s="1"/>
  <c r="N1008" i="1" s="1"/>
  <c r="P1008" i="1" s="1"/>
  <c r="F1004" i="1"/>
  <c r="J1009" i="1" s="1"/>
  <c r="M1009" i="1" s="1"/>
  <c r="N1009" i="1" s="1"/>
  <c r="P1009" i="1" s="1"/>
  <c r="F1005" i="1"/>
  <c r="J1010" i="1" s="1"/>
  <c r="M1010" i="1" s="1"/>
  <c r="N1010" i="1" s="1"/>
  <c r="P1010" i="1" s="1"/>
  <c r="F1006" i="1"/>
  <c r="J1011" i="1" s="1"/>
  <c r="M1011" i="1" s="1"/>
  <c r="N1011" i="1" s="1"/>
  <c r="P1011" i="1" s="1"/>
  <c r="F1007" i="1"/>
  <c r="J1012" i="1" s="1"/>
  <c r="M1012" i="1" s="1"/>
  <c r="N1012" i="1" s="1"/>
  <c r="P1012" i="1" s="1"/>
  <c r="F1008" i="1"/>
  <c r="J1013" i="1" s="1"/>
  <c r="M1013" i="1" s="1"/>
  <c r="N1013" i="1" s="1"/>
  <c r="P1013" i="1" s="1"/>
  <c r="F1009" i="1"/>
  <c r="J1014" i="1" s="1"/>
  <c r="M1014" i="1" s="1"/>
  <c r="N1014" i="1" s="1"/>
  <c r="P1014" i="1" s="1"/>
  <c r="F1010" i="1"/>
  <c r="J1015" i="1" s="1"/>
  <c r="M1015" i="1" s="1"/>
  <c r="N1015" i="1" s="1"/>
  <c r="P1015" i="1" s="1"/>
  <c r="F1011" i="1"/>
  <c r="J1016" i="1" s="1"/>
  <c r="M1016" i="1" s="1"/>
  <c r="N1016" i="1" s="1"/>
  <c r="P1016" i="1" s="1"/>
  <c r="F1012" i="1"/>
  <c r="J1017" i="1" s="1"/>
  <c r="M1017" i="1" s="1"/>
  <c r="N1017" i="1" s="1"/>
  <c r="P1017" i="1" s="1"/>
  <c r="F1013" i="1"/>
  <c r="J1018" i="1" s="1"/>
  <c r="M1018" i="1" s="1"/>
  <c r="N1018" i="1" s="1"/>
  <c r="P1018" i="1" s="1"/>
  <c r="F1014" i="1"/>
  <c r="J1019" i="1" s="1"/>
  <c r="M1019" i="1" s="1"/>
  <c r="N1019" i="1" s="1"/>
  <c r="P1019" i="1" s="1"/>
  <c r="F1015" i="1"/>
  <c r="J1020" i="1" s="1"/>
  <c r="M1020" i="1" s="1"/>
  <c r="N1020" i="1" s="1"/>
  <c r="P1020" i="1" s="1"/>
  <c r="F1016" i="1"/>
  <c r="J1021" i="1" s="1"/>
  <c r="M1021" i="1" s="1"/>
  <c r="N1021" i="1" s="1"/>
  <c r="P1021" i="1" s="1"/>
  <c r="F1017" i="1"/>
  <c r="J1022" i="1" s="1"/>
  <c r="M1022" i="1" s="1"/>
  <c r="N1022" i="1" s="1"/>
  <c r="P1022" i="1" s="1"/>
  <c r="F1018" i="1"/>
  <c r="J1023" i="1" s="1"/>
  <c r="M1023" i="1" s="1"/>
  <c r="N1023" i="1" s="1"/>
  <c r="P1023" i="1" s="1"/>
  <c r="F1019" i="1"/>
  <c r="J1024" i="1" s="1"/>
  <c r="M1024" i="1" s="1"/>
  <c r="N1024" i="1" s="1"/>
  <c r="P1024" i="1" s="1"/>
  <c r="F1020" i="1"/>
  <c r="J1025" i="1" s="1"/>
  <c r="M1025" i="1" s="1"/>
  <c r="N1025" i="1" s="1"/>
  <c r="P1025" i="1" s="1"/>
  <c r="F1021" i="1"/>
  <c r="J1026" i="1" s="1"/>
  <c r="M1026" i="1" s="1"/>
  <c r="N1026" i="1" s="1"/>
  <c r="P1026" i="1" s="1"/>
  <c r="F1022" i="1"/>
  <c r="J1027" i="1" s="1"/>
  <c r="M1027" i="1" s="1"/>
  <c r="N1027" i="1" s="1"/>
  <c r="P1027" i="1" s="1"/>
  <c r="F1023" i="1"/>
  <c r="J1028" i="1" s="1"/>
  <c r="M1028" i="1" s="1"/>
  <c r="N1028" i="1" s="1"/>
  <c r="P1028" i="1" s="1"/>
  <c r="F1024" i="1"/>
  <c r="J1029" i="1" s="1"/>
  <c r="M1029" i="1" s="1"/>
  <c r="N1029" i="1" s="1"/>
  <c r="P1029" i="1" s="1"/>
  <c r="F1025" i="1"/>
  <c r="J1030" i="1" s="1"/>
  <c r="M1030" i="1" s="1"/>
  <c r="N1030" i="1" s="1"/>
  <c r="P1030" i="1" s="1"/>
  <c r="F1026" i="1"/>
  <c r="J1031" i="1" s="1"/>
  <c r="M1031" i="1" s="1"/>
  <c r="N1031" i="1" s="1"/>
  <c r="P1031" i="1" s="1"/>
  <c r="F1027" i="1"/>
  <c r="J1032" i="1" s="1"/>
  <c r="M1032" i="1" s="1"/>
  <c r="N1032" i="1" s="1"/>
  <c r="P1032" i="1" s="1"/>
  <c r="F1028" i="1"/>
  <c r="J1033" i="1" s="1"/>
  <c r="M1033" i="1" s="1"/>
  <c r="N1033" i="1" s="1"/>
  <c r="P1033" i="1" s="1"/>
  <c r="F1029" i="1"/>
  <c r="J1034" i="1" s="1"/>
  <c r="M1034" i="1" s="1"/>
  <c r="N1034" i="1" s="1"/>
  <c r="P1034" i="1" s="1"/>
  <c r="F1030" i="1"/>
  <c r="J1035" i="1" s="1"/>
  <c r="M1035" i="1" s="1"/>
  <c r="N1035" i="1" s="1"/>
  <c r="P1035" i="1" s="1"/>
  <c r="F1031" i="1"/>
  <c r="J1036" i="1" s="1"/>
  <c r="M1036" i="1" s="1"/>
  <c r="N1036" i="1" s="1"/>
  <c r="P1036" i="1" s="1"/>
  <c r="F1032" i="1"/>
  <c r="J1037" i="1" s="1"/>
  <c r="M1037" i="1" s="1"/>
  <c r="N1037" i="1" s="1"/>
  <c r="P1037" i="1" s="1"/>
  <c r="F1033" i="1"/>
  <c r="J1038" i="1" s="1"/>
  <c r="M1038" i="1" s="1"/>
  <c r="N1038" i="1" s="1"/>
  <c r="P1038" i="1" s="1"/>
  <c r="F1034" i="1"/>
  <c r="J1039" i="1" s="1"/>
  <c r="M1039" i="1" s="1"/>
  <c r="N1039" i="1" s="1"/>
  <c r="P1039" i="1" s="1"/>
  <c r="F1035" i="1"/>
  <c r="J1040" i="1" s="1"/>
  <c r="M1040" i="1" s="1"/>
  <c r="N1040" i="1" s="1"/>
  <c r="P1040" i="1" s="1"/>
  <c r="F1036" i="1"/>
  <c r="J1041" i="1" s="1"/>
  <c r="M1041" i="1" s="1"/>
  <c r="N1041" i="1" s="1"/>
  <c r="P1041" i="1" s="1"/>
  <c r="F1037" i="1"/>
  <c r="J1042" i="1" s="1"/>
  <c r="M1042" i="1" s="1"/>
  <c r="N1042" i="1" s="1"/>
  <c r="P1042" i="1" s="1"/>
  <c r="F1038" i="1"/>
  <c r="J1043" i="1" s="1"/>
  <c r="M1043" i="1" s="1"/>
  <c r="N1043" i="1" s="1"/>
  <c r="P1043" i="1" s="1"/>
  <c r="F1039" i="1"/>
  <c r="J1044" i="1" s="1"/>
  <c r="M1044" i="1" s="1"/>
  <c r="N1044" i="1" s="1"/>
  <c r="P1044" i="1" s="1"/>
  <c r="F1040" i="1"/>
  <c r="J1045" i="1" s="1"/>
  <c r="M1045" i="1" s="1"/>
  <c r="N1045" i="1" s="1"/>
  <c r="P1045" i="1" s="1"/>
  <c r="F1041" i="1"/>
  <c r="J1046" i="1" s="1"/>
  <c r="M1046" i="1" s="1"/>
  <c r="N1046" i="1" s="1"/>
  <c r="P1046" i="1" s="1"/>
  <c r="F1042" i="1"/>
  <c r="J1047" i="1" s="1"/>
  <c r="M1047" i="1" s="1"/>
  <c r="N1047" i="1" s="1"/>
  <c r="P1047" i="1" s="1"/>
  <c r="F1043" i="1"/>
  <c r="J1048" i="1" s="1"/>
  <c r="M1048" i="1" s="1"/>
  <c r="N1048" i="1" s="1"/>
  <c r="P1048" i="1" s="1"/>
  <c r="F1044" i="1"/>
  <c r="J1049" i="1" s="1"/>
  <c r="M1049" i="1" s="1"/>
  <c r="N1049" i="1" s="1"/>
  <c r="P1049" i="1" s="1"/>
  <c r="F1045" i="1"/>
  <c r="J1050" i="1" s="1"/>
  <c r="M1050" i="1" s="1"/>
  <c r="N1050" i="1" s="1"/>
  <c r="P1050" i="1" s="1"/>
  <c r="F1046" i="1"/>
  <c r="J1051" i="1" s="1"/>
  <c r="M1051" i="1" s="1"/>
  <c r="N1051" i="1" s="1"/>
  <c r="P1051" i="1" s="1"/>
  <c r="F1047" i="1"/>
  <c r="J1052" i="1" s="1"/>
  <c r="M1052" i="1" s="1"/>
  <c r="N1052" i="1" s="1"/>
  <c r="P1052" i="1" s="1"/>
  <c r="F1048" i="1"/>
  <c r="J1053" i="1" s="1"/>
  <c r="M1053" i="1" s="1"/>
  <c r="N1053" i="1" s="1"/>
  <c r="P1053" i="1" s="1"/>
  <c r="F1049" i="1"/>
  <c r="J1054" i="1" s="1"/>
  <c r="M1054" i="1" s="1"/>
  <c r="N1054" i="1" s="1"/>
  <c r="P1054" i="1" s="1"/>
  <c r="F1050" i="1"/>
  <c r="J1055" i="1" s="1"/>
  <c r="M1055" i="1" s="1"/>
  <c r="N1055" i="1" s="1"/>
  <c r="P1055" i="1" s="1"/>
  <c r="F1051" i="1"/>
  <c r="J1056" i="1" s="1"/>
  <c r="M1056" i="1" s="1"/>
  <c r="N1056" i="1" s="1"/>
  <c r="P1056" i="1" s="1"/>
  <c r="F1052" i="1"/>
  <c r="J1057" i="1" s="1"/>
  <c r="M1057" i="1" s="1"/>
  <c r="N1057" i="1" s="1"/>
  <c r="P1057" i="1" s="1"/>
  <c r="F1053" i="1"/>
  <c r="J1058" i="1" s="1"/>
  <c r="M1058" i="1" s="1"/>
  <c r="N1058" i="1" s="1"/>
  <c r="P1058" i="1" s="1"/>
  <c r="F1054" i="1"/>
  <c r="J1059" i="1" s="1"/>
  <c r="M1059" i="1" s="1"/>
  <c r="N1059" i="1" s="1"/>
  <c r="P1059" i="1" s="1"/>
  <c r="F1055" i="1"/>
  <c r="J1060" i="1" s="1"/>
  <c r="M1060" i="1" s="1"/>
  <c r="N1060" i="1" s="1"/>
  <c r="P1060" i="1" s="1"/>
  <c r="F1056" i="1"/>
  <c r="J1061" i="1" s="1"/>
  <c r="M1061" i="1" s="1"/>
  <c r="N1061" i="1" s="1"/>
  <c r="P1061" i="1" s="1"/>
  <c r="F1057" i="1"/>
  <c r="J1062" i="1" s="1"/>
  <c r="M1062" i="1" s="1"/>
  <c r="N1062" i="1" s="1"/>
  <c r="P1062" i="1" s="1"/>
  <c r="F1058" i="1"/>
  <c r="J1063" i="1" s="1"/>
  <c r="M1063" i="1" s="1"/>
  <c r="N1063" i="1" s="1"/>
  <c r="P1063" i="1" s="1"/>
  <c r="F1059" i="1"/>
  <c r="J1064" i="1" s="1"/>
  <c r="M1064" i="1" s="1"/>
  <c r="N1064" i="1" s="1"/>
  <c r="P1064" i="1" s="1"/>
  <c r="F1060" i="1"/>
  <c r="J1065" i="1" s="1"/>
  <c r="M1065" i="1" s="1"/>
  <c r="N1065" i="1" s="1"/>
  <c r="P1065" i="1" s="1"/>
  <c r="F1061" i="1"/>
  <c r="J1066" i="1" s="1"/>
  <c r="M1066" i="1" s="1"/>
  <c r="N1066" i="1" s="1"/>
  <c r="P1066" i="1" s="1"/>
  <c r="F1062" i="1"/>
  <c r="J1067" i="1" s="1"/>
  <c r="M1067" i="1" s="1"/>
  <c r="N1067" i="1" s="1"/>
  <c r="P1067" i="1" s="1"/>
  <c r="F1063" i="1"/>
  <c r="J1068" i="1" s="1"/>
  <c r="M1068" i="1" s="1"/>
  <c r="N1068" i="1" s="1"/>
  <c r="P1068" i="1" s="1"/>
  <c r="F1064" i="1"/>
  <c r="J1069" i="1" s="1"/>
  <c r="M1069" i="1" s="1"/>
  <c r="N1069" i="1" s="1"/>
  <c r="P1069" i="1" s="1"/>
  <c r="F1065" i="1"/>
  <c r="J1070" i="1" s="1"/>
  <c r="M1070" i="1" s="1"/>
  <c r="N1070" i="1" s="1"/>
  <c r="P1070" i="1" s="1"/>
  <c r="F1066" i="1"/>
  <c r="J1071" i="1" s="1"/>
  <c r="M1071" i="1" s="1"/>
  <c r="N1071" i="1" s="1"/>
  <c r="P1071" i="1" s="1"/>
  <c r="F1067" i="1"/>
  <c r="J1072" i="1" s="1"/>
  <c r="M1072" i="1" s="1"/>
  <c r="N1072" i="1" s="1"/>
  <c r="P1072" i="1" s="1"/>
  <c r="F1068" i="1"/>
  <c r="J1073" i="1" s="1"/>
  <c r="M1073" i="1" s="1"/>
  <c r="N1073" i="1" s="1"/>
  <c r="P1073" i="1" s="1"/>
  <c r="F1069" i="1"/>
  <c r="J1074" i="1" s="1"/>
  <c r="M1074" i="1" s="1"/>
  <c r="N1074" i="1" s="1"/>
  <c r="P1074" i="1" s="1"/>
  <c r="F1070" i="1"/>
  <c r="J1075" i="1" s="1"/>
  <c r="M1075" i="1" s="1"/>
  <c r="N1075" i="1" s="1"/>
  <c r="P1075" i="1" s="1"/>
  <c r="F1071" i="1"/>
  <c r="J1076" i="1" s="1"/>
  <c r="M1076" i="1" s="1"/>
  <c r="N1076" i="1" s="1"/>
  <c r="P1076" i="1" s="1"/>
  <c r="F1072" i="1"/>
  <c r="J1077" i="1" s="1"/>
  <c r="M1077" i="1" s="1"/>
  <c r="N1077" i="1" s="1"/>
  <c r="P1077" i="1" s="1"/>
  <c r="F1073" i="1"/>
  <c r="J1078" i="1" s="1"/>
  <c r="M1078" i="1" s="1"/>
  <c r="N1078" i="1" s="1"/>
  <c r="P1078" i="1" s="1"/>
  <c r="F1074" i="1"/>
  <c r="J1079" i="1" s="1"/>
  <c r="M1079" i="1" s="1"/>
  <c r="N1079" i="1" s="1"/>
  <c r="P1079" i="1" s="1"/>
  <c r="F1075" i="1"/>
  <c r="J1080" i="1" s="1"/>
  <c r="M1080" i="1" s="1"/>
  <c r="N1080" i="1" s="1"/>
  <c r="P1080" i="1" s="1"/>
  <c r="F1076" i="1"/>
  <c r="J1081" i="1" s="1"/>
  <c r="M1081" i="1" s="1"/>
  <c r="N1081" i="1" s="1"/>
  <c r="P1081" i="1" s="1"/>
  <c r="F1077" i="1"/>
  <c r="J1082" i="1" s="1"/>
  <c r="M1082" i="1" s="1"/>
  <c r="N1082" i="1" s="1"/>
  <c r="P1082" i="1" s="1"/>
  <c r="F1078" i="1"/>
  <c r="J1083" i="1" s="1"/>
  <c r="M1083" i="1" s="1"/>
  <c r="N1083" i="1" s="1"/>
  <c r="P1083" i="1" s="1"/>
  <c r="F1079" i="1"/>
  <c r="J1084" i="1" s="1"/>
  <c r="M1084" i="1" s="1"/>
  <c r="N1084" i="1" s="1"/>
  <c r="P1084" i="1" s="1"/>
  <c r="F1080" i="1"/>
  <c r="J1085" i="1" s="1"/>
  <c r="M1085" i="1" s="1"/>
  <c r="N1085" i="1" s="1"/>
  <c r="P1085" i="1" s="1"/>
  <c r="F1081" i="1"/>
  <c r="J1086" i="1" s="1"/>
  <c r="M1086" i="1" s="1"/>
  <c r="N1086" i="1" s="1"/>
  <c r="P1086" i="1" s="1"/>
  <c r="F1082" i="1"/>
  <c r="J1087" i="1" s="1"/>
  <c r="M1087" i="1" s="1"/>
  <c r="N1087" i="1" s="1"/>
  <c r="P1087" i="1" s="1"/>
  <c r="F1083" i="1"/>
  <c r="J1088" i="1" s="1"/>
  <c r="M1088" i="1" s="1"/>
  <c r="N1088" i="1" s="1"/>
  <c r="P1088" i="1" s="1"/>
  <c r="F1084" i="1"/>
  <c r="J1089" i="1" s="1"/>
  <c r="M1089" i="1" s="1"/>
  <c r="N1089" i="1" s="1"/>
  <c r="P1089" i="1" s="1"/>
  <c r="F1085" i="1"/>
  <c r="J1090" i="1" s="1"/>
  <c r="M1090" i="1" s="1"/>
  <c r="N1090" i="1" s="1"/>
  <c r="P1090" i="1" s="1"/>
  <c r="F1086" i="1"/>
  <c r="J1091" i="1" s="1"/>
  <c r="M1091" i="1" s="1"/>
  <c r="N1091" i="1" s="1"/>
  <c r="P1091" i="1" s="1"/>
  <c r="F1087" i="1"/>
  <c r="J1092" i="1" s="1"/>
  <c r="M1092" i="1" s="1"/>
  <c r="N1092" i="1" s="1"/>
  <c r="P1092" i="1" s="1"/>
  <c r="F1088" i="1"/>
  <c r="J1093" i="1" s="1"/>
  <c r="M1093" i="1" s="1"/>
  <c r="N1093" i="1" s="1"/>
  <c r="P1093" i="1" s="1"/>
  <c r="F1089" i="1"/>
  <c r="J1094" i="1" s="1"/>
  <c r="M1094" i="1" s="1"/>
  <c r="N1094" i="1" s="1"/>
  <c r="P1094" i="1" s="1"/>
  <c r="F1090" i="1"/>
  <c r="J1095" i="1" s="1"/>
  <c r="M1095" i="1" s="1"/>
  <c r="N1095" i="1" s="1"/>
  <c r="P1095" i="1" s="1"/>
  <c r="F1091" i="1"/>
  <c r="J1096" i="1" s="1"/>
  <c r="M1096" i="1" s="1"/>
  <c r="N1096" i="1" s="1"/>
  <c r="P1096" i="1" s="1"/>
  <c r="F1092" i="1"/>
  <c r="J1097" i="1" s="1"/>
  <c r="M1097" i="1" s="1"/>
  <c r="N1097" i="1" s="1"/>
  <c r="P1097" i="1" s="1"/>
  <c r="F1093" i="1"/>
  <c r="J1098" i="1" s="1"/>
  <c r="M1098" i="1" s="1"/>
  <c r="N1098" i="1" s="1"/>
  <c r="P1098" i="1" s="1"/>
  <c r="F1094" i="1"/>
  <c r="J1099" i="1" s="1"/>
  <c r="M1099" i="1" s="1"/>
  <c r="N1099" i="1" s="1"/>
  <c r="P1099" i="1" s="1"/>
  <c r="F1095" i="1"/>
  <c r="J1100" i="1" s="1"/>
  <c r="M1100" i="1" s="1"/>
  <c r="N1100" i="1" s="1"/>
  <c r="P1100" i="1" s="1"/>
  <c r="F1096" i="1"/>
  <c r="J1101" i="1" s="1"/>
  <c r="M1101" i="1" s="1"/>
  <c r="N1101" i="1" s="1"/>
  <c r="P1101" i="1" s="1"/>
  <c r="F1097" i="1"/>
  <c r="J1102" i="1" s="1"/>
  <c r="M1102" i="1" s="1"/>
  <c r="N1102" i="1" s="1"/>
  <c r="P1102" i="1" s="1"/>
  <c r="F1098" i="1"/>
  <c r="J1103" i="1" s="1"/>
  <c r="M1103" i="1" s="1"/>
  <c r="N1103" i="1" s="1"/>
  <c r="P1103" i="1" s="1"/>
  <c r="F1099" i="1"/>
  <c r="J1104" i="1" s="1"/>
  <c r="M1104" i="1" s="1"/>
  <c r="N1104" i="1" s="1"/>
  <c r="P1104" i="1" s="1"/>
  <c r="F1100" i="1"/>
  <c r="J1105" i="1" s="1"/>
  <c r="M1105" i="1" s="1"/>
  <c r="N1105" i="1" s="1"/>
  <c r="P1105" i="1" s="1"/>
  <c r="F1101" i="1"/>
  <c r="J1106" i="1" s="1"/>
  <c r="M1106" i="1" s="1"/>
  <c r="N1106" i="1" s="1"/>
  <c r="P1106" i="1" s="1"/>
  <c r="F1102" i="1"/>
  <c r="J1107" i="1" s="1"/>
  <c r="M1107" i="1" s="1"/>
  <c r="N1107" i="1" s="1"/>
  <c r="P1107" i="1" s="1"/>
  <c r="F1103" i="1"/>
  <c r="J1108" i="1" s="1"/>
  <c r="M1108" i="1" s="1"/>
  <c r="N1108" i="1" s="1"/>
  <c r="P1108" i="1" s="1"/>
  <c r="F1104" i="1"/>
  <c r="J1109" i="1" s="1"/>
  <c r="M1109" i="1" s="1"/>
  <c r="N1109" i="1" s="1"/>
  <c r="P1109" i="1" s="1"/>
  <c r="F1105" i="1"/>
  <c r="J1110" i="1" s="1"/>
  <c r="M1110" i="1" s="1"/>
  <c r="N1110" i="1" s="1"/>
  <c r="P1110" i="1" s="1"/>
  <c r="F1106" i="1"/>
  <c r="J1111" i="1" s="1"/>
  <c r="M1111" i="1" s="1"/>
  <c r="N1111" i="1" s="1"/>
  <c r="P1111" i="1" s="1"/>
  <c r="F1107" i="1"/>
  <c r="J1112" i="1" s="1"/>
  <c r="M1112" i="1" s="1"/>
  <c r="N1112" i="1" s="1"/>
  <c r="P1112" i="1" s="1"/>
  <c r="F1108" i="1"/>
  <c r="J1113" i="1" s="1"/>
  <c r="M1113" i="1" s="1"/>
  <c r="N1113" i="1" s="1"/>
  <c r="P1113" i="1" s="1"/>
  <c r="F1109" i="1"/>
  <c r="J1114" i="1" s="1"/>
  <c r="M1114" i="1" s="1"/>
  <c r="N1114" i="1" s="1"/>
  <c r="P1114" i="1" s="1"/>
  <c r="F1110" i="1"/>
  <c r="J1115" i="1" s="1"/>
  <c r="M1115" i="1" s="1"/>
  <c r="N1115" i="1" s="1"/>
  <c r="P1115" i="1" s="1"/>
  <c r="F1111" i="1"/>
  <c r="J1116" i="1" s="1"/>
  <c r="M1116" i="1" s="1"/>
  <c r="N1116" i="1" s="1"/>
  <c r="P1116" i="1" s="1"/>
  <c r="F1112" i="1"/>
  <c r="J1117" i="1" s="1"/>
  <c r="M1117" i="1" s="1"/>
  <c r="N1117" i="1" s="1"/>
  <c r="P1117" i="1" s="1"/>
  <c r="F1113" i="1"/>
  <c r="J1118" i="1" s="1"/>
  <c r="M1118" i="1" s="1"/>
  <c r="N1118" i="1" s="1"/>
  <c r="P1118" i="1" s="1"/>
  <c r="F1114" i="1"/>
  <c r="J1119" i="1" s="1"/>
  <c r="M1119" i="1" s="1"/>
  <c r="N1119" i="1" s="1"/>
  <c r="P1119" i="1" s="1"/>
  <c r="F1115" i="1"/>
  <c r="J1120" i="1" s="1"/>
  <c r="M1120" i="1" s="1"/>
  <c r="N1120" i="1" s="1"/>
  <c r="P1120" i="1" s="1"/>
  <c r="F1116" i="1"/>
  <c r="J1121" i="1" s="1"/>
  <c r="M1121" i="1" s="1"/>
  <c r="N1121" i="1" s="1"/>
  <c r="P1121" i="1" s="1"/>
  <c r="F1117" i="1"/>
  <c r="J1122" i="1" s="1"/>
  <c r="M1122" i="1" s="1"/>
  <c r="N1122" i="1" s="1"/>
  <c r="P1122" i="1" s="1"/>
  <c r="F1118" i="1"/>
  <c r="J1123" i="1" s="1"/>
  <c r="M1123" i="1" s="1"/>
  <c r="N1123" i="1" s="1"/>
  <c r="P1123" i="1" s="1"/>
  <c r="F1119" i="1"/>
  <c r="J1124" i="1" s="1"/>
  <c r="M1124" i="1" s="1"/>
  <c r="N1124" i="1" s="1"/>
  <c r="P1124" i="1" s="1"/>
  <c r="F1120" i="1"/>
  <c r="J1125" i="1" s="1"/>
  <c r="M1125" i="1" s="1"/>
  <c r="N1125" i="1" s="1"/>
  <c r="P1125" i="1" s="1"/>
  <c r="F1121" i="1"/>
  <c r="J1126" i="1" s="1"/>
  <c r="M1126" i="1" s="1"/>
  <c r="N1126" i="1" s="1"/>
  <c r="P1126" i="1" s="1"/>
  <c r="F1122" i="1"/>
  <c r="J1127" i="1" s="1"/>
  <c r="M1127" i="1" s="1"/>
  <c r="N1127" i="1" s="1"/>
  <c r="P1127" i="1" s="1"/>
  <c r="F1123" i="1"/>
  <c r="J1128" i="1" s="1"/>
  <c r="M1128" i="1" s="1"/>
  <c r="N1128" i="1" s="1"/>
  <c r="P1128" i="1" s="1"/>
  <c r="F1124" i="1"/>
  <c r="J1129" i="1" s="1"/>
  <c r="M1129" i="1" s="1"/>
  <c r="N1129" i="1" s="1"/>
  <c r="P1129" i="1" s="1"/>
  <c r="F1125" i="1"/>
  <c r="J1130" i="1" s="1"/>
  <c r="M1130" i="1" s="1"/>
  <c r="N1130" i="1" s="1"/>
  <c r="P1130" i="1" s="1"/>
  <c r="F1126" i="1"/>
  <c r="J1131" i="1" s="1"/>
  <c r="M1131" i="1" s="1"/>
  <c r="N1131" i="1" s="1"/>
  <c r="P1131" i="1" s="1"/>
  <c r="F1127" i="1"/>
  <c r="J1132" i="1" s="1"/>
  <c r="M1132" i="1" s="1"/>
  <c r="N1132" i="1" s="1"/>
  <c r="P1132" i="1" s="1"/>
  <c r="F1128" i="1"/>
  <c r="J1133" i="1" s="1"/>
  <c r="M1133" i="1" s="1"/>
  <c r="N1133" i="1" s="1"/>
  <c r="P1133" i="1" s="1"/>
  <c r="F1129" i="1"/>
  <c r="J1134" i="1" s="1"/>
  <c r="M1134" i="1" s="1"/>
  <c r="N1134" i="1" s="1"/>
  <c r="P1134" i="1" s="1"/>
  <c r="F1130" i="1"/>
  <c r="J1135" i="1" s="1"/>
  <c r="M1135" i="1" s="1"/>
  <c r="N1135" i="1" s="1"/>
  <c r="P1135" i="1" s="1"/>
  <c r="F1131" i="1"/>
  <c r="J1136" i="1" s="1"/>
  <c r="M1136" i="1" s="1"/>
  <c r="N1136" i="1" s="1"/>
  <c r="P1136" i="1" s="1"/>
  <c r="F1132" i="1"/>
  <c r="J1137" i="1" s="1"/>
  <c r="M1137" i="1" s="1"/>
  <c r="N1137" i="1" s="1"/>
  <c r="P1137" i="1" s="1"/>
  <c r="F1133" i="1"/>
  <c r="J1138" i="1" s="1"/>
  <c r="M1138" i="1" s="1"/>
  <c r="N1138" i="1" s="1"/>
  <c r="P1138" i="1" s="1"/>
  <c r="F1134" i="1"/>
  <c r="J1139" i="1" s="1"/>
  <c r="M1139" i="1" s="1"/>
  <c r="N1139" i="1" s="1"/>
  <c r="P1139" i="1" s="1"/>
  <c r="F1135" i="1"/>
  <c r="J1140" i="1" s="1"/>
  <c r="M1140" i="1" s="1"/>
  <c r="N1140" i="1" s="1"/>
  <c r="P1140" i="1" s="1"/>
  <c r="F1136" i="1"/>
  <c r="J1141" i="1" s="1"/>
  <c r="M1141" i="1" s="1"/>
  <c r="N1141" i="1" s="1"/>
  <c r="P1141" i="1" s="1"/>
  <c r="F1137" i="1"/>
  <c r="J1142" i="1" s="1"/>
  <c r="M1142" i="1" s="1"/>
  <c r="N1142" i="1" s="1"/>
  <c r="P1142" i="1" s="1"/>
  <c r="F1138" i="1"/>
  <c r="J1143" i="1" s="1"/>
  <c r="M1143" i="1" s="1"/>
  <c r="N1143" i="1" s="1"/>
  <c r="P1143" i="1" s="1"/>
  <c r="F1139" i="1"/>
  <c r="J1144" i="1" s="1"/>
  <c r="M1144" i="1" s="1"/>
  <c r="N1144" i="1" s="1"/>
  <c r="P1144" i="1" s="1"/>
  <c r="F1140" i="1"/>
  <c r="J1145" i="1" s="1"/>
  <c r="M1145" i="1" s="1"/>
  <c r="N1145" i="1" s="1"/>
  <c r="P1145" i="1" s="1"/>
  <c r="F1141" i="1"/>
  <c r="J1146" i="1" s="1"/>
  <c r="M1146" i="1" s="1"/>
  <c r="N1146" i="1" s="1"/>
  <c r="P1146" i="1" s="1"/>
  <c r="F1142" i="1"/>
  <c r="J1147" i="1" s="1"/>
  <c r="M1147" i="1" s="1"/>
  <c r="N1147" i="1" s="1"/>
  <c r="P1147" i="1" s="1"/>
  <c r="F1143" i="1"/>
  <c r="J1148" i="1" s="1"/>
  <c r="M1148" i="1" s="1"/>
  <c r="N1148" i="1" s="1"/>
  <c r="P1148" i="1" s="1"/>
  <c r="F1144" i="1"/>
  <c r="J1149" i="1" s="1"/>
  <c r="M1149" i="1" s="1"/>
  <c r="N1149" i="1" s="1"/>
  <c r="P1149" i="1" s="1"/>
  <c r="F1145" i="1"/>
  <c r="J1150" i="1" s="1"/>
  <c r="M1150" i="1" s="1"/>
  <c r="N1150" i="1" s="1"/>
  <c r="P1150" i="1" s="1"/>
  <c r="F1146" i="1"/>
  <c r="J1151" i="1" s="1"/>
  <c r="M1151" i="1" s="1"/>
  <c r="N1151" i="1" s="1"/>
  <c r="P1151" i="1" s="1"/>
  <c r="F1147" i="1"/>
  <c r="J1152" i="1" s="1"/>
  <c r="M1152" i="1" s="1"/>
  <c r="N1152" i="1" s="1"/>
  <c r="P1152" i="1" s="1"/>
  <c r="F1148" i="1"/>
  <c r="J1153" i="1" s="1"/>
  <c r="M1153" i="1" s="1"/>
  <c r="N1153" i="1" s="1"/>
  <c r="P1153" i="1" s="1"/>
  <c r="F1149" i="1"/>
  <c r="J1154" i="1" s="1"/>
  <c r="M1154" i="1" s="1"/>
  <c r="N1154" i="1" s="1"/>
  <c r="P1154" i="1" s="1"/>
  <c r="F1150" i="1"/>
  <c r="J1155" i="1" s="1"/>
  <c r="M1155" i="1" s="1"/>
  <c r="N1155" i="1" s="1"/>
  <c r="P1155" i="1" s="1"/>
  <c r="F1151" i="1"/>
  <c r="J1156" i="1" s="1"/>
  <c r="M1156" i="1" s="1"/>
  <c r="N1156" i="1" s="1"/>
  <c r="P1156" i="1" s="1"/>
  <c r="F1152" i="1"/>
  <c r="J1157" i="1" s="1"/>
  <c r="M1157" i="1" s="1"/>
  <c r="N1157" i="1" s="1"/>
  <c r="P1157" i="1" s="1"/>
  <c r="F1153" i="1"/>
  <c r="J1158" i="1" s="1"/>
  <c r="M1158" i="1" s="1"/>
  <c r="N1158" i="1" s="1"/>
  <c r="P1158" i="1" s="1"/>
  <c r="F1154" i="1"/>
  <c r="J1159" i="1" s="1"/>
  <c r="M1159" i="1" s="1"/>
  <c r="N1159" i="1" s="1"/>
  <c r="P1159" i="1" s="1"/>
  <c r="F1155" i="1"/>
  <c r="J1160" i="1" s="1"/>
  <c r="M1160" i="1" s="1"/>
  <c r="N1160" i="1" s="1"/>
  <c r="P1160" i="1" s="1"/>
  <c r="F1156" i="1"/>
  <c r="J1161" i="1" s="1"/>
  <c r="M1161" i="1" s="1"/>
  <c r="N1161" i="1" s="1"/>
  <c r="P1161" i="1" s="1"/>
  <c r="F1157" i="1"/>
  <c r="J1162" i="1" s="1"/>
  <c r="M1162" i="1" s="1"/>
  <c r="N1162" i="1" s="1"/>
  <c r="P1162" i="1" s="1"/>
  <c r="F1158" i="1"/>
  <c r="J1163" i="1" s="1"/>
  <c r="M1163" i="1" s="1"/>
  <c r="N1163" i="1" s="1"/>
  <c r="P1163" i="1" s="1"/>
  <c r="F1159" i="1"/>
  <c r="J1164" i="1" s="1"/>
  <c r="M1164" i="1" s="1"/>
  <c r="N1164" i="1" s="1"/>
  <c r="P1164" i="1" s="1"/>
  <c r="F1160" i="1"/>
  <c r="J1165" i="1" s="1"/>
  <c r="M1165" i="1" s="1"/>
  <c r="N1165" i="1" s="1"/>
  <c r="P1165" i="1" s="1"/>
  <c r="F1161" i="1"/>
  <c r="J1166" i="1" s="1"/>
  <c r="M1166" i="1" s="1"/>
  <c r="N1166" i="1" s="1"/>
  <c r="P1166" i="1" s="1"/>
  <c r="F1162" i="1"/>
  <c r="J1167" i="1" s="1"/>
  <c r="M1167" i="1" s="1"/>
  <c r="N1167" i="1" s="1"/>
  <c r="P1167" i="1" s="1"/>
  <c r="F1163" i="1"/>
  <c r="J1168" i="1" s="1"/>
  <c r="M1168" i="1" s="1"/>
  <c r="N1168" i="1" s="1"/>
  <c r="P1168" i="1" s="1"/>
  <c r="F1164" i="1"/>
  <c r="J1169" i="1" s="1"/>
  <c r="M1169" i="1" s="1"/>
  <c r="N1169" i="1" s="1"/>
  <c r="P1169" i="1" s="1"/>
  <c r="F1165" i="1"/>
  <c r="J1170" i="1" s="1"/>
  <c r="M1170" i="1" s="1"/>
  <c r="N1170" i="1" s="1"/>
  <c r="P1170" i="1" s="1"/>
  <c r="F1166" i="1"/>
  <c r="J1171" i="1" s="1"/>
  <c r="M1171" i="1" s="1"/>
  <c r="N1171" i="1" s="1"/>
  <c r="P1171" i="1" s="1"/>
  <c r="F1167" i="1"/>
  <c r="J1172" i="1" s="1"/>
  <c r="M1172" i="1" s="1"/>
  <c r="N1172" i="1" s="1"/>
  <c r="P1172" i="1" s="1"/>
  <c r="F1168" i="1"/>
  <c r="J1173" i="1" s="1"/>
  <c r="M1173" i="1" s="1"/>
  <c r="N1173" i="1" s="1"/>
  <c r="P1173" i="1" s="1"/>
  <c r="F1169" i="1"/>
  <c r="J1174" i="1" s="1"/>
  <c r="M1174" i="1" s="1"/>
  <c r="N1174" i="1" s="1"/>
  <c r="P1174" i="1" s="1"/>
  <c r="F1170" i="1"/>
  <c r="J1175" i="1" s="1"/>
  <c r="M1175" i="1" s="1"/>
  <c r="N1175" i="1" s="1"/>
  <c r="P1175" i="1" s="1"/>
  <c r="F1171" i="1"/>
  <c r="J1176" i="1" s="1"/>
  <c r="M1176" i="1" s="1"/>
  <c r="N1176" i="1" s="1"/>
  <c r="P1176" i="1" s="1"/>
  <c r="F1172" i="1"/>
  <c r="J1177" i="1" s="1"/>
  <c r="M1177" i="1" s="1"/>
  <c r="N1177" i="1" s="1"/>
  <c r="P1177" i="1" s="1"/>
  <c r="F1173" i="1"/>
  <c r="J1178" i="1" s="1"/>
  <c r="M1178" i="1" s="1"/>
  <c r="N1178" i="1" s="1"/>
  <c r="P1178" i="1" s="1"/>
  <c r="F1174" i="1"/>
  <c r="J1179" i="1" s="1"/>
  <c r="M1179" i="1" s="1"/>
  <c r="N1179" i="1" s="1"/>
  <c r="P1179" i="1" s="1"/>
  <c r="F1175" i="1"/>
  <c r="J1180" i="1" s="1"/>
  <c r="M1180" i="1" s="1"/>
  <c r="N1180" i="1" s="1"/>
  <c r="P1180" i="1" s="1"/>
  <c r="F1176" i="1"/>
  <c r="J1181" i="1" s="1"/>
  <c r="M1181" i="1" s="1"/>
  <c r="N1181" i="1" s="1"/>
  <c r="P1181" i="1" s="1"/>
  <c r="F1177" i="1"/>
  <c r="J1182" i="1" s="1"/>
  <c r="M1182" i="1" s="1"/>
  <c r="N1182" i="1" s="1"/>
  <c r="P1182" i="1" s="1"/>
  <c r="F1178" i="1"/>
  <c r="J1183" i="1" s="1"/>
  <c r="M1183" i="1" s="1"/>
  <c r="N1183" i="1" s="1"/>
  <c r="P1183" i="1" s="1"/>
  <c r="F1179" i="1"/>
  <c r="J1184" i="1" s="1"/>
  <c r="M1184" i="1" s="1"/>
  <c r="N1184" i="1" s="1"/>
  <c r="P1184" i="1" s="1"/>
  <c r="F1180" i="1"/>
  <c r="J1185" i="1" s="1"/>
  <c r="M1185" i="1" s="1"/>
  <c r="N1185" i="1" s="1"/>
  <c r="P1185" i="1" s="1"/>
  <c r="F1181" i="1"/>
  <c r="J1186" i="1" s="1"/>
  <c r="M1186" i="1" s="1"/>
  <c r="N1186" i="1" s="1"/>
  <c r="P1186" i="1" s="1"/>
  <c r="F1182" i="1"/>
  <c r="J1187" i="1" s="1"/>
  <c r="M1187" i="1" s="1"/>
  <c r="N1187" i="1" s="1"/>
  <c r="P1187" i="1" s="1"/>
  <c r="F1183" i="1"/>
  <c r="J1188" i="1" s="1"/>
  <c r="M1188" i="1" s="1"/>
  <c r="N1188" i="1" s="1"/>
  <c r="P1188" i="1" s="1"/>
  <c r="F1184" i="1"/>
  <c r="J1189" i="1" s="1"/>
  <c r="M1189" i="1" s="1"/>
  <c r="N1189" i="1" s="1"/>
  <c r="P1189" i="1" s="1"/>
  <c r="F1185" i="1"/>
  <c r="J1190" i="1" s="1"/>
  <c r="M1190" i="1" s="1"/>
  <c r="N1190" i="1" s="1"/>
  <c r="P1190" i="1" s="1"/>
  <c r="F1186" i="1"/>
  <c r="J1191" i="1" s="1"/>
  <c r="M1191" i="1" s="1"/>
  <c r="N1191" i="1" s="1"/>
  <c r="P1191" i="1" s="1"/>
  <c r="F1187" i="1"/>
  <c r="J1192" i="1" s="1"/>
  <c r="M1192" i="1" s="1"/>
  <c r="N1192" i="1" s="1"/>
  <c r="P1192" i="1" s="1"/>
  <c r="F1188" i="1"/>
  <c r="J1193" i="1" s="1"/>
  <c r="M1193" i="1" s="1"/>
  <c r="N1193" i="1" s="1"/>
  <c r="P1193" i="1" s="1"/>
  <c r="F1189" i="1"/>
  <c r="J1194" i="1" s="1"/>
  <c r="M1194" i="1" s="1"/>
  <c r="N1194" i="1" s="1"/>
  <c r="P1194" i="1" s="1"/>
  <c r="F1190" i="1"/>
  <c r="J1195" i="1" s="1"/>
  <c r="M1195" i="1" s="1"/>
  <c r="N1195" i="1" s="1"/>
  <c r="P1195" i="1" s="1"/>
  <c r="F1191" i="1"/>
  <c r="J1196" i="1" s="1"/>
  <c r="M1196" i="1" s="1"/>
  <c r="N1196" i="1" s="1"/>
  <c r="P1196" i="1" s="1"/>
  <c r="F1192" i="1"/>
  <c r="J1197" i="1" s="1"/>
  <c r="M1197" i="1" s="1"/>
  <c r="N1197" i="1" s="1"/>
  <c r="P1197" i="1" s="1"/>
  <c r="F1193" i="1"/>
  <c r="J1198" i="1" s="1"/>
  <c r="M1198" i="1" s="1"/>
  <c r="N1198" i="1" s="1"/>
  <c r="P1198" i="1" s="1"/>
  <c r="F1194" i="1"/>
  <c r="J1199" i="1" s="1"/>
  <c r="M1199" i="1" s="1"/>
  <c r="N1199" i="1" s="1"/>
  <c r="P1199" i="1" s="1"/>
  <c r="F1195" i="1"/>
  <c r="J1200" i="1" s="1"/>
  <c r="M1200" i="1" s="1"/>
  <c r="N1200" i="1" s="1"/>
  <c r="P1200" i="1" s="1"/>
  <c r="F1196" i="1"/>
  <c r="J1201" i="1" s="1"/>
  <c r="M1201" i="1" s="1"/>
  <c r="N1201" i="1" s="1"/>
  <c r="P1201" i="1" s="1"/>
  <c r="F1197" i="1"/>
  <c r="J1202" i="1" s="1"/>
  <c r="M1202" i="1" s="1"/>
  <c r="N1202" i="1" s="1"/>
  <c r="P1202" i="1" s="1"/>
  <c r="F1198" i="1"/>
  <c r="J1203" i="1" s="1"/>
  <c r="M1203" i="1" s="1"/>
  <c r="N1203" i="1" s="1"/>
  <c r="P1203" i="1" s="1"/>
  <c r="F1199" i="1"/>
  <c r="J1204" i="1" s="1"/>
  <c r="M1204" i="1" s="1"/>
  <c r="N1204" i="1" s="1"/>
  <c r="P1204" i="1" s="1"/>
  <c r="F1200" i="1"/>
  <c r="J1205" i="1" s="1"/>
  <c r="M1205" i="1" s="1"/>
  <c r="N1205" i="1" s="1"/>
  <c r="P1205" i="1" s="1"/>
  <c r="F1201" i="1"/>
  <c r="J1206" i="1" s="1"/>
  <c r="M1206" i="1" s="1"/>
  <c r="N1206" i="1" s="1"/>
  <c r="P1206" i="1" s="1"/>
  <c r="F1202" i="1"/>
  <c r="J1207" i="1" s="1"/>
  <c r="M1207" i="1" s="1"/>
  <c r="N1207" i="1" s="1"/>
  <c r="P1207" i="1" s="1"/>
  <c r="F1203" i="1"/>
  <c r="J1208" i="1" s="1"/>
  <c r="M1208" i="1" s="1"/>
  <c r="N1208" i="1" s="1"/>
  <c r="P1208" i="1" s="1"/>
  <c r="F1204" i="1"/>
  <c r="J1209" i="1" s="1"/>
  <c r="M1209" i="1" s="1"/>
  <c r="N1209" i="1" s="1"/>
  <c r="P1209" i="1" s="1"/>
  <c r="F1205" i="1"/>
  <c r="J1210" i="1" s="1"/>
  <c r="M1210" i="1" s="1"/>
  <c r="N1210" i="1" s="1"/>
  <c r="P1210" i="1" s="1"/>
  <c r="F1206" i="1"/>
  <c r="J1211" i="1" s="1"/>
  <c r="M1211" i="1" s="1"/>
  <c r="N1211" i="1" s="1"/>
  <c r="P1211" i="1" s="1"/>
  <c r="F1207" i="1"/>
  <c r="J1212" i="1" s="1"/>
  <c r="M1212" i="1" s="1"/>
  <c r="N1212" i="1" s="1"/>
  <c r="P1212" i="1" s="1"/>
  <c r="F1208" i="1"/>
  <c r="J1213" i="1" s="1"/>
  <c r="M1213" i="1" s="1"/>
  <c r="N1213" i="1" s="1"/>
  <c r="P1213" i="1" s="1"/>
  <c r="F1209" i="1"/>
  <c r="J1214" i="1" s="1"/>
  <c r="M1214" i="1" s="1"/>
  <c r="N1214" i="1" s="1"/>
  <c r="P1214" i="1" s="1"/>
  <c r="F1210" i="1"/>
  <c r="J1215" i="1" s="1"/>
  <c r="M1215" i="1" s="1"/>
  <c r="N1215" i="1" s="1"/>
  <c r="P1215" i="1" s="1"/>
  <c r="F1211" i="1"/>
  <c r="J1216" i="1" s="1"/>
  <c r="M1216" i="1" s="1"/>
  <c r="N1216" i="1" s="1"/>
  <c r="P1216" i="1" s="1"/>
  <c r="F1212" i="1"/>
  <c r="J1217" i="1" s="1"/>
  <c r="M1217" i="1" s="1"/>
  <c r="N1217" i="1" s="1"/>
  <c r="P1217" i="1" s="1"/>
  <c r="F1213" i="1"/>
  <c r="J1218" i="1" s="1"/>
  <c r="M1218" i="1" s="1"/>
  <c r="N1218" i="1" s="1"/>
  <c r="P1218" i="1" s="1"/>
  <c r="F1214" i="1"/>
  <c r="J1219" i="1" s="1"/>
  <c r="M1219" i="1" s="1"/>
  <c r="N1219" i="1" s="1"/>
  <c r="P1219" i="1" s="1"/>
  <c r="F1215" i="1"/>
  <c r="J1220" i="1" s="1"/>
  <c r="M1220" i="1" s="1"/>
  <c r="N1220" i="1" s="1"/>
  <c r="P1220" i="1" s="1"/>
  <c r="F1216" i="1"/>
  <c r="J1221" i="1" s="1"/>
  <c r="M1221" i="1" s="1"/>
  <c r="N1221" i="1" s="1"/>
  <c r="P1221" i="1" s="1"/>
  <c r="F1217" i="1"/>
  <c r="J1222" i="1" s="1"/>
  <c r="M1222" i="1" s="1"/>
  <c r="N1222" i="1" s="1"/>
  <c r="P1222" i="1" s="1"/>
  <c r="F1218" i="1"/>
  <c r="J1223" i="1" s="1"/>
  <c r="M1223" i="1" s="1"/>
  <c r="N1223" i="1" s="1"/>
  <c r="P1223" i="1" s="1"/>
  <c r="F1219" i="1"/>
  <c r="J1224" i="1" s="1"/>
  <c r="M1224" i="1" s="1"/>
  <c r="N1224" i="1" s="1"/>
  <c r="P1224" i="1" s="1"/>
  <c r="F1220" i="1"/>
  <c r="J1225" i="1" s="1"/>
  <c r="M1225" i="1" s="1"/>
  <c r="N1225" i="1" s="1"/>
  <c r="P1225" i="1" s="1"/>
  <c r="F1221" i="1"/>
  <c r="J1226" i="1" s="1"/>
  <c r="M1226" i="1" s="1"/>
  <c r="N1226" i="1" s="1"/>
  <c r="P1226" i="1" s="1"/>
  <c r="F1222" i="1"/>
  <c r="J1227" i="1" s="1"/>
  <c r="M1227" i="1" s="1"/>
  <c r="N1227" i="1" s="1"/>
  <c r="P1227" i="1" s="1"/>
  <c r="F1223" i="1"/>
  <c r="J1228" i="1" s="1"/>
  <c r="M1228" i="1" s="1"/>
  <c r="N1228" i="1" s="1"/>
  <c r="P1228" i="1" s="1"/>
  <c r="F1224" i="1"/>
  <c r="J1229" i="1" s="1"/>
  <c r="M1229" i="1" s="1"/>
  <c r="N1229" i="1" s="1"/>
  <c r="P1229" i="1" s="1"/>
  <c r="F1225" i="1"/>
  <c r="J1230" i="1" s="1"/>
  <c r="M1230" i="1" s="1"/>
  <c r="N1230" i="1" s="1"/>
  <c r="P1230" i="1" s="1"/>
  <c r="F1226" i="1"/>
  <c r="J1231" i="1" s="1"/>
  <c r="M1231" i="1" s="1"/>
  <c r="N1231" i="1" s="1"/>
  <c r="P1231" i="1" s="1"/>
  <c r="F1227" i="1"/>
  <c r="J1232" i="1" s="1"/>
  <c r="M1232" i="1" s="1"/>
  <c r="N1232" i="1" s="1"/>
  <c r="P1232" i="1" s="1"/>
  <c r="F1228" i="1"/>
  <c r="J1233" i="1" s="1"/>
  <c r="M1233" i="1" s="1"/>
  <c r="N1233" i="1" s="1"/>
  <c r="P1233" i="1" s="1"/>
  <c r="F1229" i="1"/>
  <c r="J1234" i="1" s="1"/>
  <c r="M1234" i="1" s="1"/>
  <c r="N1234" i="1" s="1"/>
  <c r="P1234" i="1" s="1"/>
  <c r="F1230" i="1"/>
  <c r="J1235" i="1" s="1"/>
  <c r="M1235" i="1" s="1"/>
  <c r="N1235" i="1" s="1"/>
  <c r="P1235" i="1" s="1"/>
  <c r="F1231" i="1"/>
  <c r="J1236" i="1" s="1"/>
  <c r="M1236" i="1" s="1"/>
  <c r="N1236" i="1" s="1"/>
  <c r="P1236" i="1" s="1"/>
  <c r="F1232" i="1"/>
  <c r="J1237" i="1" s="1"/>
  <c r="M1237" i="1" s="1"/>
  <c r="N1237" i="1" s="1"/>
  <c r="P1237" i="1" s="1"/>
  <c r="F1233" i="1"/>
  <c r="J1238" i="1" s="1"/>
  <c r="M1238" i="1" s="1"/>
  <c r="N1238" i="1" s="1"/>
  <c r="P1238" i="1" s="1"/>
  <c r="F1234" i="1"/>
  <c r="J1239" i="1" s="1"/>
  <c r="M1239" i="1" s="1"/>
  <c r="N1239" i="1" s="1"/>
  <c r="P1239" i="1" s="1"/>
  <c r="F1235" i="1"/>
  <c r="J1240" i="1" s="1"/>
  <c r="M1240" i="1" s="1"/>
  <c r="N1240" i="1" s="1"/>
  <c r="P1240" i="1" s="1"/>
  <c r="F1236" i="1"/>
  <c r="J1241" i="1" s="1"/>
  <c r="M1241" i="1" s="1"/>
  <c r="N1241" i="1" s="1"/>
  <c r="P1241" i="1" s="1"/>
  <c r="F1237" i="1"/>
  <c r="J1242" i="1" s="1"/>
  <c r="M1242" i="1" s="1"/>
  <c r="N1242" i="1" s="1"/>
  <c r="P1242" i="1" s="1"/>
  <c r="F1238" i="1"/>
  <c r="J1243" i="1" s="1"/>
  <c r="M1243" i="1" s="1"/>
  <c r="N1243" i="1" s="1"/>
  <c r="P1243" i="1" s="1"/>
  <c r="F1239" i="1"/>
  <c r="J1244" i="1" s="1"/>
  <c r="M1244" i="1" s="1"/>
  <c r="N1244" i="1" s="1"/>
  <c r="P1244" i="1" s="1"/>
  <c r="F1240" i="1"/>
  <c r="J1245" i="1" s="1"/>
  <c r="M1245" i="1" s="1"/>
  <c r="N1245" i="1" s="1"/>
  <c r="P1245" i="1" s="1"/>
  <c r="F1241" i="1"/>
  <c r="J1246" i="1" s="1"/>
  <c r="M1246" i="1" s="1"/>
  <c r="N1246" i="1" s="1"/>
  <c r="P1246" i="1" s="1"/>
  <c r="F1242" i="1"/>
  <c r="J1247" i="1" s="1"/>
  <c r="M1247" i="1" s="1"/>
  <c r="N1247" i="1" s="1"/>
  <c r="P1247" i="1" s="1"/>
  <c r="F1243" i="1"/>
  <c r="J1248" i="1" s="1"/>
  <c r="M1248" i="1" s="1"/>
  <c r="N1248" i="1" s="1"/>
  <c r="P1248" i="1" s="1"/>
  <c r="F1244" i="1"/>
  <c r="J1249" i="1" s="1"/>
  <c r="M1249" i="1" s="1"/>
  <c r="N1249" i="1" s="1"/>
  <c r="P1249" i="1" s="1"/>
  <c r="F1245" i="1"/>
  <c r="J1250" i="1" s="1"/>
  <c r="M1250" i="1" s="1"/>
  <c r="N1250" i="1" s="1"/>
  <c r="P1250" i="1" s="1"/>
  <c r="F1246" i="1"/>
  <c r="J1251" i="1" s="1"/>
  <c r="M1251" i="1" s="1"/>
  <c r="N1251" i="1" s="1"/>
  <c r="P1251" i="1" s="1"/>
  <c r="F1247" i="1"/>
  <c r="J1252" i="1" s="1"/>
  <c r="M1252" i="1" s="1"/>
  <c r="N1252" i="1" s="1"/>
  <c r="P1252" i="1" s="1"/>
  <c r="F1248" i="1"/>
  <c r="J1253" i="1" s="1"/>
  <c r="M1253" i="1" s="1"/>
  <c r="N1253" i="1" s="1"/>
  <c r="P1253" i="1" s="1"/>
  <c r="F1249" i="1"/>
  <c r="J1254" i="1" s="1"/>
  <c r="M1254" i="1" s="1"/>
  <c r="N1254" i="1" s="1"/>
  <c r="P1254" i="1" s="1"/>
  <c r="F1250" i="1"/>
  <c r="J1255" i="1" s="1"/>
  <c r="M1255" i="1" s="1"/>
  <c r="N1255" i="1" s="1"/>
  <c r="P1255" i="1" s="1"/>
  <c r="F1251" i="1"/>
  <c r="J1256" i="1" s="1"/>
  <c r="M1256" i="1" s="1"/>
  <c r="N1256" i="1" s="1"/>
  <c r="P1256" i="1" s="1"/>
  <c r="F1252" i="1"/>
  <c r="J1257" i="1" s="1"/>
  <c r="M1257" i="1" s="1"/>
  <c r="N1257" i="1" s="1"/>
  <c r="P1257" i="1" s="1"/>
  <c r="F1253" i="1"/>
  <c r="J1258" i="1" s="1"/>
  <c r="M1258" i="1" s="1"/>
  <c r="N1258" i="1" s="1"/>
  <c r="P1258" i="1" s="1"/>
  <c r="F1254" i="1"/>
  <c r="J1259" i="1" s="1"/>
  <c r="M1259" i="1" s="1"/>
  <c r="N1259" i="1" s="1"/>
  <c r="P1259" i="1" s="1"/>
  <c r="F1255" i="1"/>
  <c r="J1260" i="1" s="1"/>
  <c r="M1260" i="1" s="1"/>
  <c r="N1260" i="1" s="1"/>
  <c r="P1260" i="1" s="1"/>
  <c r="F1256" i="1"/>
  <c r="J1261" i="1" s="1"/>
  <c r="M1261" i="1" s="1"/>
  <c r="N1261" i="1" s="1"/>
  <c r="P1261" i="1" s="1"/>
  <c r="F1257" i="1"/>
  <c r="J1262" i="1" s="1"/>
  <c r="M1262" i="1" s="1"/>
  <c r="N1262" i="1" s="1"/>
  <c r="P1262" i="1" s="1"/>
  <c r="F1258" i="1"/>
  <c r="J1263" i="1" s="1"/>
  <c r="M1263" i="1" s="1"/>
  <c r="N1263" i="1" s="1"/>
  <c r="P1263" i="1" s="1"/>
  <c r="F1259" i="1"/>
  <c r="J1264" i="1" s="1"/>
  <c r="M1264" i="1" s="1"/>
  <c r="N1264" i="1" s="1"/>
  <c r="P1264" i="1" s="1"/>
  <c r="F1260" i="1"/>
  <c r="J1265" i="1" s="1"/>
  <c r="M1265" i="1" s="1"/>
  <c r="N1265" i="1" s="1"/>
  <c r="P1265" i="1" s="1"/>
  <c r="F1261" i="1"/>
  <c r="J1266" i="1" s="1"/>
  <c r="M1266" i="1" s="1"/>
  <c r="N1266" i="1" s="1"/>
  <c r="P1266" i="1" s="1"/>
  <c r="F1262" i="1"/>
  <c r="J1267" i="1" s="1"/>
  <c r="M1267" i="1" s="1"/>
  <c r="N1267" i="1" s="1"/>
  <c r="P1267" i="1" s="1"/>
  <c r="F1263" i="1"/>
  <c r="J1268" i="1" s="1"/>
  <c r="M1268" i="1" s="1"/>
  <c r="N1268" i="1" s="1"/>
  <c r="P1268" i="1" s="1"/>
  <c r="F1264" i="1"/>
  <c r="J1269" i="1" s="1"/>
  <c r="M1269" i="1" s="1"/>
  <c r="N1269" i="1" s="1"/>
  <c r="P1269" i="1" s="1"/>
  <c r="F1265" i="1"/>
  <c r="J1270" i="1" s="1"/>
  <c r="M1270" i="1" s="1"/>
  <c r="N1270" i="1" s="1"/>
  <c r="P1270" i="1" s="1"/>
  <c r="F1266" i="1"/>
  <c r="J1271" i="1" s="1"/>
  <c r="M1271" i="1" s="1"/>
  <c r="N1271" i="1" s="1"/>
  <c r="P1271" i="1" s="1"/>
  <c r="F1267" i="1"/>
  <c r="J1272" i="1" s="1"/>
  <c r="M1272" i="1" s="1"/>
  <c r="N1272" i="1" s="1"/>
  <c r="P1272" i="1" s="1"/>
  <c r="F1268" i="1"/>
  <c r="J1273" i="1" s="1"/>
  <c r="M1273" i="1" s="1"/>
  <c r="N1273" i="1" s="1"/>
  <c r="P1273" i="1" s="1"/>
  <c r="F1269" i="1"/>
  <c r="J1274" i="1" s="1"/>
  <c r="M1274" i="1" s="1"/>
  <c r="N1274" i="1" s="1"/>
  <c r="P1274" i="1" s="1"/>
  <c r="F1270" i="1"/>
  <c r="J1275" i="1" s="1"/>
  <c r="M1275" i="1" s="1"/>
  <c r="N1275" i="1" s="1"/>
  <c r="P1275" i="1" s="1"/>
  <c r="F1271" i="1"/>
  <c r="J1276" i="1" s="1"/>
  <c r="M1276" i="1" s="1"/>
  <c r="N1276" i="1" s="1"/>
  <c r="P1276" i="1" s="1"/>
  <c r="F1272" i="1"/>
  <c r="J1277" i="1" s="1"/>
  <c r="M1277" i="1" s="1"/>
  <c r="N1277" i="1" s="1"/>
  <c r="P1277" i="1" s="1"/>
  <c r="F1273" i="1"/>
  <c r="J1278" i="1" s="1"/>
  <c r="M1278" i="1" s="1"/>
  <c r="N1278" i="1" s="1"/>
  <c r="P1278" i="1" s="1"/>
  <c r="F1274" i="1"/>
  <c r="J1279" i="1" s="1"/>
  <c r="M1279" i="1" s="1"/>
  <c r="N1279" i="1" s="1"/>
  <c r="P1279" i="1" s="1"/>
  <c r="F1275" i="1"/>
  <c r="J1280" i="1" s="1"/>
  <c r="M1280" i="1" s="1"/>
  <c r="N1280" i="1" s="1"/>
  <c r="P1280" i="1" s="1"/>
  <c r="F1276" i="1"/>
  <c r="J1281" i="1" s="1"/>
  <c r="M1281" i="1" s="1"/>
  <c r="N1281" i="1" s="1"/>
  <c r="P1281" i="1" s="1"/>
  <c r="F1277" i="1"/>
  <c r="J1282" i="1" s="1"/>
  <c r="M1282" i="1" s="1"/>
  <c r="N1282" i="1" s="1"/>
  <c r="P1282" i="1" s="1"/>
  <c r="F1278" i="1"/>
  <c r="J1283" i="1" s="1"/>
  <c r="M1283" i="1" s="1"/>
  <c r="N1283" i="1" s="1"/>
  <c r="P1283" i="1" s="1"/>
  <c r="F1279" i="1"/>
  <c r="J1284" i="1" s="1"/>
  <c r="M1284" i="1" s="1"/>
  <c r="N1284" i="1" s="1"/>
  <c r="P1284" i="1" s="1"/>
  <c r="F1280" i="1"/>
  <c r="J1285" i="1" s="1"/>
  <c r="M1285" i="1" s="1"/>
  <c r="N1285" i="1" s="1"/>
  <c r="P1285" i="1" s="1"/>
  <c r="F1281" i="1"/>
  <c r="J1286" i="1" s="1"/>
  <c r="M1286" i="1" s="1"/>
  <c r="N1286" i="1" s="1"/>
  <c r="P1286" i="1" s="1"/>
  <c r="F1282" i="1"/>
  <c r="J1287" i="1" s="1"/>
  <c r="M1287" i="1" s="1"/>
  <c r="N1287" i="1" s="1"/>
  <c r="P1287" i="1" s="1"/>
  <c r="F1283" i="1"/>
  <c r="J1288" i="1" s="1"/>
  <c r="M1288" i="1" s="1"/>
  <c r="N1288" i="1" s="1"/>
  <c r="P1288" i="1" s="1"/>
  <c r="F1284" i="1"/>
  <c r="J1289" i="1" s="1"/>
  <c r="M1289" i="1" s="1"/>
  <c r="N1289" i="1" s="1"/>
  <c r="P1289" i="1" s="1"/>
  <c r="F1285" i="1"/>
  <c r="J1290" i="1" s="1"/>
  <c r="M1290" i="1" s="1"/>
  <c r="N1290" i="1" s="1"/>
  <c r="P1290" i="1" s="1"/>
  <c r="F1286" i="1"/>
  <c r="J1291" i="1" s="1"/>
  <c r="M1291" i="1" s="1"/>
  <c r="N1291" i="1" s="1"/>
  <c r="P1291" i="1" s="1"/>
  <c r="F1287" i="1"/>
  <c r="J1292" i="1" s="1"/>
  <c r="M1292" i="1" s="1"/>
  <c r="N1292" i="1" s="1"/>
  <c r="P1292" i="1" s="1"/>
  <c r="F1288" i="1"/>
  <c r="J1293" i="1" s="1"/>
  <c r="M1293" i="1" s="1"/>
  <c r="N1293" i="1" s="1"/>
  <c r="P1293" i="1" s="1"/>
  <c r="F1289" i="1"/>
  <c r="J1294" i="1" s="1"/>
  <c r="M1294" i="1" s="1"/>
  <c r="N1294" i="1" s="1"/>
  <c r="P1294" i="1" s="1"/>
  <c r="F1290" i="1"/>
  <c r="J1295" i="1" s="1"/>
  <c r="M1295" i="1" s="1"/>
  <c r="N1295" i="1" s="1"/>
  <c r="P1295" i="1" s="1"/>
  <c r="F1291" i="1"/>
  <c r="J1296" i="1" s="1"/>
  <c r="M1296" i="1" s="1"/>
  <c r="N1296" i="1" s="1"/>
  <c r="P1296" i="1" s="1"/>
  <c r="F1292" i="1"/>
  <c r="J1297" i="1" s="1"/>
  <c r="M1297" i="1" s="1"/>
  <c r="N1297" i="1" s="1"/>
  <c r="P1297" i="1" s="1"/>
  <c r="F1293" i="1"/>
  <c r="J1298" i="1" s="1"/>
  <c r="M1298" i="1" s="1"/>
  <c r="N1298" i="1" s="1"/>
  <c r="P1298" i="1" s="1"/>
  <c r="F1294" i="1"/>
  <c r="J1299" i="1" s="1"/>
  <c r="M1299" i="1" s="1"/>
  <c r="N1299" i="1" s="1"/>
  <c r="P1299" i="1" s="1"/>
  <c r="F1295" i="1"/>
  <c r="J1300" i="1" s="1"/>
  <c r="M1300" i="1" s="1"/>
  <c r="N1300" i="1" s="1"/>
  <c r="P1300" i="1" s="1"/>
  <c r="F1296" i="1"/>
  <c r="J1301" i="1" s="1"/>
  <c r="M1301" i="1" s="1"/>
  <c r="N1301" i="1" s="1"/>
  <c r="P1301" i="1" s="1"/>
  <c r="F1297" i="1"/>
  <c r="J1302" i="1" s="1"/>
  <c r="M1302" i="1" s="1"/>
  <c r="N1302" i="1" s="1"/>
  <c r="P1302" i="1" s="1"/>
  <c r="F1298" i="1"/>
  <c r="J1303" i="1" s="1"/>
  <c r="M1303" i="1" s="1"/>
  <c r="N1303" i="1" s="1"/>
  <c r="P1303" i="1" s="1"/>
  <c r="F1299" i="1"/>
  <c r="J1304" i="1" s="1"/>
  <c r="M1304" i="1" s="1"/>
  <c r="N1304" i="1" s="1"/>
  <c r="P1304" i="1" s="1"/>
  <c r="F1300" i="1"/>
  <c r="J1305" i="1" s="1"/>
  <c r="M1305" i="1" s="1"/>
  <c r="N1305" i="1" s="1"/>
  <c r="P1305" i="1" s="1"/>
  <c r="F1301" i="1"/>
  <c r="J1306" i="1" s="1"/>
  <c r="M1306" i="1" s="1"/>
  <c r="N1306" i="1" s="1"/>
  <c r="P1306" i="1" s="1"/>
  <c r="F1302" i="1"/>
  <c r="J1307" i="1" s="1"/>
  <c r="M1307" i="1" s="1"/>
  <c r="N1307" i="1" s="1"/>
  <c r="P1307" i="1" s="1"/>
  <c r="F1303" i="1"/>
  <c r="J1308" i="1" s="1"/>
  <c r="M1308" i="1" s="1"/>
  <c r="N1308" i="1" s="1"/>
  <c r="P1308" i="1" s="1"/>
  <c r="F1304" i="1"/>
  <c r="J1309" i="1" s="1"/>
  <c r="M1309" i="1" s="1"/>
  <c r="N1309" i="1" s="1"/>
  <c r="P1309" i="1" s="1"/>
  <c r="F1305" i="1"/>
  <c r="J1310" i="1" s="1"/>
  <c r="M1310" i="1" s="1"/>
  <c r="N1310" i="1" s="1"/>
  <c r="P1310" i="1" s="1"/>
  <c r="F1306" i="1"/>
  <c r="J1311" i="1" s="1"/>
  <c r="M1311" i="1" s="1"/>
  <c r="N1311" i="1" s="1"/>
  <c r="P1311" i="1" s="1"/>
  <c r="F1307" i="1"/>
  <c r="J1312" i="1" s="1"/>
  <c r="M1312" i="1" s="1"/>
  <c r="N1312" i="1" s="1"/>
  <c r="P1312" i="1" s="1"/>
  <c r="F1308" i="1"/>
  <c r="J1313" i="1" s="1"/>
  <c r="M1313" i="1" s="1"/>
  <c r="N1313" i="1" s="1"/>
  <c r="P1313" i="1" s="1"/>
  <c r="F1309" i="1"/>
  <c r="J1314" i="1" s="1"/>
  <c r="M1314" i="1" s="1"/>
  <c r="N1314" i="1" s="1"/>
  <c r="P1314" i="1" s="1"/>
  <c r="F1310" i="1"/>
  <c r="J1315" i="1" s="1"/>
  <c r="M1315" i="1" s="1"/>
  <c r="N1315" i="1" s="1"/>
  <c r="P1315" i="1" s="1"/>
  <c r="F1311" i="1"/>
  <c r="J1316" i="1" s="1"/>
  <c r="M1316" i="1" s="1"/>
  <c r="N1316" i="1" s="1"/>
  <c r="P1316" i="1" s="1"/>
  <c r="F1312" i="1"/>
  <c r="J1317" i="1" s="1"/>
  <c r="M1317" i="1" s="1"/>
  <c r="N1317" i="1" s="1"/>
  <c r="P1317" i="1" s="1"/>
  <c r="F1313" i="1"/>
  <c r="J1318" i="1" s="1"/>
  <c r="M1318" i="1" s="1"/>
  <c r="N1318" i="1" s="1"/>
  <c r="P1318" i="1" s="1"/>
  <c r="F1314" i="1"/>
  <c r="J1319" i="1" s="1"/>
  <c r="M1319" i="1" s="1"/>
  <c r="N1319" i="1" s="1"/>
  <c r="P1319" i="1" s="1"/>
  <c r="F1315" i="1"/>
  <c r="J1320" i="1" s="1"/>
  <c r="M1320" i="1" s="1"/>
  <c r="N1320" i="1" s="1"/>
  <c r="P1320" i="1" s="1"/>
  <c r="F1316" i="1"/>
  <c r="J1321" i="1" s="1"/>
  <c r="M1321" i="1" s="1"/>
  <c r="N1321" i="1" s="1"/>
  <c r="P1321" i="1" s="1"/>
  <c r="F1317" i="1"/>
  <c r="J1322" i="1" s="1"/>
  <c r="M1322" i="1" s="1"/>
  <c r="N1322" i="1" s="1"/>
  <c r="P1322" i="1" s="1"/>
  <c r="F1318" i="1"/>
  <c r="J1323" i="1" s="1"/>
  <c r="M1323" i="1" s="1"/>
  <c r="N1323" i="1" s="1"/>
  <c r="P1323" i="1" s="1"/>
  <c r="F1319" i="1"/>
  <c r="J1324" i="1" s="1"/>
  <c r="M1324" i="1" s="1"/>
  <c r="N1324" i="1" s="1"/>
  <c r="P1324" i="1" s="1"/>
  <c r="F1320" i="1"/>
  <c r="J1325" i="1" s="1"/>
  <c r="M1325" i="1" s="1"/>
  <c r="N1325" i="1" s="1"/>
  <c r="P1325" i="1" s="1"/>
  <c r="F1321" i="1"/>
  <c r="J1326" i="1" s="1"/>
  <c r="M1326" i="1" s="1"/>
  <c r="N1326" i="1" s="1"/>
  <c r="P1326" i="1" s="1"/>
  <c r="F1322" i="1"/>
  <c r="J1327" i="1" s="1"/>
  <c r="M1327" i="1" s="1"/>
  <c r="N1327" i="1" s="1"/>
  <c r="P1327" i="1" s="1"/>
  <c r="F1323" i="1"/>
  <c r="J1328" i="1" s="1"/>
  <c r="M1328" i="1" s="1"/>
  <c r="N1328" i="1" s="1"/>
  <c r="P1328" i="1" s="1"/>
  <c r="F1324" i="1"/>
  <c r="J1329" i="1" s="1"/>
  <c r="M1329" i="1" s="1"/>
  <c r="N1329" i="1" s="1"/>
  <c r="P1329" i="1" s="1"/>
  <c r="F1325" i="1"/>
  <c r="J1330" i="1" s="1"/>
  <c r="M1330" i="1" s="1"/>
  <c r="N1330" i="1" s="1"/>
  <c r="P1330" i="1" s="1"/>
  <c r="F1326" i="1"/>
  <c r="J1331" i="1" s="1"/>
  <c r="M1331" i="1" s="1"/>
  <c r="N1331" i="1" s="1"/>
  <c r="P1331" i="1" s="1"/>
  <c r="F1327" i="1"/>
  <c r="J1332" i="1" s="1"/>
  <c r="M1332" i="1" s="1"/>
  <c r="N1332" i="1" s="1"/>
  <c r="P1332" i="1" s="1"/>
  <c r="F1328" i="1"/>
  <c r="J1333" i="1" s="1"/>
  <c r="M1333" i="1" s="1"/>
  <c r="N1333" i="1" s="1"/>
  <c r="P1333" i="1" s="1"/>
  <c r="F1329" i="1"/>
  <c r="J1334" i="1" s="1"/>
  <c r="M1334" i="1" s="1"/>
  <c r="N1334" i="1" s="1"/>
  <c r="P1334" i="1" s="1"/>
  <c r="F1330" i="1"/>
  <c r="J1335" i="1" s="1"/>
  <c r="M1335" i="1" s="1"/>
  <c r="N1335" i="1" s="1"/>
  <c r="P1335" i="1" s="1"/>
  <c r="F1331" i="1"/>
  <c r="J1336" i="1" s="1"/>
  <c r="M1336" i="1" s="1"/>
  <c r="N1336" i="1" s="1"/>
  <c r="P1336" i="1" s="1"/>
  <c r="F1332" i="1"/>
  <c r="J1337" i="1" s="1"/>
  <c r="M1337" i="1" s="1"/>
  <c r="N1337" i="1" s="1"/>
  <c r="P1337" i="1" s="1"/>
  <c r="F1333" i="1"/>
  <c r="J1338" i="1" s="1"/>
  <c r="M1338" i="1" s="1"/>
  <c r="N1338" i="1" s="1"/>
  <c r="P1338" i="1" s="1"/>
  <c r="F1334" i="1"/>
  <c r="J1339" i="1" s="1"/>
  <c r="M1339" i="1" s="1"/>
  <c r="N1339" i="1" s="1"/>
  <c r="P1339" i="1" s="1"/>
  <c r="F1335" i="1"/>
  <c r="J1340" i="1" s="1"/>
  <c r="M1340" i="1" s="1"/>
  <c r="N1340" i="1" s="1"/>
  <c r="P1340" i="1" s="1"/>
  <c r="F1336" i="1"/>
  <c r="J1341" i="1" s="1"/>
  <c r="M1341" i="1" s="1"/>
  <c r="N1341" i="1" s="1"/>
  <c r="P1341" i="1" s="1"/>
  <c r="F1337" i="1"/>
  <c r="J1342" i="1" s="1"/>
  <c r="M1342" i="1" s="1"/>
  <c r="N1342" i="1" s="1"/>
  <c r="P1342" i="1" s="1"/>
  <c r="F1338" i="1"/>
  <c r="J1343" i="1" s="1"/>
  <c r="M1343" i="1" s="1"/>
  <c r="N1343" i="1" s="1"/>
  <c r="P1343" i="1" s="1"/>
  <c r="F1339" i="1"/>
  <c r="J1344" i="1" s="1"/>
  <c r="M1344" i="1" s="1"/>
  <c r="N1344" i="1" s="1"/>
  <c r="P1344" i="1" s="1"/>
  <c r="F1340" i="1"/>
  <c r="J1345" i="1" s="1"/>
  <c r="M1345" i="1" s="1"/>
  <c r="N1345" i="1" s="1"/>
  <c r="P1345" i="1" s="1"/>
  <c r="F1341" i="1"/>
  <c r="J1346" i="1" s="1"/>
  <c r="M1346" i="1" s="1"/>
  <c r="N1346" i="1" s="1"/>
  <c r="P1346" i="1" s="1"/>
  <c r="F1342" i="1"/>
  <c r="J1347" i="1" s="1"/>
  <c r="M1347" i="1" s="1"/>
  <c r="N1347" i="1" s="1"/>
  <c r="P1347" i="1" s="1"/>
  <c r="F1343" i="1"/>
  <c r="J1348" i="1" s="1"/>
  <c r="M1348" i="1" s="1"/>
  <c r="N1348" i="1" s="1"/>
  <c r="P1348" i="1" s="1"/>
  <c r="F1344" i="1"/>
  <c r="J1349" i="1" s="1"/>
  <c r="M1349" i="1" s="1"/>
  <c r="N1349" i="1" s="1"/>
  <c r="P1349" i="1" s="1"/>
  <c r="F1345" i="1"/>
  <c r="J1350" i="1" s="1"/>
  <c r="M1350" i="1" s="1"/>
  <c r="N1350" i="1" s="1"/>
  <c r="P1350" i="1" s="1"/>
  <c r="F1346" i="1"/>
  <c r="J1351" i="1" s="1"/>
  <c r="M1351" i="1" s="1"/>
  <c r="N1351" i="1" s="1"/>
  <c r="P1351" i="1" s="1"/>
  <c r="F1347" i="1"/>
  <c r="J1352" i="1" s="1"/>
  <c r="M1352" i="1" s="1"/>
  <c r="N1352" i="1" s="1"/>
  <c r="P1352" i="1" s="1"/>
  <c r="F1348" i="1"/>
  <c r="J1353" i="1" s="1"/>
  <c r="M1353" i="1" s="1"/>
  <c r="N1353" i="1" s="1"/>
  <c r="P1353" i="1" s="1"/>
  <c r="F1349" i="1"/>
  <c r="J1354" i="1" s="1"/>
  <c r="M1354" i="1" s="1"/>
  <c r="N1354" i="1" s="1"/>
  <c r="P1354" i="1" s="1"/>
  <c r="F1350" i="1"/>
  <c r="J1355" i="1" s="1"/>
  <c r="M1355" i="1" s="1"/>
  <c r="N1355" i="1" s="1"/>
  <c r="P1355" i="1" s="1"/>
  <c r="F1351" i="1"/>
  <c r="J1356" i="1" s="1"/>
  <c r="M1356" i="1" s="1"/>
  <c r="N1356" i="1" s="1"/>
  <c r="P1356" i="1" s="1"/>
  <c r="F1352" i="1"/>
  <c r="J1357" i="1" s="1"/>
  <c r="M1357" i="1" s="1"/>
  <c r="N1357" i="1" s="1"/>
  <c r="P1357" i="1" s="1"/>
  <c r="F1353" i="1"/>
  <c r="J1358" i="1" s="1"/>
  <c r="M1358" i="1" s="1"/>
  <c r="N1358" i="1" s="1"/>
  <c r="P1358" i="1" s="1"/>
  <c r="F1354" i="1"/>
  <c r="J1359" i="1" s="1"/>
  <c r="M1359" i="1" s="1"/>
  <c r="N1359" i="1" s="1"/>
  <c r="P1359" i="1" s="1"/>
  <c r="F1355" i="1"/>
  <c r="J1360" i="1" s="1"/>
  <c r="M1360" i="1" s="1"/>
  <c r="N1360" i="1" s="1"/>
  <c r="P1360" i="1" s="1"/>
  <c r="F1356" i="1"/>
  <c r="J1361" i="1" s="1"/>
  <c r="M1361" i="1" s="1"/>
  <c r="N1361" i="1" s="1"/>
  <c r="P1361" i="1" s="1"/>
  <c r="F1357" i="1"/>
  <c r="J1362" i="1" s="1"/>
  <c r="M1362" i="1" s="1"/>
  <c r="N1362" i="1" s="1"/>
  <c r="P1362" i="1" s="1"/>
  <c r="F1358" i="1"/>
  <c r="J1363" i="1" s="1"/>
  <c r="M1363" i="1" s="1"/>
  <c r="N1363" i="1" s="1"/>
  <c r="P1363" i="1" s="1"/>
  <c r="F1359" i="1"/>
  <c r="J1364" i="1" s="1"/>
  <c r="M1364" i="1" s="1"/>
  <c r="N1364" i="1" s="1"/>
  <c r="P1364" i="1" s="1"/>
  <c r="F1360" i="1"/>
  <c r="J1365" i="1" s="1"/>
  <c r="M1365" i="1" s="1"/>
  <c r="N1365" i="1" s="1"/>
  <c r="P1365" i="1" s="1"/>
  <c r="F1361" i="1"/>
  <c r="J1366" i="1" s="1"/>
  <c r="M1366" i="1" s="1"/>
  <c r="N1366" i="1" s="1"/>
  <c r="P1366" i="1" s="1"/>
  <c r="F1362" i="1"/>
  <c r="J1367" i="1" s="1"/>
  <c r="M1367" i="1" s="1"/>
  <c r="N1367" i="1" s="1"/>
  <c r="P1367" i="1" s="1"/>
  <c r="F1363" i="1"/>
  <c r="J1368" i="1" s="1"/>
  <c r="M1368" i="1" s="1"/>
  <c r="N1368" i="1" s="1"/>
  <c r="P1368" i="1" s="1"/>
  <c r="F1364" i="1"/>
  <c r="J1369" i="1" s="1"/>
  <c r="M1369" i="1" s="1"/>
  <c r="N1369" i="1" s="1"/>
  <c r="P1369" i="1" s="1"/>
  <c r="F1365" i="1"/>
  <c r="J1370" i="1" s="1"/>
  <c r="M1370" i="1" s="1"/>
  <c r="N1370" i="1" s="1"/>
  <c r="P1370" i="1" s="1"/>
  <c r="F1366" i="1"/>
  <c r="J1371" i="1" s="1"/>
  <c r="M1371" i="1" s="1"/>
  <c r="N1371" i="1" s="1"/>
  <c r="P1371" i="1" s="1"/>
  <c r="F1367" i="1"/>
  <c r="J1372" i="1" s="1"/>
  <c r="M1372" i="1" s="1"/>
  <c r="N1372" i="1" s="1"/>
  <c r="P1372" i="1" s="1"/>
  <c r="F1368" i="1"/>
  <c r="J1373" i="1" s="1"/>
  <c r="M1373" i="1" s="1"/>
  <c r="N1373" i="1" s="1"/>
  <c r="P1373" i="1" s="1"/>
  <c r="F1369" i="1"/>
  <c r="J1374" i="1" s="1"/>
  <c r="M1374" i="1" s="1"/>
  <c r="N1374" i="1" s="1"/>
  <c r="P1374" i="1" s="1"/>
  <c r="F1370" i="1"/>
  <c r="J1375" i="1" s="1"/>
  <c r="M1375" i="1" s="1"/>
  <c r="N1375" i="1" s="1"/>
  <c r="P1375" i="1" s="1"/>
  <c r="F1371" i="1"/>
  <c r="J1376" i="1" s="1"/>
  <c r="M1376" i="1" s="1"/>
  <c r="N1376" i="1" s="1"/>
  <c r="P1376" i="1" s="1"/>
  <c r="F1372" i="1"/>
  <c r="J1377" i="1" s="1"/>
  <c r="M1377" i="1" s="1"/>
  <c r="N1377" i="1" s="1"/>
  <c r="P1377" i="1" s="1"/>
  <c r="F1373" i="1"/>
  <c r="J1378" i="1" s="1"/>
  <c r="M1378" i="1" s="1"/>
  <c r="N1378" i="1" s="1"/>
  <c r="P1378" i="1" s="1"/>
  <c r="F1374" i="1"/>
  <c r="J1379" i="1" s="1"/>
  <c r="M1379" i="1" s="1"/>
  <c r="N1379" i="1" s="1"/>
  <c r="P1379" i="1" s="1"/>
  <c r="F1375" i="1"/>
  <c r="J1380" i="1" s="1"/>
  <c r="M1380" i="1" s="1"/>
  <c r="N1380" i="1" s="1"/>
  <c r="P1380" i="1" s="1"/>
  <c r="F1376" i="1"/>
  <c r="J1381" i="1" s="1"/>
  <c r="M1381" i="1" s="1"/>
  <c r="N1381" i="1" s="1"/>
  <c r="P1381" i="1" s="1"/>
  <c r="F1377" i="1"/>
  <c r="J1382" i="1" s="1"/>
  <c r="M1382" i="1" s="1"/>
  <c r="N1382" i="1" s="1"/>
  <c r="P1382" i="1" s="1"/>
  <c r="F1378" i="1"/>
  <c r="J1383" i="1" s="1"/>
  <c r="M1383" i="1" s="1"/>
  <c r="N1383" i="1" s="1"/>
  <c r="P1383" i="1" s="1"/>
  <c r="F1379" i="1"/>
  <c r="J1384" i="1" s="1"/>
  <c r="M1384" i="1" s="1"/>
  <c r="N1384" i="1" s="1"/>
  <c r="P1384" i="1" s="1"/>
  <c r="F1380" i="1"/>
  <c r="J1385" i="1" s="1"/>
  <c r="M1385" i="1" s="1"/>
  <c r="N1385" i="1" s="1"/>
  <c r="P1385" i="1" s="1"/>
  <c r="F1381" i="1"/>
  <c r="J1386" i="1" s="1"/>
  <c r="M1386" i="1" s="1"/>
  <c r="N1386" i="1" s="1"/>
  <c r="P1386" i="1" s="1"/>
  <c r="F1382" i="1"/>
  <c r="J1387" i="1" s="1"/>
  <c r="M1387" i="1" s="1"/>
  <c r="N1387" i="1" s="1"/>
  <c r="P1387" i="1" s="1"/>
  <c r="F1383" i="1"/>
  <c r="J1388" i="1" s="1"/>
  <c r="M1388" i="1" s="1"/>
  <c r="N1388" i="1" s="1"/>
  <c r="P1388" i="1" s="1"/>
  <c r="F1384" i="1"/>
  <c r="J1389" i="1" s="1"/>
  <c r="M1389" i="1" s="1"/>
  <c r="N1389" i="1" s="1"/>
  <c r="P1389" i="1" s="1"/>
  <c r="F1385" i="1"/>
  <c r="J1390" i="1" s="1"/>
  <c r="M1390" i="1" s="1"/>
  <c r="N1390" i="1" s="1"/>
  <c r="P1390" i="1" s="1"/>
  <c r="F1386" i="1"/>
  <c r="J1391" i="1" s="1"/>
  <c r="M1391" i="1" s="1"/>
  <c r="N1391" i="1" s="1"/>
  <c r="P1391" i="1" s="1"/>
  <c r="F1387" i="1"/>
  <c r="J1392" i="1" s="1"/>
  <c r="M1392" i="1" s="1"/>
  <c r="N1392" i="1" s="1"/>
  <c r="P1392" i="1" s="1"/>
  <c r="F1388" i="1"/>
  <c r="J1393" i="1" s="1"/>
  <c r="M1393" i="1" s="1"/>
  <c r="N1393" i="1" s="1"/>
  <c r="P1393" i="1" s="1"/>
  <c r="F1389" i="1"/>
  <c r="J1394" i="1" s="1"/>
  <c r="M1394" i="1" s="1"/>
  <c r="N1394" i="1" s="1"/>
  <c r="P1394" i="1" s="1"/>
  <c r="F1390" i="1"/>
  <c r="J1395" i="1" s="1"/>
  <c r="M1395" i="1" s="1"/>
  <c r="N1395" i="1" s="1"/>
  <c r="P1395" i="1" s="1"/>
  <c r="F1391" i="1"/>
  <c r="J1396" i="1" s="1"/>
  <c r="M1396" i="1" s="1"/>
  <c r="N1396" i="1" s="1"/>
  <c r="P1396" i="1" s="1"/>
  <c r="F1392" i="1"/>
  <c r="J1397" i="1" s="1"/>
  <c r="M1397" i="1" s="1"/>
  <c r="N1397" i="1" s="1"/>
  <c r="P1397" i="1" s="1"/>
  <c r="F1393" i="1"/>
  <c r="J1398" i="1" s="1"/>
  <c r="M1398" i="1" s="1"/>
  <c r="N1398" i="1" s="1"/>
  <c r="P1398" i="1" s="1"/>
  <c r="F1394" i="1"/>
  <c r="J1399" i="1" s="1"/>
  <c r="M1399" i="1" s="1"/>
  <c r="N1399" i="1" s="1"/>
  <c r="P1399" i="1" s="1"/>
  <c r="F1395" i="1"/>
  <c r="J1400" i="1" s="1"/>
  <c r="M1400" i="1" s="1"/>
  <c r="N1400" i="1" s="1"/>
  <c r="P1400" i="1" s="1"/>
  <c r="F1396" i="1"/>
  <c r="J1401" i="1" s="1"/>
  <c r="M1401" i="1" s="1"/>
  <c r="N1401" i="1" s="1"/>
  <c r="P1401" i="1" s="1"/>
  <c r="F1397" i="1"/>
  <c r="J1402" i="1" s="1"/>
  <c r="M1402" i="1" s="1"/>
  <c r="N1402" i="1" s="1"/>
  <c r="P1402" i="1" s="1"/>
  <c r="F1398" i="1"/>
  <c r="J1403" i="1" s="1"/>
  <c r="M1403" i="1" s="1"/>
  <c r="N1403" i="1" s="1"/>
  <c r="P1403" i="1" s="1"/>
  <c r="F1399" i="1"/>
  <c r="J1404" i="1" s="1"/>
  <c r="M1404" i="1" s="1"/>
  <c r="N1404" i="1" s="1"/>
  <c r="P1404" i="1" s="1"/>
  <c r="F1400" i="1"/>
  <c r="J1405" i="1" s="1"/>
  <c r="M1405" i="1" s="1"/>
  <c r="N1405" i="1" s="1"/>
  <c r="P1405" i="1" s="1"/>
  <c r="F1401" i="1"/>
  <c r="J1406" i="1" s="1"/>
  <c r="M1406" i="1" s="1"/>
  <c r="N1406" i="1" s="1"/>
  <c r="P1406" i="1" s="1"/>
  <c r="F1402" i="1"/>
  <c r="J1407" i="1" s="1"/>
  <c r="M1407" i="1" s="1"/>
  <c r="N1407" i="1" s="1"/>
  <c r="P1407" i="1" s="1"/>
  <c r="F1403" i="1"/>
  <c r="J1408" i="1" s="1"/>
  <c r="M1408" i="1" s="1"/>
  <c r="N1408" i="1" s="1"/>
  <c r="P1408" i="1" s="1"/>
  <c r="F1404" i="1"/>
  <c r="J1409" i="1" s="1"/>
  <c r="M1409" i="1" s="1"/>
  <c r="N1409" i="1" s="1"/>
  <c r="P1409" i="1" s="1"/>
  <c r="F1405" i="1"/>
  <c r="J1410" i="1" s="1"/>
  <c r="M1410" i="1" s="1"/>
  <c r="N1410" i="1" s="1"/>
  <c r="P1410" i="1" s="1"/>
  <c r="F1406" i="1"/>
  <c r="J1411" i="1" s="1"/>
  <c r="M1411" i="1" s="1"/>
  <c r="N1411" i="1" s="1"/>
  <c r="P1411" i="1" s="1"/>
  <c r="F1407" i="1"/>
  <c r="J1412" i="1" s="1"/>
  <c r="M1412" i="1" s="1"/>
  <c r="N1412" i="1" s="1"/>
  <c r="P1412" i="1" s="1"/>
  <c r="F1408" i="1"/>
  <c r="J1413" i="1" s="1"/>
  <c r="M1413" i="1" s="1"/>
  <c r="N1413" i="1" s="1"/>
  <c r="P1413" i="1" s="1"/>
  <c r="F1409" i="1"/>
  <c r="J1414" i="1" s="1"/>
  <c r="M1414" i="1" s="1"/>
  <c r="N1414" i="1" s="1"/>
  <c r="P1414" i="1" s="1"/>
  <c r="F1410" i="1"/>
  <c r="J1415" i="1" s="1"/>
  <c r="M1415" i="1" s="1"/>
  <c r="N1415" i="1" s="1"/>
  <c r="P1415" i="1" s="1"/>
  <c r="F1411" i="1"/>
  <c r="J1416" i="1" s="1"/>
  <c r="M1416" i="1" s="1"/>
  <c r="N1416" i="1" s="1"/>
  <c r="P1416" i="1" s="1"/>
  <c r="F1412" i="1"/>
  <c r="J1417" i="1" s="1"/>
  <c r="M1417" i="1" s="1"/>
  <c r="N1417" i="1" s="1"/>
  <c r="P1417" i="1" s="1"/>
  <c r="F1413" i="1"/>
  <c r="J1418" i="1" s="1"/>
  <c r="M1418" i="1" s="1"/>
  <c r="N1418" i="1" s="1"/>
  <c r="P1418" i="1" s="1"/>
  <c r="F1414" i="1"/>
  <c r="J1419" i="1" s="1"/>
  <c r="M1419" i="1" s="1"/>
  <c r="N1419" i="1" s="1"/>
  <c r="P1419" i="1" s="1"/>
  <c r="F1415" i="1"/>
  <c r="J1420" i="1" s="1"/>
  <c r="M1420" i="1" s="1"/>
  <c r="N1420" i="1" s="1"/>
  <c r="P1420" i="1" s="1"/>
  <c r="F1416" i="1"/>
  <c r="J1421" i="1" s="1"/>
  <c r="M1421" i="1" s="1"/>
  <c r="N1421" i="1" s="1"/>
  <c r="P1421" i="1" s="1"/>
  <c r="F1417" i="1"/>
  <c r="J1422" i="1" s="1"/>
  <c r="M1422" i="1" s="1"/>
  <c r="N1422" i="1" s="1"/>
  <c r="P1422" i="1" s="1"/>
  <c r="F1418" i="1"/>
  <c r="J1423" i="1" s="1"/>
  <c r="M1423" i="1" s="1"/>
  <c r="N1423" i="1" s="1"/>
  <c r="P1423" i="1" s="1"/>
  <c r="F1419" i="1"/>
  <c r="J1424" i="1" s="1"/>
  <c r="M1424" i="1" s="1"/>
  <c r="N1424" i="1" s="1"/>
  <c r="P1424" i="1" s="1"/>
  <c r="F1420" i="1"/>
  <c r="J1425" i="1" s="1"/>
  <c r="M1425" i="1" s="1"/>
  <c r="N1425" i="1" s="1"/>
  <c r="P1425" i="1" s="1"/>
  <c r="F1421" i="1"/>
  <c r="J1426" i="1" s="1"/>
  <c r="M1426" i="1" s="1"/>
  <c r="N1426" i="1" s="1"/>
  <c r="P1426" i="1" s="1"/>
  <c r="F1422" i="1"/>
  <c r="J1427" i="1" s="1"/>
  <c r="M1427" i="1" s="1"/>
  <c r="N1427" i="1" s="1"/>
  <c r="P1427" i="1" s="1"/>
  <c r="F1423" i="1"/>
  <c r="J1428" i="1" s="1"/>
  <c r="M1428" i="1" s="1"/>
  <c r="N1428" i="1" s="1"/>
  <c r="P1428" i="1" s="1"/>
  <c r="F1424" i="1"/>
  <c r="J1429" i="1" s="1"/>
  <c r="M1429" i="1" s="1"/>
  <c r="N1429" i="1" s="1"/>
  <c r="P1429" i="1" s="1"/>
  <c r="F1425" i="1"/>
  <c r="J1430" i="1" s="1"/>
  <c r="M1430" i="1" s="1"/>
  <c r="N1430" i="1" s="1"/>
  <c r="P1430" i="1" s="1"/>
  <c r="F1426" i="1"/>
  <c r="J1431" i="1" s="1"/>
  <c r="M1431" i="1" s="1"/>
  <c r="N1431" i="1" s="1"/>
  <c r="P1431" i="1" s="1"/>
  <c r="F1427" i="1"/>
  <c r="J1432" i="1" s="1"/>
  <c r="M1432" i="1" s="1"/>
  <c r="N1432" i="1" s="1"/>
  <c r="P1432" i="1" s="1"/>
  <c r="F1428" i="1"/>
  <c r="J1433" i="1" s="1"/>
  <c r="M1433" i="1" s="1"/>
  <c r="N1433" i="1" s="1"/>
  <c r="P1433" i="1" s="1"/>
  <c r="F1429" i="1"/>
  <c r="J1434" i="1" s="1"/>
  <c r="M1434" i="1" s="1"/>
  <c r="N1434" i="1" s="1"/>
  <c r="P1434" i="1" s="1"/>
  <c r="F1430" i="1"/>
  <c r="J1435" i="1" s="1"/>
  <c r="M1435" i="1" s="1"/>
  <c r="N1435" i="1" s="1"/>
  <c r="P1435" i="1" s="1"/>
  <c r="F1431" i="1"/>
  <c r="J1436" i="1" s="1"/>
  <c r="M1436" i="1" s="1"/>
  <c r="N1436" i="1" s="1"/>
  <c r="P1436" i="1" s="1"/>
  <c r="F1432" i="1"/>
  <c r="J1437" i="1" s="1"/>
  <c r="M1437" i="1" s="1"/>
  <c r="N1437" i="1" s="1"/>
  <c r="P1437" i="1" s="1"/>
  <c r="F1433" i="1"/>
  <c r="J1438" i="1" s="1"/>
  <c r="M1438" i="1" s="1"/>
  <c r="N1438" i="1" s="1"/>
  <c r="P1438" i="1" s="1"/>
  <c r="F1434" i="1"/>
  <c r="J1439" i="1" s="1"/>
  <c r="M1439" i="1" s="1"/>
  <c r="N1439" i="1" s="1"/>
  <c r="P1439" i="1" s="1"/>
  <c r="F1435" i="1"/>
  <c r="J1440" i="1" s="1"/>
  <c r="M1440" i="1" s="1"/>
  <c r="N1440" i="1" s="1"/>
  <c r="P1440" i="1" s="1"/>
  <c r="F1436" i="1"/>
  <c r="J1441" i="1" s="1"/>
  <c r="M1441" i="1" s="1"/>
  <c r="N1441" i="1" s="1"/>
  <c r="P1441" i="1" s="1"/>
  <c r="F1437" i="1"/>
  <c r="J1442" i="1" s="1"/>
  <c r="M1442" i="1" s="1"/>
  <c r="N1442" i="1" s="1"/>
  <c r="P1442" i="1" s="1"/>
  <c r="F1438" i="1"/>
  <c r="J1443" i="1" s="1"/>
  <c r="M1443" i="1" s="1"/>
  <c r="N1443" i="1" s="1"/>
  <c r="P1443" i="1" s="1"/>
  <c r="F1439" i="1"/>
  <c r="J1444" i="1" s="1"/>
  <c r="M1444" i="1" s="1"/>
  <c r="N1444" i="1" s="1"/>
  <c r="P1444" i="1" s="1"/>
  <c r="F1440" i="1"/>
  <c r="J1445" i="1" s="1"/>
  <c r="M1445" i="1" s="1"/>
  <c r="N1445" i="1" s="1"/>
  <c r="P1445" i="1" s="1"/>
  <c r="F1441" i="1"/>
  <c r="J1446" i="1" s="1"/>
  <c r="M1446" i="1" s="1"/>
  <c r="N1446" i="1" s="1"/>
  <c r="P1446" i="1" s="1"/>
  <c r="F1442" i="1"/>
  <c r="J1447" i="1" s="1"/>
  <c r="M1447" i="1" s="1"/>
  <c r="N1447" i="1" s="1"/>
  <c r="P1447" i="1" s="1"/>
  <c r="F1443" i="1"/>
  <c r="J1448" i="1" s="1"/>
  <c r="M1448" i="1" s="1"/>
  <c r="N1448" i="1" s="1"/>
  <c r="P1448" i="1" s="1"/>
  <c r="F1444" i="1"/>
  <c r="J1449" i="1" s="1"/>
  <c r="M1449" i="1" s="1"/>
  <c r="N1449" i="1" s="1"/>
  <c r="P1449" i="1" s="1"/>
  <c r="F1445" i="1"/>
  <c r="J1450" i="1" s="1"/>
  <c r="M1450" i="1" s="1"/>
  <c r="N1450" i="1" s="1"/>
  <c r="P1450" i="1" s="1"/>
  <c r="F1446" i="1"/>
  <c r="J1451" i="1" s="1"/>
  <c r="M1451" i="1" s="1"/>
  <c r="N1451" i="1" s="1"/>
  <c r="P1451" i="1" s="1"/>
  <c r="F1447" i="1"/>
  <c r="J1452" i="1" s="1"/>
  <c r="M1452" i="1" s="1"/>
  <c r="N1452" i="1" s="1"/>
  <c r="P1452" i="1" s="1"/>
  <c r="F1448" i="1"/>
  <c r="J1453" i="1" s="1"/>
  <c r="M1453" i="1" s="1"/>
  <c r="N1453" i="1" s="1"/>
  <c r="P1453" i="1" s="1"/>
  <c r="F1449" i="1"/>
  <c r="J1454" i="1" s="1"/>
  <c r="M1454" i="1" s="1"/>
  <c r="N1454" i="1" s="1"/>
  <c r="P1454" i="1" s="1"/>
  <c r="F1450" i="1"/>
  <c r="J1455" i="1" s="1"/>
  <c r="M1455" i="1" s="1"/>
  <c r="N1455" i="1" s="1"/>
  <c r="P1455" i="1" s="1"/>
  <c r="F1451" i="1"/>
  <c r="J1456" i="1" s="1"/>
  <c r="M1456" i="1" s="1"/>
  <c r="N1456" i="1" s="1"/>
  <c r="P1456" i="1" s="1"/>
  <c r="F1452" i="1"/>
  <c r="J1457" i="1" s="1"/>
  <c r="M1457" i="1" s="1"/>
  <c r="N1457" i="1" s="1"/>
  <c r="P1457" i="1" s="1"/>
  <c r="F1453" i="1"/>
  <c r="J1458" i="1" s="1"/>
  <c r="M1458" i="1" s="1"/>
  <c r="N1458" i="1" s="1"/>
  <c r="P1458" i="1" s="1"/>
  <c r="F1454" i="1"/>
  <c r="J1459" i="1" s="1"/>
  <c r="M1459" i="1" s="1"/>
  <c r="N1459" i="1" s="1"/>
  <c r="P1459" i="1" s="1"/>
  <c r="F1455" i="1"/>
  <c r="J1460" i="1" s="1"/>
  <c r="M1460" i="1" s="1"/>
  <c r="N1460" i="1" s="1"/>
  <c r="P1460" i="1" s="1"/>
  <c r="F1456" i="1"/>
  <c r="J1461" i="1" s="1"/>
  <c r="M1461" i="1" s="1"/>
  <c r="N1461" i="1" s="1"/>
  <c r="P1461" i="1" s="1"/>
  <c r="F1457" i="1"/>
  <c r="J1462" i="1" s="1"/>
  <c r="M1462" i="1" s="1"/>
  <c r="N1462" i="1" s="1"/>
  <c r="P1462" i="1" s="1"/>
  <c r="F1458" i="1"/>
  <c r="J1463" i="1" s="1"/>
  <c r="M1463" i="1" s="1"/>
  <c r="N1463" i="1" s="1"/>
  <c r="P1463" i="1" s="1"/>
  <c r="F1459" i="1"/>
  <c r="J1464" i="1" s="1"/>
  <c r="M1464" i="1" s="1"/>
  <c r="N1464" i="1" s="1"/>
  <c r="P1464" i="1" s="1"/>
  <c r="F1460" i="1"/>
  <c r="J1465" i="1" s="1"/>
  <c r="M1465" i="1" s="1"/>
  <c r="N1465" i="1" s="1"/>
  <c r="P1465" i="1" s="1"/>
  <c r="F1461" i="1"/>
  <c r="J1466" i="1" s="1"/>
  <c r="M1466" i="1" s="1"/>
  <c r="N1466" i="1" s="1"/>
  <c r="P1466" i="1" s="1"/>
  <c r="F1462" i="1"/>
  <c r="J1467" i="1" s="1"/>
  <c r="M1467" i="1" s="1"/>
  <c r="N1467" i="1" s="1"/>
  <c r="P1467" i="1" s="1"/>
  <c r="F1463" i="1"/>
  <c r="J1468" i="1" s="1"/>
  <c r="M1468" i="1" s="1"/>
  <c r="N1468" i="1" s="1"/>
  <c r="P1468" i="1" s="1"/>
  <c r="F1464" i="1"/>
  <c r="J1469" i="1" s="1"/>
  <c r="M1469" i="1" s="1"/>
  <c r="N1469" i="1" s="1"/>
  <c r="P1469" i="1" s="1"/>
  <c r="F1465" i="1"/>
  <c r="J1470" i="1" s="1"/>
  <c r="M1470" i="1" s="1"/>
  <c r="N1470" i="1" s="1"/>
  <c r="P1470" i="1" s="1"/>
  <c r="F1466" i="1"/>
  <c r="J1471" i="1" s="1"/>
  <c r="M1471" i="1" s="1"/>
  <c r="N1471" i="1" s="1"/>
  <c r="P1471" i="1" s="1"/>
  <c r="F1467" i="1"/>
  <c r="J1472" i="1" s="1"/>
  <c r="M1472" i="1" s="1"/>
  <c r="N1472" i="1" s="1"/>
  <c r="P1472" i="1" s="1"/>
  <c r="F1468" i="1"/>
  <c r="J1473" i="1" s="1"/>
  <c r="M1473" i="1" s="1"/>
  <c r="N1473" i="1" s="1"/>
  <c r="P1473" i="1" s="1"/>
  <c r="F1469" i="1"/>
  <c r="J1474" i="1" s="1"/>
  <c r="M1474" i="1" s="1"/>
  <c r="N1474" i="1" s="1"/>
  <c r="P1474" i="1" s="1"/>
  <c r="F1470" i="1"/>
  <c r="J1475" i="1" s="1"/>
  <c r="M1475" i="1" s="1"/>
  <c r="N1475" i="1" s="1"/>
  <c r="P1475" i="1" s="1"/>
  <c r="F1471" i="1"/>
  <c r="J1476" i="1" s="1"/>
  <c r="M1476" i="1" s="1"/>
  <c r="N1476" i="1" s="1"/>
  <c r="P1476" i="1" s="1"/>
  <c r="F1472" i="1"/>
  <c r="J1477" i="1" s="1"/>
  <c r="M1477" i="1" s="1"/>
  <c r="N1477" i="1" s="1"/>
  <c r="P1477" i="1" s="1"/>
  <c r="F1473" i="1"/>
  <c r="J1478" i="1" s="1"/>
  <c r="M1478" i="1" s="1"/>
  <c r="N1478" i="1" s="1"/>
  <c r="P1478" i="1" s="1"/>
  <c r="F1474" i="1"/>
  <c r="J1479" i="1" s="1"/>
  <c r="M1479" i="1" s="1"/>
  <c r="N1479" i="1" s="1"/>
  <c r="P1479" i="1" s="1"/>
  <c r="F1475" i="1"/>
  <c r="J1480" i="1" s="1"/>
  <c r="M1480" i="1" s="1"/>
  <c r="N1480" i="1" s="1"/>
  <c r="P1480" i="1" s="1"/>
  <c r="F1476" i="1"/>
  <c r="J1481" i="1" s="1"/>
  <c r="M1481" i="1" s="1"/>
  <c r="N1481" i="1" s="1"/>
  <c r="P1481" i="1" s="1"/>
  <c r="F1477" i="1"/>
  <c r="J1482" i="1" s="1"/>
  <c r="M1482" i="1" s="1"/>
  <c r="N1482" i="1" s="1"/>
  <c r="P1482" i="1" s="1"/>
  <c r="F1478" i="1"/>
  <c r="J1483" i="1" s="1"/>
  <c r="M1483" i="1" s="1"/>
  <c r="N1483" i="1" s="1"/>
  <c r="P1483" i="1" s="1"/>
  <c r="F1479" i="1"/>
  <c r="J1484" i="1" s="1"/>
  <c r="M1484" i="1" s="1"/>
  <c r="N1484" i="1" s="1"/>
  <c r="P1484" i="1" s="1"/>
  <c r="F1480" i="1"/>
  <c r="J1485" i="1" s="1"/>
  <c r="M1485" i="1" s="1"/>
  <c r="N1485" i="1" s="1"/>
  <c r="P1485" i="1" s="1"/>
  <c r="F1481" i="1"/>
  <c r="J1486" i="1" s="1"/>
  <c r="M1486" i="1" s="1"/>
  <c r="N1486" i="1" s="1"/>
  <c r="P1486" i="1" s="1"/>
  <c r="F1482" i="1"/>
  <c r="J1487" i="1" s="1"/>
  <c r="M1487" i="1" s="1"/>
  <c r="N1487" i="1" s="1"/>
  <c r="P1487" i="1" s="1"/>
  <c r="F1483" i="1"/>
  <c r="J1488" i="1" s="1"/>
  <c r="M1488" i="1" s="1"/>
  <c r="N1488" i="1" s="1"/>
  <c r="P1488" i="1" s="1"/>
  <c r="F1484" i="1"/>
  <c r="J1489" i="1" s="1"/>
  <c r="M1489" i="1" s="1"/>
  <c r="N1489" i="1" s="1"/>
  <c r="P1489" i="1" s="1"/>
  <c r="F1485" i="1"/>
  <c r="J1490" i="1" s="1"/>
  <c r="M1490" i="1" s="1"/>
  <c r="N1490" i="1" s="1"/>
  <c r="P1490" i="1" s="1"/>
  <c r="F1486" i="1"/>
  <c r="J1491" i="1" s="1"/>
  <c r="M1491" i="1" s="1"/>
  <c r="N1491" i="1" s="1"/>
  <c r="P1491" i="1" s="1"/>
  <c r="F1487" i="1"/>
  <c r="J1492" i="1" s="1"/>
  <c r="M1492" i="1" s="1"/>
  <c r="N1492" i="1" s="1"/>
  <c r="P1492" i="1" s="1"/>
  <c r="F1488" i="1"/>
  <c r="J1493" i="1" s="1"/>
  <c r="M1493" i="1" s="1"/>
  <c r="N1493" i="1" s="1"/>
  <c r="P1493" i="1" s="1"/>
  <c r="F1489" i="1"/>
  <c r="J1494" i="1" s="1"/>
  <c r="M1494" i="1" s="1"/>
  <c r="N1494" i="1" s="1"/>
  <c r="P1494" i="1" s="1"/>
  <c r="F1490" i="1"/>
  <c r="J1495" i="1" s="1"/>
  <c r="M1495" i="1" s="1"/>
  <c r="N1495" i="1" s="1"/>
  <c r="P1495" i="1" s="1"/>
  <c r="F1491" i="1"/>
  <c r="J1496" i="1" s="1"/>
  <c r="M1496" i="1" s="1"/>
  <c r="N1496" i="1" s="1"/>
  <c r="P1496" i="1" s="1"/>
  <c r="F1492" i="1"/>
  <c r="J1497" i="1" s="1"/>
  <c r="M1497" i="1" s="1"/>
  <c r="N1497" i="1" s="1"/>
  <c r="P1497" i="1" s="1"/>
  <c r="F1493" i="1"/>
  <c r="J1498" i="1" s="1"/>
  <c r="M1498" i="1" s="1"/>
  <c r="N1498" i="1" s="1"/>
  <c r="P1498" i="1" s="1"/>
  <c r="F1494" i="1"/>
  <c r="J1499" i="1" s="1"/>
  <c r="M1499" i="1" s="1"/>
  <c r="N1499" i="1" s="1"/>
  <c r="P1499" i="1" s="1"/>
  <c r="F1495" i="1"/>
  <c r="J1500" i="1" s="1"/>
  <c r="M1500" i="1" s="1"/>
  <c r="N1500" i="1" s="1"/>
  <c r="P1500" i="1" s="1"/>
  <c r="F1496" i="1"/>
  <c r="J1501" i="1" s="1"/>
  <c r="M1501" i="1" s="1"/>
  <c r="N1501" i="1" s="1"/>
  <c r="P1501" i="1" s="1"/>
  <c r="F1497" i="1"/>
  <c r="J1502" i="1" s="1"/>
  <c r="M1502" i="1" s="1"/>
  <c r="N1502" i="1" s="1"/>
  <c r="P1502" i="1" s="1"/>
  <c r="F1498" i="1"/>
  <c r="J1503" i="1" s="1"/>
  <c r="M1503" i="1" s="1"/>
  <c r="N1503" i="1" s="1"/>
  <c r="P1503" i="1" s="1"/>
  <c r="F1499" i="1"/>
  <c r="J1504" i="1" s="1"/>
  <c r="M1504" i="1" s="1"/>
  <c r="N1504" i="1" s="1"/>
  <c r="P1504" i="1" s="1"/>
  <c r="F1500" i="1"/>
  <c r="J1505" i="1" s="1"/>
  <c r="M1505" i="1" s="1"/>
  <c r="N1505" i="1" s="1"/>
  <c r="P1505" i="1" s="1"/>
  <c r="F1501" i="1"/>
  <c r="J1506" i="1" s="1"/>
  <c r="M1506" i="1" s="1"/>
  <c r="N1506" i="1" s="1"/>
  <c r="P1506" i="1" s="1"/>
  <c r="F1502" i="1"/>
  <c r="J1507" i="1" s="1"/>
  <c r="M1507" i="1" s="1"/>
  <c r="N1507" i="1" s="1"/>
  <c r="P1507" i="1" s="1"/>
  <c r="F1503" i="1"/>
  <c r="J1508" i="1" s="1"/>
  <c r="M1508" i="1" s="1"/>
  <c r="N1508" i="1" s="1"/>
  <c r="P1508" i="1" s="1"/>
  <c r="F1504" i="1"/>
  <c r="J1509" i="1" s="1"/>
  <c r="M1509" i="1" s="1"/>
  <c r="N1509" i="1" s="1"/>
  <c r="P1509" i="1" s="1"/>
  <c r="F1505" i="1"/>
  <c r="J1510" i="1" s="1"/>
  <c r="M1510" i="1" s="1"/>
  <c r="N1510" i="1" s="1"/>
  <c r="P1510" i="1" s="1"/>
  <c r="F1506" i="1"/>
  <c r="J1511" i="1" s="1"/>
  <c r="M1511" i="1" s="1"/>
  <c r="N1511" i="1" s="1"/>
  <c r="P1511" i="1" s="1"/>
  <c r="F1507" i="1"/>
  <c r="J1512" i="1" s="1"/>
  <c r="M1512" i="1" s="1"/>
  <c r="N1512" i="1" s="1"/>
  <c r="P1512" i="1" s="1"/>
  <c r="F1508" i="1"/>
  <c r="J1513" i="1" s="1"/>
  <c r="M1513" i="1" s="1"/>
  <c r="N1513" i="1" s="1"/>
  <c r="P1513" i="1" s="1"/>
  <c r="F1509" i="1"/>
  <c r="J1514" i="1" s="1"/>
  <c r="M1514" i="1" s="1"/>
  <c r="N1514" i="1" s="1"/>
  <c r="P1514" i="1" s="1"/>
  <c r="F1510" i="1"/>
  <c r="J1515" i="1" s="1"/>
  <c r="M1515" i="1" s="1"/>
  <c r="N1515" i="1" s="1"/>
  <c r="P1515" i="1" s="1"/>
  <c r="F1511" i="1"/>
  <c r="J1516" i="1" s="1"/>
  <c r="M1516" i="1" s="1"/>
  <c r="N1516" i="1" s="1"/>
  <c r="P1516" i="1" s="1"/>
  <c r="F1512" i="1"/>
  <c r="J1517" i="1" s="1"/>
  <c r="M1517" i="1" s="1"/>
  <c r="N1517" i="1" s="1"/>
  <c r="P1517" i="1" s="1"/>
  <c r="F1513" i="1"/>
  <c r="J1518" i="1" s="1"/>
  <c r="M1518" i="1" s="1"/>
  <c r="N1518" i="1" s="1"/>
  <c r="P1518" i="1" s="1"/>
  <c r="F1514" i="1"/>
  <c r="J1519" i="1" s="1"/>
  <c r="M1519" i="1" s="1"/>
  <c r="N1519" i="1" s="1"/>
  <c r="P1519" i="1" s="1"/>
  <c r="F1515" i="1"/>
  <c r="J1520" i="1" s="1"/>
  <c r="M1520" i="1" s="1"/>
  <c r="N1520" i="1" s="1"/>
  <c r="P1520" i="1" s="1"/>
  <c r="F1516" i="1"/>
  <c r="J1521" i="1" s="1"/>
  <c r="M1521" i="1" s="1"/>
  <c r="N1521" i="1" s="1"/>
  <c r="P1521" i="1" s="1"/>
  <c r="F1517" i="1"/>
  <c r="J1522" i="1" s="1"/>
  <c r="M1522" i="1" s="1"/>
  <c r="N1522" i="1" s="1"/>
  <c r="P1522" i="1" s="1"/>
  <c r="F1518" i="1"/>
  <c r="J1523" i="1" s="1"/>
  <c r="M1523" i="1" s="1"/>
  <c r="N1523" i="1" s="1"/>
  <c r="P1523" i="1" s="1"/>
  <c r="F1519" i="1"/>
  <c r="J1524" i="1" s="1"/>
  <c r="M1524" i="1" s="1"/>
  <c r="N1524" i="1" s="1"/>
  <c r="P1524" i="1" s="1"/>
  <c r="F1520" i="1"/>
  <c r="J1525" i="1" s="1"/>
  <c r="M1525" i="1" s="1"/>
  <c r="N1525" i="1" s="1"/>
  <c r="P1525" i="1" s="1"/>
  <c r="F1521" i="1"/>
  <c r="J1526" i="1" s="1"/>
  <c r="M1526" i="1" s="1"/>
  <c r="N1526" i="1" s="1"/>
  <c r="P1526" i="1" s="1"/>
  <c r="F1522" i="1"/>
  <c r="J1527" i="1" s="1"/>
  <c r="M1527" i="1" s="1"/>
  <c r="N1527" i="1" s="1"/>
  <c r="P1527" i="1" s="1"/>
  <c r="F1523" i="1"/>
  <c r="J1528" i="1" s="1"/>
  <c r="M1528" i="1" s="1"/>
  <c r="N1528" i="1" s="1"/>
  <c r="P1528" i="1" s="1"/>
  <c r="F1524" i="1"/>
  <c r="J1529" i="1" s="1"/>
  <c r="M1529" i="1" s="1"/>
  <c r="N1529" i="1" s="1"/>
  <c r="P1529" i="1" s="1"/>
  <c r="F1525" i="1"/>
  <c r="J1530" i="1" s="1"/>
  <c r="M1530" i="1" s="1"/>
  <c r="N1530" i="1" s="1"/>
  <c r="P1530" i="1" s="1"/>
  <c r="F1526" i="1"/>
  <c r="J1531" i="1" s="1"/>
  <c r="M1531" i="1" s="1"/>
  <c r="N1531" i="1" s="1"/>
  <c r="P1531" i="1" s="1"/>
  <c r="F1527" i="1"/>
  <c r="J1532" i="1" s="1"/>
  <c r="M1532" i="1" s="1"/>
  <c r="N1532" i="1" s="1"/>
  <c r="P1532" i="1" s="1"/>
  <c r="F1528" i="1"/>
  <c r="J1533" i="1" s="1"/>
  <c r="M1533" i="1" s="1"/>
  <c r="N1533" i="1" s="1"/>
  <c r="P1533" i="1" s="1"/>
  <c r="F1529" i="1"/>
  <c r="J1534" i="1" s="1"/>
  <c r="M1534" i="1" s="1"/>
  <c r="N1534" i="1" s="1"/>
  <c r="P1534" i="1" s="1"/>
  <c r="F1530" i="1"/>
  <c r="J1535" i="1" s="1"/>
  <c r="M1535" i="1" s="1"/>
  <c r="N1535" i="1" s="1"/>
  <c r="P1535" i="1" s="1"/>
  <c r="F1531" i="1"/>
  <c r="J1536" i="1" s="1"/>
  <c r="M1536" i="1" s="1"/>
  <c r="N1536" i="1" s="1"/>
  <c r="P1536" i="1" s="1"/>
  <c r="F1532" i="1"/>
  <c r="J1537" i="1" s="1"/>
  <c r="M1537" i="1" s="1"/>
  <c r="N1537" i="1" s="1"/>
  <c r="P1537" i="1" s="1"/>
  <c r="F1533" i="1"/>
  <c r="J1538" i="1" s="1"/>
  <c r="M1538" i="1" s="1"/>
  <c r="N1538" i="1" s="1"/>
  <c r="P1538" i="1" s="1"/>
  <c r="F1534" i="1"/>
  <c r="J1539" i="1" s="1"/>
  <c r="M1539" i="1" s="1"/>
  <c r="N1539" i="1" s="1"/>
  <c r="P1539" i="1" s="1"/>
  <c r="F1535" i="1"/>
  <c r="J1540" i="1" s="1"/>
  <c r="M1540" i="1" s="1"/>
  <c r="N1540" i="1" s="1"/>
  <c r="P1540" i="1" s="1"/>
  <c r="F1536" i="1"/>
  <c r="J1541" i="1" s="1"/>
  <c r="M1541" i="1" s="1"/>
  <c r="N1541" i="1" s="1"/>
  <c r="P1541" i="1" s="1"/>
  <c r="F1537" i="1"/>
  <c r="J1542" i="1" s="1"/>
  <c r="M1542" i="1" s="1"/>
  <c r="N1542" i="1" s="1"/>
  <c r="P1542" i="1" s="1"/>
  <c r="F1538" i="1"/>
  <c r="J1543" i="1" s="1"/>
  <c r="M1543" i="1" s="1"/>
  <c r="N1543" i="1" s="1"/>
  <c r="P1543" i="1" s="1"/>
  <c r="F1539" i="1"/>
  <c r="J1544" i="1" s="1"/>
  <c r="M1544" i="1" s="1"/>
  <c r="N1544" i="1" s="1"/>
  <c r="P1544" i="1" s="1"/>
  <c r="F1540" i="1"/>
  <c r="J1545" i="1" s="1"/>
  <c r="M1545" i="1" s="1"/>
  <c r="N1545" i="1" s="1"/>
  <c r="P1545" i="1" s="1"/>
  <c r="F1541" i="1"/>
  <c r="J1546" i="1" s="1"/>
  <c r="M1546" i="1" s="1"/>
  <c r="N1546" i="1" s="1"/>
  <c r="P1546" i="1" s="1"/>
  <c r="F1542" i="1"/>
  <c r="J1547" i="1" s="1"/>
  <c r="M1547" i="1" s="1"/>
  <c r="N1547" i="1" s="1"/>
  <c r="P1547" i="1" s="1"/>
  <c r="F1543" i="1"/>
  <c r="J1548" i="1" s="1"/>
  <c r="M1548" i="1" s="1"/>
  <c r="N1548" i="1" s="1"/>
  <c r="P1548" i="1" s="1"/>
  <c r="F1544" i="1"/>
  <c r="J1549" i="1" s="1"/>
  <c r="M1549" i="1" s="1"/>
  <c r="N1549" i="1" s="1"/>
  <c r="P1549" i="1" s="1"/>
  <c r="F1545" i="1"/>
  <c r="J1550" i="1" s="1"/>
  <c r="M1550" i="1" s="1"/>
  <c r="N1550" i="1" s="1"/>
  <c r="P1550" i="1" s="1"/>
  <c r="F1546" i="1"/>
  <c r="J1551" i="1" s="1"/>
  <c r="M1551" i="1" s="1"/>
  <c r="N1551" i="1" s="1"/>
  <c r="P1551" i="1" s="1"/>
  <c r="F1547" i="1"/>
  <c r="J1552" i="1" s="1"/>
  <c r="M1552" i="1" s="1"/>
  <c r="N1552" i="1" s="1"/>
  <c r="P1552" i="1" s="1"/>
  <c r="F1548" i="1"/>
  <c r="J1553" i="1" s="1"/>
  <c r="M1553" i="1" s="1"/>
  <c r="N1553" i="1" s="1"/>
  <c r="P1553" i="1" s="1"/>
  <c r="F1549" i="1"/>
  <c r="J1554" i="1" s="1"/>
  <c r="M1554" i="1" s="1"/>
  <c r="N1554" i="1" s="1"/>
  <c r="P1554" i="1" s="1"/>
  <c r="F1550" i="1"/>
  <c r="J1555" i="1" s="1"/>
  <c r="M1555" i="1" s="1"/>
  <c r="N1555" i="1" s="1"/>
  <c r="P1555" i="1" s="1"/>
  <c r="F1551" i="1"/>
  <c r="J1556" i="1" s="1"/>
  <c r="M1556" i="1" s="1"/>
  <c r="N1556" i="1" s="1"/>
  <c r="P1556" i="1" s="1"/>
  <c r="F1552" i="1"/>
  <c r="J1557" i="1" s="1"/>
  <c r="M1557" i="1" s="1"/>
  <c r="N1557" i="1" s="1"/>
  <c r="P1557" i="1" s="1"/>
  <c r="F1553" i="1"/>
  <c r="J1558" i="1" s="1"/>
  <c r="M1558" i="1" s="1"/>
  <c r="N1558" i="1" s="1"/>
  <c r="P1558" i="1" s="1"/>
  <c r="F1554" i="1"/>
  <c r="J1559" i="1" s="1"/>
  <c r="M1559" i="1" s="1"/>
  <c r="N1559" i="1" s="1"/>
  <c r="P1559" i="1" s="1"/>
  <c r="F1555" i="1"/>
  <c r="J1560" i="1" s="1"/>
  <c r="M1560" i="1" s="1"/>
  <c r="N1560" i="1" s="1"/>
  <c r="P1560" i="1" s="1"/>
  <c r="F1556" i="1"/>
  <c r="J1561" i="1" s="1"/>
  <c r="M1561" i="1" s="1"/>
  <c r="N1561" i="1" s="1"/>
  <c r="P1561" i="1" s="1"/>
  <c r="F1557" i="1"/>
  <c r="J1562" i="1" s="1"/>
  <c r="M1562" i="1" s="1"/>
  <c r="N1562" i="1" s="1"/>
  <c r="P1562" i="1" s="1"/>
  <c r="F1558" i="1"/>
  <c r="J1563" i="1" s="1"/>
  <c r="M1563" i="1" s="1"/>
  <c r="N1563" i="1" s="1"/>
  <c r="P1563" i="1" s="1"/>
  <c r="F1559" i="1"/>
  <c r="J1564" i="1" s="1"/>
  <c r="M1564" i="1" s="1"/>
  <c r="N1564" i="1" s="1"/>
  <c r="P1564" i="1" s="1"/>
  <c r="F1560" i="1"/>
  <c r="J1565" i="1" s="1"/>
  <c r="M1565" i="1" s="1"/>
  <c r="N1565" i="1" s="1"/>
  <c r="P1565" i="1" s="1"/>
  <c r="F1561" i="1"/>
  <c r="J1566" i="1" s="1"/>
  <c r="M1566" i="1" s="1"/>
  <c r="N1566" i="1" s="1"/>
  <c r="P1566" i="1" s="1"/>
  <c r="F1562" i="1"/>
  <c r="J1567" i="1" s="1"/>
  <c r="M1567" i="1" s="1"/>
  <c r="N1567" i="1" s="1"/>
  <c r="P1567" i="1" s="1"/>
  <c r="F1563" i="1"/>
  <c r="J1568" i="1" s="1"/>
  <c r="M1568" i="1" s="1"/>
  <c r="N1568" i="1" s="1"/>
  <c r="P1568" i="1" s="1"/>
  <c r="F1564" i="1"/>
  <c r="J1569" i="1" s="1"/>
  <c r="M1569" i="1" s="1"/>
  <c r="N1569" i="1" s="1"/>
  <c r="P1569" i="1" s="1"/>
  <c r="F1565" i="1"/>
  <c r="J1570" i="1" s="1"/>
  <c r="M1570" i="1" s="1"/>
  <c r="N1570" i="1" s="1"/>
  <c r="P1570" i="1" s="1"/>
  <c r="F1566" i="1"/>
  <c r="J1571" i="1" s="1"/>
  <c r="M1571" i="1" s="1"/>
  <c r="N1571" i="1" s="1"/>
  <c r="P1571" i="1" s="1"/>
  <c r="F1567" i="1"/>
  <c r="J1572" i="1" s="1"/>
  <c r="M1572" i="1" s="1"/>
  <c r="N1572" i="1" s="1"/>
  <c r="P1572" i="1" s="1"/>
  <c r="F1568" i="1"/>
  <c r="J1573" i="1" s="1"/>
  <c r="M1573" i="1" s="1"/>
  <c r="N1573" i="1" s="1"/>
  <c r="P1573" i="1" s="1"/>
  <c r="F1569" i="1"/>
  <c r="J1574" i="1" s="1"/>
  <c r="M1574" i="1" s="1"/>
  <c r="N1574" i="1" s="1"/>
  <c r="P1574" i="1" s="1"/>
  <c r="F1570" i="1"/>
  <c r="J1575" i="1" s="1"/>
  <c r="M1575" i="1" s="1"/>
  <c r="N1575" i="1" s="1"/>
  <c r="P1575" i="1" s="1"/>
  <c r="F1571" i="1"/>
  <c r="J1576" i="1" s="1"/>
  <c r="M1576" i="1" s="1"/>
  <c r="N1576" i="1" s="1"/>
  <c r="P1576" i="1" s="1"/>
  <c r="F1572" i="1"/>
  <c r="J1577" i="1" s="1"/>
  <c r="M1577" i="1" s="1"/>
  <c r="N1577" i="1" s="1"/>
  <c r="P1577" i="1" s="1"/>
  <c r="F1573" i="1"/>
  <c r="J1578" i="1" s="1"/>
  <c r="M1578" i="1" s="1"/>
  <c r="N1578" i="1" s="1"/>
  <c r="P1578" i="1" s="1"/>
  <c r="F1574" i="1"/>
  <c r="J1579" i="1" s="1"/>
  <c r="M1579" i="1" s="1"/>
  <c r="N1579" i="1" s="1"/>
  <c r="P1579" i="1" s="1"/>
  <c r="F1575" i="1"/>
  <c r="J1580" i="1" s="1"/>
  <c r="M1580" i="1" s="1"/>
  <c r="N1580" i="1" s="1"/>
  <c r="P1580" i="1" s="1"/>
  <c r="F1576" i="1"/>
  <c r="J1581" i="1" s="1"/>
  <c r="M1581" i="1" s="1"/>
  <c r="N1581" i="1" s="1"/>
  <c r="P1581" i="1" s="1"/>
  <c r="F1577" i="1"/>
  <c r="J1582" i="1" s="1"/>
  <c r="M1582" i="1" s="1"/>
  <c r="N1582" i="1" s="1"/>
  <c r="P1582" i="1" s="1"/>
  <c r="F1578" i="1"/>
  <c r="J1583" i="1" s="1"/>
  <c r="M1583" i="1" s="1"/>
  <c r="N1583" i="1" s="1"/>
  <c r="P1583" i="1" s="1"/>
  <c r="F1579" i="1"/>
  <c r="J1584" i="1" s="1"/>
  <c r="M1584" i="1" s="1"/>
  <c r="N1584" i="1" s="1"/>
  <c r="P1584" i="1" s="1"/>
  <c r="F1580" i="1"/>
  <c r="J1585" i="1" s="1"/>
  <c r="M1585" i="1" s="1"/>
  <c r="N1585" i="1" s="1"/>
  <c r="P1585" i="1" s="1"/>
  <c r="F1581" i="1"/>
  <c r="J1586" i="1" s="1"/>
  <c r="M1586" i="1" s="1"/>
  <c r="N1586" i="1" s="1"/>
  <c r="P1586" i="1" s="1"/>
  <c r="F1582" i="1"/>
  <c r="J1587" i="1" s="1"/>
  <c r="M1587" i="1" s="1"/>
  <c r="N1587" i="1" s="1"/>
  <c r="P1587" i="1" s="1"/>
  <c r="F1583" i="1"/>
  <c r="J1588" i="1" s="1"/>
  <c r="M1588" i="1" s="1"/>
  <c r="N1588" i="1" s="1"/>
  <c r="P1588" i="1" s="1"/>
  <c r="F1584" i="1"/>
  <c r="J1589" i="1" s="1"/>
  <c r="M1589" i="1" s="1"/>
  <c r="N1589" i="1" s="1"/>
  <c r="P1589" i="1" s="1"/>
  <c r="F1585" i="1"/>
  <c r="J1590" i="1" s="1"/>
  <c r="M1590" i="1" s="1"/>
  <c r="N1590" i="1" s="1"/>
  <c r="P1590" i="1" s="1"/>
  <c r="F1586" i="1"/>
  <c r="J1591" i="1" s="1"/>
  <c r="M1591" i="1" s="1"/>
  <c r="N1591" i="1" s="1"/>
  <c r="P1591" i="1" s="1"/>
  <c r="F1587" i="1"/>
  <c r="J1592" i="1" s="1"/>
  <c r="M1592" i="1" s="1"/>
  <c r="N1592" i="1" s="1"/>
  <c r="P1592" i="1" s="1"/>
  <c r="F1588" i="1"/>
  <c r="J1593" i="1" s="1"/>
  <c r="M1593" i="1" s="1"/>
  <c r="N1593" i="1" s="1"/>
  <c r="P1593" i="1" s="1"/>
  <c r="F1589" i="1"/>
  <c r="J1594" i="1" s="1"/>
  <c r="M1594" i="1" s="1"/>
  <c r="N1594" i="1" s="1"/>
  <c r="P1594" i="1" s="1"/>
  <c r="F1590" i="1"/>
  <c r="J1595" i="1" s="1"/>
  <c r="M1595" i="1" s="1"/>
  <c r="N1595" i="1" s="1"/>
  <c r="P1595" i="1" s="1"/>
  <c r="F1591" i="1"/>
  <c r="J1596" i="1" s="1"/>
  <c r="M1596" i="1" s="1"/>
  <c r="N1596" i="1" s="1"/>
  <c r="P1596" i="1" s="1"/>
  <c r="F1592" i="1"/>
  <c r="J1597" i="1" s="1"/>
  <c r="M1597" i="1" s="1"/>
  <c r="N1597" i="1" s="1"/>
  <c r="P1597" i="1" s="1"/>
  <c r="F1593" i="1"/>
  <c r="J1598" i="1" s="1"/>
  <c r="M1598" i="1" s="1"/>
  <c r="N1598" i="1" s="1"/>
  <c r="P1598" i="1" s="1"/>
  <c r="F1594" i="1"/>
  <c r="J1599" i="1" s="1"/>
  <c r="M1599" i="1" s="1"/>
  <c r="N1599" i="1" s="1"/>
  <c r="P1599" i="1" s="1"/>
  <c r="F1595" i="1"/>
  <c r="J1600" i="1" s="1"/>
  <c r="M1600" i="1" s="1"/>
  <c r="N1600" i="1" s="1"/>
  <c r="P1600" i="1" s="1"/>
  <c r="F1596" i="1"/>
  <c r="J1601" i="1" s="1"/>
  <c r="M1601" i="1" s="1"/>
  <c r="N1601" i="1" s="1"/>
  <c r="P1601" i="1" s="1"/>
  <c r="F1597" i="1"/>
  <c r="J1602" i="1" s="1"/>
  <c r="M1602" i="1" s="1"/>
  <c r="N1602" i="1" s="1"/>
  <c r="P1602" i="1" s="1"/>
  <c r="F1598" i="1"/>
  <c r="J1603" i="1" s="1"/>
  <c r="M1603" i="1" s="1"/>
  <c r="N1603" i="1" s="1"/>
  <c r="P1603" i="1" s="1"/>
  <c r="F1599" i="1"/>
  <c r="J1604" i="1" s="1"/>
  <c r="M1604" i="1" s="1"/>
  <c r="N1604" i="1" s="1"/>
  <c r="P1604" i="1" s="1"/>
  <c r="F1600" i="1"/>
  <c r="J1605" i="1" s="1"/>
  <c r="M1605" i="1" s="1"/>
  <c r="N1605" i="1" s="1"/>
  <c r="P1605" i="1" s="1"/>
  <c r="F1601" i="1"/>
  <c r="J1606" i="1" s="1"/>
  <c r="M1606" i="1" s="1"/>
  <c r="N1606" i="1" s="1"/>
  <c r="P1606" i="1" s="1"/>
  <c r="F1602" i="1"/>
  <c r="J1607" i="1" s="1"/>
  <c r="M1607" i="1" s="1"/>
  <c r="N1607" i="1" s="1"/>
  <c r="P1607" i="1" s="1"/>
  <c r="F1603" i="1"/>
  <c r="J1608" i="1" s="1"/>
  <c r="M1608" i="1" s="1"/>
  <c r="N1608" i="1" s="1"/>
  <c r="P1608" i="1" s="1"/>
  <c r="F1604" i="1"/>
  <c r="J1609" i="1" s="1"/>
  <c r="M1609" i="1" s="1"/>
  <c r="N1609" i="1" s="1"/>
  <c r="P1609" i="1" s="1"/>
  <c r="F1605" i="1"/>
  <c r="J1610" i="1" s="1"/>
  <c r="M1610" i="1" s="1"/>
  <c r="N1610" i="1" s="1"/>
  <c r="P1610" i="1" s="1"/>
  <c r="F1606" i="1"/>
  <c r="J1611" i="1" s="1"/>
  <c r="M1611" i="1" s="1"/>
  <c r="N1611" i="1" s="1"/>
  <c r="P1611" i="1" s="1"/>
  <c r="F1607" i="1"/>
  <c r="J1612" i="1" s="1"/>
  <c r="M1612" i="1" s="1"/>
  <c r="N1612" i="1" s="1"/>
  <c r="P1612" i="1" s="1"/>
  <c r="F1608" i="1"/>
  <c r="J1613" i="1" s="1"/>
  <c r="M1613" i="1" s="1"/>
  <c r="N1613" i="1" s="1"/>
  <c r="P1613" i="1" s="1"/>
  <c r="F1609" i="1"/>
  <c r="J1614" i="1" s="1"/>
  <c r="M1614" i="1" s="1"/>
  <c r="N1614" i="1" s="1"/>
  <c r="P1614" i="1" s="1"/>
  <c r="F1610" i="1"/>
  <c r="J1615" i="1" s="1"/>
  <c r="M1615" i="1" s="1"/>
  <c r="N1615" i="1" s="1"/>
  <c r="P1615" i="1" s="1"/>
  <c r="F1611" i="1"/>
  <c r="J1616" i="1" s="1"/>
  <c r="M1616" i="1" s="1"/>
  <c r="N1616" i="1" s="1"/>
  <c r="P1616" i="1" s="1"/>
  <c r="F1612" i="1"/>
  <c r="J1617" i="1" s="1"/>
  <c r="M1617" i="1" s="1"/>
  <c r="N1617" i="1" s="1"/>
  <c r="P1617" i="1" s="1"/>
  <c r="F1613" i="1"/>
  <c r="J1618" i="1" s="1"/>
  <c r="M1618" i="1" s="1"/>
  <c r="N1618" i="1" s="1"/>
  <c r="P1618" i="1" s="1"/>
  <c r="F1614" i="1"/>
  <c r="J1619" i="1" s="1"/>
  <c r="M1619" i="1" s="1"/>
  <c r="N1619" i="1" s="1"/>
  <c r="P1619" i="1" s="1"/>
  <c r="F1615" i="1"/>
  <c r="J1620" i="1" s="1"/>
  <c r="M1620" i="1" s="1"/>
  <c r="N1620" i="1" s="1"/>
  <c r="P1620" i="1" s="1"/>
  <c r="F1616" i="1"/>
  <c r="J1621" i="1" s="1"/>
  <c r="M1621" i="1" s="1"/>
  <c r="N1621" i="1" s="1"/>
  <c r="P1621" i="1" s="1"/>
  <c r="F1617" i="1"/>
  <c r="J1622" i="1" s="1"/>
  <c r="M1622" i="1" s="1"/>
  <c r="N1622" i="1" s="1"/>
  <c r="P1622" i="1" s="1"/>
  <c r="F1618" i="1"/>
  <c r="J1623" i="1" s="1"/>
  <c r="M1623" i="1" s="1"/>
  <c r="N1623" i="1" s="1"/>
  <c r="P1623" i="1" s="1"/>
  <c r="F1619" i="1"/>
  <c r="J1624" i="1" s="1"/>
  <c r="M1624" i="1" s="1"/>
  <c r="N1624" i="1" s="1"/>
  <c r="P1624" i="1" s="1"/>
  <c r="F1620" i="1"/>
  <c r="J1625" i="1" s="1"/>
  <c r="M1625" i="1" s="1"/>
  <c r="N1625" i="1" s="1"/>
  <c r="P1625" i="1" s="1"/>
  <c r="F1621" i="1"/>
  <c r="J1626" i="1" s="1"/>
  <c r="M1626" i="1" s="1"/>
  <c r="N1626" i="1" s="1"/>
  <c r="P1626" i="1" s="1"/>
  <c r="F1622" i="1"/>
  <c r="J1627" i="1" s="1"/>
  <c r="M1627" i="1" s="1"/>
  <c r="N1627" i="1" s="1"/>
  <c r="P1627" i="1" s="1"/>
  <c r="F1623" i="1"/>
  <c r="J1628" i="1" s="1"/>
  <c r="M1628" i="1" s="1"/>
  <c r="N1628" i="1" s="1"/>
  <c r="P1628" i="1" s="1"/>
  <c r="F1624" i="1"/>
  <c r="J1629" i="1" s="1"/>
  <c r="M1629" i="1" s="1"/>
  <c r="N1629" i="1" s="1"/>
  <c r="P1629" i="1" s="1"/>
  <c r="F1625" i="1"/>
  <c r="J1630" i="1" s="1"/>
  <c r="M1630" i="1" s="1"/>
  <c r="N1630" i="1" s="1"/>
  <c r="P1630" i="1" s="1"/>
  <c r="F1626" i="1"/>
  <c r="J1631" i="1" s="1"/>
  <c r="M1631" i="1" s="1"/>
  <c r="N1631" i="1" s="1"/>
  <c r="P1631" i="1" s="1"/>
  <c r="F1627" i="1"/>
  <c r="J1632" i="1" s="1"/>
  <c r="M1632" i="1" s="1"/>
  <c r="N1632" i="1" s="1"/>
  <c r="P1632" i="1" s="1"/>
  <c r="F1628" i="1"/>
  <c r="J1633" i="1" s="1"/>
  <c r="M1633" i="1" s="1"/>
  <c r="N1633" i="1" s="1"/>
  <c r="P1633" i="1" s="1"/>
  <c r="F1629" i="1"/>
  <c r="J1634" i="1" s="1"/>
  <c r="M1634" i="1" s="1"/>
  <c r="N1634" i="1" s="1"/>
  <c r="P1634" i="1" s="1"/>
  <c r="F1630" i="1"/>
  <c r="J1635" i="1" s="1"/>
  <c r="M1635" i="1" s="1"/>
  <c r="N1635" i="1" s="1"/>
  <c r="P1635" i="1" s="1"/>
  <c r="F1631" i="1"/>
  <c r="J1636" i="1" s="1"/>
  <c r="M1636" i="1" s="1"/>
  <c r="N1636" i="1" s="1"/>
  <c r="P1636" i="1" s="1"/>
  <c r="F1632" i="1"/>
  <c r="J1637" i="1" s="1"/>
  <c r="M1637" i="1" s="1"/>
  <c r="N1637" i="1" s="1"/>
  <c r="P1637" i="1" s="1"/>
  <c r="F1633" i="1"/>
  <c r="J1638" i="1" s="1"/>
  <c r="M1638" i="1" s="1"/>
  <c r="N1638" i="1" s="1"/>
  <c r="P1638" i="1" s="1"/>
  <c r="F1634" i="1"/>
  <c r="J1639" i="1" s="1"/>
  <c r="M1639" i="1" s="1"/>
  <c r="N1639" i="1" s="1"/>
  <c r="P1639" i="1" s="1"/>
  <c r="F1635" i="1"/>
  <c r="J1640" i="1" s="1"/>
  <c r="M1640" i="1" s="1"/>
  <c r="N1640" i="1" s="1"/>
  <c r="P1640" i="1" s="1"/>
  <c r="F1636" i="1"/>
  <c r="J1641" i="1" s="1"/>
  <c r="M1641" i="1" s="1"/>
  <c r="N1641" i="1" s="1"/>
  <c r="P1641" i="1" s="1"/>
  <c r="F1637" i="1"/>
  <c r="J1642" i="1" s="1"/>
  <c r="M1642" i="1" s="1"/>
  <c r="N1642" i="1" s="1"/>
  <c r="P1642" i="1" s="1"/>
  <c r="F1638" i="1"/>
  <c r="J1643" i="1" s="1"/>
  <c r="M1643" i="1" s="1"/>
  <c r="N1643" i="1" s="1"/>
  <c r="P1643" i="1" s="1"/>
  <c r="F1639" i="1"/>
  <c r="J1644" i="1" s="1"/>
  <c r="M1644" i="1" s="1"/>
  <c r="N1644" i="1" s="1"/>
  <c r="P1644" i="1" s="1"/>
  <c r="F1640" i="1"/>
  <c r="J1645" i="1" s="1"/>
  <c r="M1645" i="1" s="1"/>
  <c r="N1645" i="1" s="1"/>
  <c r="P1645" i="1" s="1"/>
  <c r="F1641" i="1"/>
  <c r="J1646" i="1" s="1"/>
  <c r="M1646" i="1" s="1"/>
  <c r="N1646" i="1" s="1"/>
  <c r="P1646" i="1" s="1"/>
  <c r="F1642" i="1"/>
  <c r="J1647" i="1" s="1"/>
  <c r="M1647" i="1" s="1"/>
  <c r="N1647" i="1" s="1"/>
  <c r="P1647" i="1" s="1"/>
  <c r="F1643" i="1"/>
  <c r="J1648" i="1" s="1"/>
  <c r="M1648" i="1" s="1"/>
  <c r="N1648" i="1" s="1"/>
  <c r="P1648" i="1" s="1"/>
  <c r="F1644" i="1"/>
  <c r="J1649" i="1" s="1"/>
  <c r="M1649" i="1" s="1"/>
  <c r="N1649" i="1" s="1"/>
  <c r="P1649" i="1" s="1"/>
  <c r="F1645" i="1"/>
  <c r="J1650" i="1" s="1"/>
  <c r="M1650" i="1" s="1"/>
  <c r="N1650" i="1" s="1"/>
  <c r="P1650" i="1" s="1"/>
  <c r="F1646" i="1"/>
  <c r="J1651" i="1" s="1"/>
  <c r="M1651" i="1" s="1"/>
  <c r="N1651" i="1" s="1"/>
  <c r="P1651" i="1" s="1"/>
  <c r="F1647" i="1"/>
  <c r="J1652" i="1" s="1"/>
  <c r="M1652" i="1" s="1"/>
  <c r="N1652" i="1" s="1"/>
  <c r="P1652" i="1" s="1"/>
  <c r="F1648" i="1"/>
  <c r="J1653" i="1" s="1"/>
  <c r="M1653" i="1" s="1"/>
  <c r="N1653" i="1" s="1"/>
  <c r="P1653" i="1" s="1"/>
  <c r="F1649" i="1"/>
  <c r="J1654" i="1" s="1"/>
  <c r="M1654" i="1" s="1"/>
  <c r="N1654" i="1" s="1"/>
  <c r="P1654" i="1" s="1"/>
  <c r="F1650" i="1"/>
  <c r="J1655" i="1" s="1"/>
  <c r="M1655" i="1" s="1"/>
  <c r="N1655" i="1" s="1"/>
  <c r="P1655" i="1" s="1"/>
  <c r="F1651" i="1"/>
  <c r="J1656" i="1" s="1"/>
  <c r="M1656" i="1" s="1"/>
  <c r="N1656" i="1" s="1"/>
  <c r="P1656" i="1" s="1"/>
  <c r="F1652" i="1"/>
  <c r="J1657" i="1" s="1"/>
  <c r="M1657" i="1" s="1"/>
  <c r="N1657" i="1" s="1"/>
  <c r="P1657" i="1" s="1"/>
  <c r="F1653" i="1"/>
  <c r="J1658" i="1" s="1"/>
  <c r="M1658" i="1" s="1"/>
  <c r="N1658" i="1" s="1"/>
  <c r="P1658" i="1" s="1"/>
  <c r="F1654" i="1"/>
  <c r="J1659" i="1" s="1"/>
  <c r="M1659" i="1" s="1"/>
  <c r="N1659" i="1" s="1"/>
  <c r="P1659" i="1" s="1"/>
  <c r="F1655" i="1"/>
  <c r="J1660" i="1" s="1"/>
  <c r="M1660" i="1" s="1"/>
  <c r="N1660" i="1" s="1"/>
  <c r="P1660" i="1" s="1"/>
  <c r="F1656" i="1"/>
  <c r="J1661" i="1" s="1"/>
  <c r="M1661" i="1" s="1"/>
  <c r="N1661" i="1" s="1"/>
  <c r="P1661" i="1" s="1"/>
  <c r="F1657" i="1"/>
  <c r="J1662" i="1" s="1"/>
  <c r="M1662" i="1" s="1"/>
  <c r="N1662" i="1" s="1"/>
  <c r="P1662" i="1" s="1"/>
  <c r="F1658" i="1"/>
  <c r="J1663" i="1" s="1"/>
  <c r="M1663" i="1" s="1"/>
  <c r="N1663" i="1" s="1"/>
  <c r="P1663" i="1" s="1"/>
  <c r="F1659" i="1"/>
  <c r="J1664" i="1" s="1"/>
  <c r="M1664" i="1" s="1"/>
  <c r="N1664" i="1" s="1"/>
  <c r="P1664" i="1" s="1"/>
  <c r="F1660" i="1"/>
  <c r="J1665" i="1" s="1"/>
  <c r="M1665" i="1" s="1"/>
  <c r="N1665" i="1" s="1"/>
  <c r="P1665" i="1" s="1"/>
  <c r="F1661" i="1"/>
  <c r="J1666" i="1" s="1"/>
  <c r="M1666" i="1" s="1"/>
  <c r="N1666" i="1" s="1"/>
  <c r="P1666" i="1" s="1"/>
  <c r="F1662" i="1"/>
  <c r="J1667" i="1" s="1"/>
  <c r="M1667" i="1" s="1"/>
  <c r="N1667" i="1" s="1"/>
  <c r="P1667" i="1" s="1"/>
  <c r="F1663" i="1"/>
  <c r="J1668" i="1" s="1"/>
  <c r="M1668" i="1" s="1"/>
  <c r="N1668" i="1" s="1"/>
  <c r="P1668" i="1" s="1"/>
  <c r="F1664" i="1"/>
  <c r="J1669" i="1" s="1"/>
  <c r="M1669" i="1" s="1"/>
  <c r="N1669" i="1" s="1"/>
  <c r="P1669" i="1" s="1"/>
  <c r="F1665" i="1"/>
  <c r="J1670" i="1" s="1"/>
  <c r="M1670" i="1" s="1"/>
  <c r="N1670" i="1" s="1"/>
  <c r="P1670" i="1" s="1"/>
  <c r="F1666" i="1"/>
  <c r="J1671" i="1" s="1"/>
  <c r="M1671" i="1" s="1"/>
  <c r="N1671" i="1" s="1"/>
  <c r="P1671" i="1" s="1"/>
  <c r="F1667" i="1"/>
  <c r="J1672" i="1" s="1"/>
  <c r="M1672" i="1" s="1"/>
  <c r="N1672" i="1" s="1"/>
  <c r="P1672" i="1" s="1"/>
  <c r="F1668" i="1"/>
  <c r="J1673" i="1" s="1"/>
  <c r="M1673" i="1" s="1"/>
  <c r="N1673" i="1" s="1"/>
  <c r="P1673" i="1" s="1"/>
  <c r="F1669" i="1"/>
  <c r="J1674" i="1" s="1"/>
  <c r="M1674" i="1" s="1"/>
  <c r="N1674" i="1" s="1"/>
  <c r="P1674" i="1" s="1"/>
  <c r="F1670" i="1"/>
  <c r="J1675" i="1" s="1"/>
  <c r="M1675" i="1" s="1"/>
  <c r="N1675" i="1" s="1"/>
  <c r="P1675" i="1" s="1"/>
  <c r="F1671" i="1"/>
  <c r="J1676" i="1" s="1"/>
  <c r="M1676" i="1" s="1"/>
  <c r="N1676" i="1" s="1"/>
  <c r="P1676" i="1" s="1"/>
  <c r="F1672" i="1"/>
  <c r="J1677" i="1" s="1"/>
  <c r="M1677" i="1" s="1"/>
  <c r="N1677" i="1" s="1"/>
  <c r="P1677" i="1" s="1"/>
  <c r="F1673" i="1"/>
  <c r="J1678" i="1" s="1"/>
  <c r="M1678" i="1" s="1"/>
  <c r="N1678" i="1" s="1"/>
  <c r="P1678" i="1" s="1"/>
  <c r="F1674" i="1"/>
  <c r="J1679" i="1" s="1"/>
  <c r="M1679" i="1" s="1"/>
  <c r="N1679" i="1" s="1"/>
  <c r="P1679" i="1" s="1"/>
  <c r="F1675" i="1"/>
  <c r="J1680" i="1" s="1"/>
  <c r="M1680" i="1" s="1"/>
  <c r="N1680" i="1" s="1"/>
  <c r="P1680" i="1" s="1"/>
  <c r="F1676" i="1"/>
  <c r="J1681" i="1" s="1"/>
  <c r="M1681" i="1" s="1"/>
  <c r="N1681" i="1" s="1"/>
  <c r="P1681" i="1" s="1"/>
  <c r="F1677" i="1"/>
  <c r="J1682" i="1" s="1"/>
  <c r="M1682" i="1" s="1"/>
  <c r="N1682" i="1" s="1"/>
  <c r="P1682" i="1" s="1"/>
  <c r="F1678" i="1"/>
  <c r="J1683" i="1" s="1"/>
  <c r="M1683" i="1" s="1"/>
  <c r="N1683" i="1" s="1"/>
  <c r="P1683" i="1" s="1"/>
  <c r="F1679" i="1"/>
  <c r="J1684" i="1" s="1"/>
  <c r="M1684" i="1" s="1"/>
  <c r="N1684" i="1" s="1"/>
  <c r="P1684" i="1" s="1"/>
  <c r="F1680" i="1"/>
  <c r="J1685" i="1" s="1"/>
  <c r="M1685" i="1" s="1"/>
  <c r="N1685" i="1" s="1"/>
  <c r="P1685" i="1" s="1"/>
  <c r="F1681" i="1"/>
  <c r="J1686" i="1" s="1"/>
  <c r="M1686" i="1" s="1"/>
  <c r="N1686" i="1" s="1"/>
  <c r="P1686" i="1" s="1"/>
  <c r="F1682" i="1"/>
  <c r="J1687" i="1" s="1"/>
  <c r="M1687" i="1" s="1"/>
  <c r="N1687" i="1" s="1"/>
  <c r="P1687" i="1" s="1"/>
  <c r="F1683" i="1"/>
  <c r="J1688" i="1" s="1"/>
  <c r="M1688" i="1" s="1"/>
  <c r="N1688" i="1" s="1"/>
  <c r="P1688" i="1" s="1"/>
  <c r="F1684" i="1"/>
  <c r="J1689" i="1" s="1"/>
  <c r="M1689" i="1" s="1"/>
  <c r="N1689" i="1" s="1"/>
  <c r="P1689" i="1" s="1"/>
  <c r="F1685" i="1"/>
  <c r="J1690" i="1" s="1"/>
  <c r="M1690" i="1" s="1"/>
  <c r="N1690" i="1" s="1"/>
  <c r="P1690" i="1" s="1"/>
  <c r="F1686" i="1"/>
  <c r="J1691" i="1" s="1"/>
  <c r="M1691" i="1" s="1"/>
  <c r="N1691" i="1" s="1"/>
  <c r="P1691" i="1" s="1"/>
  <c r="F1687" i="1"/>
  <c r="J1692" i="1" s="1"/>
  <c r="M1692" i="1" s="1"/>
  <c r="N1692" i="1" s="1"/>
  <c r="P1692" i="1" s="1"/>
  <c r="F1688" i="1"/>
  <c r="J1693" i="1" s="1"/>
  <c r="M1693" i="1" s="1"/>
  <c r="N1693" i="1" s="1"/>
  <c r="P1693" i="1" s="1"/>
  <c r="F1689" i="1"/>
  <c r="J1694" i="1" s="1"/>
  <c r="M1694" i="1" s="1"/>
  <c r="N1694" i="1" s="1"/>
  <c r="P1694" i="1" s="1"/>
  <c r="F1690" i="1"/>
  <c r="J1695" i="1" s="1"/>
  <c r="M1695" i="1" s="1"/>
  <c r="N1695" i="1" s="1"/>
  <c r="P1695" i="1" s="1"/>
  <c r="F1691" i="1"/>
  <c r="J1696" i="1" s="1"/>
  <c r="M1696" i="1" s="1"/>
  <c r="N1696" i="1" s="1"/>
  <c r="P1696" i="1" s="1"/>
  <c r="F1692" i="1"/>
  <c r="J1697" i="1" s="1"/>
  <c r="M1697" i="1" s="1"/>
  <c r="N1697" i="1" s="1"/>
  <c r="P1697" i="1" s="1"/>
  <c r="F1693" i="1"/>
  <c r="J1698" i="1" s="1"/>
  <c r="M1698" i="1" s="1"/>
  <c r="N1698" i="1" s="1"/>
  <c r="P1698" i="1" s="1"/>
  <c r="F1694" i="1"/>
  <c r="J1699" i="1" s="1"/>
  <c r="M1699" i="1" s="1"/>
  <c r="N1699" i="1" s="1"/>
  <c r="P1699" i="1" s="1"/>
  <c r="F1695" i="1"/>
  <c r="J1700" i="1" s="1"/>
  <c r="M1700" i="1" s="1"/>
  <c r="N1700" i="1" s="1"/>
  <c r="P1700" i="1" s="1"/>
  <c r="F1696" i="1"/>
  <c r="J1701" i="1" s="1"/>
  <c r="M1701" i="1" s="1"/>
  <c r="N1701" i="1" s="1"/>
  <c r="P1701" i="1" s="1"/>
  <c r="F1697" i="1"/>
  <c r="J1702" i="1" s="1"/>
  <c r="M1702" i="1" s="1"/>
  <c r="N1702" i="1" s="1"/>
  <c r="P1702" i="1" s="1"/>
  <c r="F1698" i="1"/>
  <c r="J1703" i="1" s="1"/>
  <c r="M1703" i="1" s="1"/>
  <c r="N1703" i="1" s="1"/>
  <c r="P1703" i="1" s="1"/>
  <c r="F1699" i="1"/>
  <c r="J1704" i="1" s="1"/>
  <c r="M1704" i="1" s="1"/>
  <c r="N1704" i="1" s="1"/>
  <c r="P1704" i="1" s="1"/>
  <c r="F1700" i="1"/>
  <c r="J1705" i="1" s="1"/>
  <c r="M1705" i="1" s="1"/>
  <c r="N1705" i="1" s="1"/>
  <c r="P1705" i="1" s="1"/>
  <c r="F1701" i="1"/>
  <c r="J1706" i="1" s="1"/>
  <c r="M1706" i="1" s="1"/>
  <c r="N1706" i="1" s="1"/>
  <c r="P1706" i="1" s="1"/>
  <c r="F1702" i="1"/>
  <c r="J1707" i="1" s="1"/>
  <c r="M1707" i="1" s="1"/>
  <c r="N1707" i="1" s="1"/>
  <c r="P1707" i="1" s="1"/>
  <c r="F1703" i="1"/>
  <c r="J1708" i="1" s="1"/>
  <c r="M1708" i="1" s="1"/>
  <c r="N1708" i="1" s="1"/>
  <c r="P1708" i="1" s="1"/>
  <c r="F1704" i="1"/>
  <c r="J1709" i="1" s="1"/>
  <c r="M1709" i="1" s="1"/>
  <c r="N1709" i="1" s="1"/>
  <c r="P1709" i="1" s="1"/>
  <c r="F1705" i="1"/>
  <c r="J1710" i="1" s="1"/>
  <c r="M1710" i="1" s="1"/>
  <c r="N1710" i="1" s="1"/>
  <c r="P1710" i="1" s="1"/>
  <c r="F1706" i="1"/>
  <c r="J1711" i="1" s="1"/>
  <c r="M1711" i="1" s="1"/>
  <c r="N1711" i="1" s="1"/>
  <c r="P1711" i="1" s="1"/>
  <c r="F1707" i="1"/>
  <c r="J1712" i="1" s="1"/>
  <c r="M1712" i="1" s="1"/>
  <c r="N1712" i="1" s="1"/>
  <c r="P1712" i="1" s="1"/>
  <c r="F1708" i="1"/>
  <c r="J1713" i="1" s="1"/>
  <c r="M1713" i="1" s="1"/>
  <c r="N1713" i="1" s="1"/>
  <c r="P1713" i="1" s="1"/>
  <c r="F1709" i="1"/>
  <c r="J1714" i="1" s="1"/>
  <c r="M1714" i="1" s="1"/>
  <c r="N1714" i="1" s="1"/>
  <c r="P1714" i="1" s="1"/>
  <c r="F1710" i="1"/>
  <c r="J1715" i="1" s="1"/>
  <c r="M1715" i="1" s="1"/>
  <c r="N1715" i="1" s="1"/>
  <c r="P1715" i="1" s="1"/>
  <c r="F1711" i="1"/>
  <c r="J1716" i="1" s="1"/>
  <c r="M1716" i="1" s="1"/>
  <c r="N1716" i="1" s="1"/>
  <c r="P1716" i="1" s="1"/>
  <c r="F1712" i="1"/>
  <c r="J1717" i="1" s="1"/>
  <c r="M1717" i="1" s="1"/>
  <c r="N1717" i="1" s="1"/>
  <c r="P1717" i="1" s="1"/>
  <c r="F1713" i="1"/>
  <c r="J1718" i="1" s="1"/>
  <c r="M1718" i="1" s="1"/>
  <c r="N1718" i="1" s="1"/>
  <c r="P1718" i="1" s="1"/>
  <c r="F1714" i="1"/>
  <c r="J1719" i="1" s="1"/>
  <c r="M1719" i="1" s="1"/>
  <c r="N1719" i="1" s="1"/>
  <c r="P1719" i="1" s="1"/>
  <c r="F1715" i="1"/>
  <c r="J1720" i="1" s="1"/>
  <c r="M1720" i="1" s="1"/>
  <c r="N1720" i="1" s="1"/>
  <c r="P1720" i="1" s="1"/>
  <c r="F1716" i="1"/>
  <c r="J1721" i="1" s="1"/>
  <c r="M1721" i="1" s="1"/>
  <c r="N1721" i="1" s="1"/>
  <c r="P1721" i="1" s="1"/>
  <c r="F1717" i="1"/>
  <c r="J1722" i="1" s="1"/>
  <c r="M1722" i="1" s="1"/>
  <c r="N1722" i="1" s="1"/>
  <c r="P1722" i="1" s="1"/>
  <c r="F1718" i="1"/>
  <c r="J1723" i="1" s="1"/>
  <c r="M1723" i="1" s="1"/>
  <c r="N1723" i="1" s="1"/>
  <c r="P1723" i="1" s="1"/>
  <c r="F1719" i="1"/>
  <c r="J1724" i="1" s="1"/>
  <c r="M1724" i="1" s="1"/>
  <c r="N1724" i="1" s="1"/>
  <c r="P1724" i="1" s="1"/>
  <c r="F1720" i="1"/>
  <c r="J1725" i="1" s="1"/>
  <c r="M1725" i="1" s="1"/>
  <c r="N1725" i="1" s="1"/>
  <c r="P1725" i="1" s="1"/>
  <c r="F1721" i="1"/>
  <c r="J1726" i="1" s="1"/>
  <c r="M1726" i="1" s="1"/>
  <c r="N1726" i="1" s="1"/>
  <c r="P1726" i="1" s="1"/>
  <c r="F1722" i="1"/>
  <c r="J1727" i="1" s="1"/>
  <c r="M1727" i="1" s="1"/>
  <c r="N1727" i="1" s="1"/>
  <c r="P1727" i="1" s="1"/>
  <c r="F1723" i="1"/>
  <c r="J1728" i="1" s="1"/>
  <c r="M1728" i="1" s="1"/>
  <c r="N1728" i="1" s="1"/>
  <c r="P1728" i="1" s="1"/>
  <c r="F1724" i="1"/>
  <c r="J1729" i="1" s="1"/>
  <c r="M1729" i="1" s="1"/>
  <c r="N1729" i="1" s="1"/>
  <c r="P1729" i="1" s="1"/>
  <c r="F1725" i="1"/>
  <c r="J1730" i="1" s="1"/>
  <c r="M1730" i="1" s="1"/>
  <c r="N1730" i="1" s="1"/>
  <c r="P1730" i="1" s="1"/>
  <c r="F1726" i="1"/>
  <c r="J1731" i="1" s="1"/>
  <c r="M1731" i="1" s="1"/>
  <c r="N1731" i="1" s="1"/>
  <c r="P1731" i="1" s="1"/>
  <c r="F1727" i="1"/>
  <c r="J1732" i="1" s="1"/>
  <c r="M1732" i="1" s="1"/>
  <c r="N1732" i="1" s="1"/>
  <c r="P1732" i="1" s="1"/>
  <c r="F1728" i="1"/>
  <c r="J1733" i="1" s="1"/>
  <c r="M1733" i="1" s="1"/>
  <c r="N1733" i="1" s="1"/>
  <c r="P1733" i="1" s="1"/>
  <c r="F1729" i="1"/>
  <c r="J1734" i="1" s="1"/>
  <c r="M1734" i="1" s="1"/>
  <c r="N1734" i="1" s="1"/>
  <c r="P1734" i="1" s="1"/>
  <c r="F1730" i="1"/>
  <c r="J1735" i="1" s="1"/>
  <c r="M1735" i="1" s="1"/>
  <c r="N1735" i="1" s="1"/>
  <c r="P1735" i="1" s="1"/>
  <c r="F1731" i="1"/>
  <c r="J1736" i="1" s="1"/>
  <c r="M1736" i="1" s="1"/>
  <c r="N1736" i="1" s="1"/>
  <c r="P1736" i="1" s="1"/>
  <c r="F1732" i="1"/>
  <c r="J1737" i="1" s="1"/>
  <c r="M1737" i="1" s="1"/>
  <c r="N1737" i="1" s="1"/>
  <c r="P1737" i="1" s="1"/>
  <c r="F1733" i="1"/>
  <c r="J1738" i="1" s="1"/>
  <c r="M1738" i="1" s="1"/>
  <c r="N1738" i="1" s="1"/>
  <c r="P1738" i="1" s="1"/>
  <c r="F1734" i="1"/>
  <c r="J1739" i="1" s="1"/>
  <c r="M1739" i="1" s="1"/>
  <c r="N1739" i="1" s="1"/>
  <c r="P1739" i="1" s="1"/>
  <c r="F1735" i="1"/>
  <c r="J1740" i="1" s="1"/>
  <c r="M1740" i="1" s="1"/>
  <c r="N1740" i="1" s="1"/>
  <c r="P1740" i="1" s="1"/>
  <c r="F1736" i="1"/>
  <c r="J1741" i="1" s="1"/>
  <c r="M1741" i="1" s="1"/>
  <c r="N1741" i="1" s="1"/>
  <c r="P1741" i="1" s="1"/>
  <c r="F1737" i="1"/>
  <c r="J1742" i="1" s="1"/>
  <c r="M1742" i="1" s="1"/>
  <c r="N1742" i="1" s="1"/>
  <c r="P1742" i="1" s="1"/>
  <c r="F1738" i="1"/>
  <c r="J1743" i="1" s="1"/>
  <c r="M1743" i="1" s="1"/>
  <c r="N1743" i="1" s="1"/>
  <c r="P1743" i="1" s="1"/>
  <c r="F1739" i="1"/>
  <c r="J1744" i="1" s="1"/>
  <c r="M1744" i="1" s="1"/>
  <c r="N1744" i="1" s="1"/>
  <c r="P1744" i="1" s="1"/>
  <c r="F1740" i="1"/>
  <c r="J1745" i="1" s="1"/>
  <c r="M1745" i="1" s="1"/>
  <c r="N1745" i="1" s="1"/>
  <c r="P1745" i="1" s="1"/>
  <c r="F1741" i="1"/>
  <c r="J1746" i="1" s="1"/>
  <c r="M1746" i="1" s="1"/>
  <c r="N1746" i="1" s="1"/>
  <c r="P1746" i="1" s="1"/>
  <c r="F1742" i="1"/>
  <c r="J1747" i="1" s="1"/>
  <c r="M1747" i="1" s="1"/>
  <c r="N1747" i="1" s="1"/>
  <c r="P1747" i="1" s="1"/>
  <c r="F1743" i="1"/>
  <c r="J1748" i="1" s="1"/>
  <c r="M1748" i="1" s="1"/>
  <c r="N1748" i="1" s="1"/>
  <c r="P1748" i="1" s="1"/>
  <c r="F1744" i="1"/>
  <c r="J1749" i="1" s="1"/>
  <c r="M1749" i="1" s="1"/>
  <c r="N1749" i="1" s="1"/>
  <c r="P1749" i="1" s="1"/>
  <c r="F1745" i="1"/>
  <c r="J1750" i="1" s="1"/>
  <c r="M1750" i="1" s="1"/>
  <c r="N1750" i="1" s="1"/>
  <c r="P1750" i="1" s="1"/>
  <c r="F1746" i="1"/>
  <c r="J1751" i="1" s="1"/>
  <c r="M1751" i="1" s="1"/>
  <c r="N1751" i="1" s="1"/>
  <c r="P1751" i="1" s="1"/>
  <c r="F1747" i="1"/>
  <c r="J1752" i="1" s="1"/>
  <c r="M1752" i="1" s="1"/>
  <c r="N1752" i="1" s="1"/>
  <c r="P1752" i="1" s="1"/>
  <c r="F1748" i="1"/>
  <c r="J1753" i="1" s="1"/>
  <c r="M1753" i="1" s="1"/>
  <c r="N1753" i="1" s="1"/>
  <c r="P1753" i="1" s="1"/>
  <c r="F1749" i="1"/>
  <c r="J1754" i="1" s="1"/>
  <c r="M1754" i="1" s="1"/>
  <c r="N1754" i="1" s="1"/>
  <c r="P1754" i="1" s="1"/>
  <c r="F1750" i="1"/>
  <c r="J1755" i="1" s="1"/>
  <c r="M1755" i="1" s="1"/>
  <c r="N1755" i="1" s="1"/>
  <c r="P1755" i="1" s="1"/>
  <c r="F1751" i="1"/>
  <c r="J1756" i="1" s="1"/>
  <c r="M1756" i="1" s="1"/>
  <c r="N1756" i="1" s="1"/>
  <c r="P1756" i="1" s="1"/>
  <c r="F1752" i="1"/>
  <c r="J1757" i="1" s="1"/>
  <c r="M1757" i="1" s="1"/>
  <c r="N1757" i="1" s="1"/>
  <c r="P1757" i="1" s="1"/>
  <c r="F1753" i="1"/>
  <c r="J1758" i="1" s="1"/>
  <c r="M1758" i="1" s="1"/>
  <c r="N1758" i="1" s="1"/>
  <c r="P1758" i="1" s="1"/>
  <c r="F1754" i="1"/>
  <c r="J1759" i="1" s="1"/>
  <c r="M1759" i="1" s="1"/>
  <c r="N1759" i="1" s="1"/>
  <c r="P1759" i="1" s="1"/>
  <c r="F1755" i="1"/>
  <c r="J1760" i="1" s="1"/>
  <c r="M1760" i="1" s="1"/>
  <c r="N1760" i="1" s="1"/>
  <c r="P1760" i="1" s="1"/>
  <c r="F1756" i="1"/>
  <c r="J1761" i="1" s="1"/>
  <c r="M1761" i="1" s="1"/>
  <c r="N1761" i="1" s="1"/>
  <c r="P1761" i="1" s="1"/>
  <c r="F1757" i="1"/>
  <c r="J1762" i="1" s="1"/>
  <c r="M1762" i="1" s="1"/>
  <c r="N1762" i="1" s="1"/>
  <c r="P1762" i="1" s="1"/>
  <c r="F1758" i="1"/>
  <c r="J1763" i="1" s="1"/>
  <c r="M1763" i="1" s="1"/>
  <c r="N1763" i="1" s="1"/>
  <c r="P1763" i="1" s="1"/>
  <c r="F1759" i="1"/>
  <c r="J1764" i="1" s="1"/>
  <c r="M1764" i="1" s="1"/>
  <c r="N1764" i="1" s="1"/>
  <c r="P1764" i="1" s="1"/>
  <c r="F1760" i="1"/>
  <c r="J1765" i="1" s="1"/>
  <c r="M1765" i="1" s="1"/>
  <c r="N1765" i="1" s="1"/>
  <c r="P1765" i="1" s="1"/>
  <c r="F1761" i="1"/>
  <c r="J1766" i="1" s="1"/>
  <c r="M1766" i="1" s="1"/>
  <c r="N1766" i="1" s="1"/>
  <c r="P1766" i="1" s="1"/>
  <c r="F1762" i="1"/>
  <c r="J1767" i="1" s="1"/>
  <c r="M1767" i="1" s="1"/>
  <c r="N1767" i="1" s="1"/>
  <c r="P1767" i="1" s="1"/>
  <c r="F1763" i="1"/>
  <c r="J1768" i="1" s="1"/>
  <c r="M1768" i="1" s="1"/>
  <c r="N1768" i="1" s="1"/>
  <c r="P1768" i="1" s="1"/>
  <c r="F1764" i="1"/>
  <c r="J1769" i="1" s="1"/>
  <c r="M1769" i="1" s="1"/>
  <c r="N1769" i="1" s="1"/>
  <c r="P1769" i="1" s="1"/>
  <c r="F1765" i="1"/>
  <c r="J1770" i="1" s="1"/>
  <c r="M1770" i="1" s="1"/>
  <c r="N1770" i="1" s="1"/>
  <c r="P1770" i="1" s="1"/>
  <c r="F1766" i="1"/>
  <c r="J1771" i="1" s="1"/>
  <c r="M1771" i="1" s="1"/>
  <c r="N1771" i="1" s="1"/>
  <c r="P1771" i="1" s="1"/>
  <c r="F1767" i="1"/>
  <c r="J1772" i="1" s="1"/>
  <c r="M1772" i="1" s="1"/>
  <c r="N1772" i="1" s="1"/>
  <c r="P1772" i="1" s="1"/>
  <c r="F1768" i="1"/>
  <c r="J1773" i="1" s="1"/>
  <c r="M1773" i="1" s="1"/>
  <c r="N1773" i="1" s="1"/>
  <c r="P1773" i="1" s="1"/>
  <c r="F1769" i="1"/>
  <c r="J1774" i="1" s="1"/>
  <c r="M1774" i="1" s="1"/>
  <c r="N1774" i="1" s="1"/>
  <c r="P1774" i="1" s="1"/>
  <c r="F1770" i="1"/>
  <c r="J1775" i="1" s="1"/>
  <c r="M1775" i="1" s="1"/>
  <c r="N1775" i="1" s="1"/>
  <c r="P1775" i="1" s="1"/>
  <c r="F1771" i="1"/>
  <c r="J1776" i="1" s="1"/>
  <c r="M1776" i="1" s="1"/>
  <c r="N1776" i="1" s="1"/>
  <c r="P1776" i="1" s="1"/>
  <c r="F1772" i="1"/>
  <c r="J1777" i="1" s="1"/>
  <c r="M1777" i="1" s="1"/>
  <c r="N1777" i="1" s="1"/>
  <c r="P1777" i="1" s="1"/>
  <c r="F1773" i="1"/>
  <c r="J1778" i="1" s="1"/>
  <c r="M1778" i="1" s="1"/>
  <c r="N1778" i="1" s="1"/>
  <c r="P1778" i="1" s="1"/>
  <c r="F1774" i="1"/>
  <c r="J1779" i="1" s="1"/>
  <c r="M1779" i="1" s="1"/>
  <c r="N1779" i="1" s="1"/>
  <c r="P1779" i="1" s="1"/>
  <c r="F1775" i="1"/>
  <c r="J1780" i="1" s="1"/>
  <c r="M1780" i="1" s="1"/>
  <c r="N1780" i="1" s="1"/>
  <c r="P1780" i="1" s="1"/>
  <c r="F1776" i="1"/>
  <c r="J1781" i="1" s="1"/>
  <c r="M1781" i="1" s="1"/>
  <c r="N1781" i="1" s="1"/>
  <c r="P1781" i="1" s="1"/>
  <c r="F1777" i="1"/>
  <c r="J1782" i="1" s="1"/>
  <c r="M1782" i="1" s="1"/>
  <c r="N1782" i="1" s="1"/>
  <c r="P1782" i="1" s="1"/>
  <c r="F1778" i="1"/>
  <c r="J1783" i="1" s="1"/>
  <c r="M1783" i="1" s="1"/>
  <c r="N1783" i="1" s="1"/>
  <c r="P1783" i="1" s="1"/>
  <c r="F1779" i="1"/>
  <c r="J1784" i="1" s="1"/>
  <c r="M1784" i="1" s="1"/>
  <c r="N1784" i="1" s="1"/>
  <c r="P1784" i="1" s="1"/>
  <c r="F1780" i="1"/>
  <c r="J1785" i="1" s="1"/>
  <c r="M1785" i="1" s="1"/>
  <c r="N1785" i="1" s="1"/>
  <c r="P1785" i="1" s="1"/>
  <c r="F1781" i="1"/>
  <c r="J1786" i="1" s="1"/>
  <c r="M1786" i="1" s="1"/>
  <c r="N1786" i="1" s="1"/>
  <c r="P1786" i="1" s="1"/>
  <c r="F1782" i="1"/>
  <c r="J1787" i="1" s="1"/>
  <c r="M1787" i="1" s="1"/>
  <c r="N1787" i="1" s="1"/>
  <c r="P1787" i="1" s="1"/>
  <c r="F1783" i="1"/>
  <c r="J1788" i="1" s="1"/>
  <c r="M1788" i="1" s="1"/>
  <c r="N1788" i="1" s="1"/>
  <c r="P1788" i="1" s="1"/>
  <c r="F1784" i="1"/>
  <c r="J1789" i="1" s="1"/>
  <c r="M1789" i="1" s="1"/>
  <c r="N1789" i="1" s="1"/>
  <c r="P1789" i="1" s="1"/>
  <c r="F1785" i="1"/>
  <c r="J1790" i="1" s="1"/>
  <c r="M1790" i="1" s="1"/>
  <c r="N1790" i="1" s="1"/>
  <c r="P1790" i="1" s="1"/>
  <c r="F1786" i="1"/>
  <c r="J1791" i="1" s="1"/>
  <c r="M1791" i="1" s="1"/>
  <c r="N1791" i="1" s="1"/>
  <c r="P1791" i="1" s="1"/>
  <c r="F1787" i="1"/>
  <c r="J1792" i="1" s="1"/>
  <c r="M1792" i="1" s="1"/>
  <c r="N1792" i="1" s="1"/>
  <c r="P1792" i="1" s="1"/>
  <c r="F1788" i="1"/>
  <c r="J1793" i="1" s="1"/>
  <c r="M1793" i="1" s="1"/>
  <c r="N1793" i="1" s="1"/>
  <c r="P1793" i="1" s="1"/>
  <c r="F1789" i="1"/>
  <c r="J1794" i="1" s="1"/>
  <c r="M1794" i="1" s="1"/>
  <c r="N1794" i="1" s="1"/>
  <c r="P1794" i="1" s="1"/>
  <c r="F1790" i="1"/>
  <c r="J1795" i="1" s="1"/>
  <c r="M1795" i="1" s="1"/>
  <c r="N1795" i="1" s="1"/>
  <c r="P1795" i="1" s="1"/>
  <c r="F1791" i="1"/>
  <c r="J1796" i="1" s="1"/>
  <c r="M1796" i="1" s="1"/>
  <c r="N1796" i="1" s="1"/>
  <c r="P1796" i="1" s="1"/>
  <c r="F1792" i="1"/>
  <c r="J1797" i="1" s="1"/>
  <c r="M1797" i="1" s="1"/>
  <c r="N1797" i="1" s="1"/>
  <c r="P1797" i="1" s="1"/>
  <c r="F1793" i="1"/>
  <c r="J1798" i="1" s="1"/>
  <c r="M1798" i="1" s="1"/>
  <c r="N1798" i="1" s="1"/>
  <c r="P1798" i="1" s="1"/>
  <c r="F1794" i="1"/>
  <c r="J1799" i="1" s="1"/>
  <c r="M1799" i="1" s="1"/>
  <c r="N1799" i="1" s="1"/>
  <c r="P1799" i="1" s="1"/>
  <c r="F1795" i="1"/>
  <c r="J1800" i="1" s="1"/>
  <c r="M1800" i="1" s="1"/>
  <c r="N1800" i="1" s="1"/>
  <c r="P1800" i="1" s="1"/>
  <c r="F1796" i="1"/>
  <c r="J1801" i="1" s="1"/>
  <c r="M1801" i="1" s="1"/>
  <c r="N1801" i="1" s="1"/>
  <c r="P1801" i="1" s="1"/>
  <c r="F1797" i="1"/>
  <c r="J1802" i="1" s="1"/>
  <c r="M1802" i="1" s="1"/>
  <c r="N1802" i="1" s="1"/>
  <c r="P1802" i="1" s="1"/>
  <c r="F1798" i="1"/>
  <c r="J1803" i="1" s="1"/>
  <c r="M1803" i="1" s="1"/>
  <c r="N1803" i="1" s="1"/>
  <c r="P1803" i="1" s="1"/>
  <c r="F1799" i="1"/>
  <c r="J1804" i="1" s="1"/>
  <c r="M1804" i="1" s="1"/>
  <c r="N1804" i="1" s="1"/>
  <c r="P1804" i="1" s="1"/>
  <c r="F1800" i="1"/>
  <c r="J1805" i="1" s="1"/>
  <c r="M1805" i="1" s="1"/>
  <c r="N1805" i="1" s="1"/>
  <c r="P1805" i="1" s="1"/>
  <c r="F1801" i="1"/>
  <c r="J1806" i="1" s="1"/>
  <c r="M1806" i="1" s="1"/>
  <c r="N1806" i="1" s="1"/>
  <c r="P1806" i="1" s="1"/>
  <c r="F1802" i="1"/>
  <c r="J1807" i="1" s="1"/>
  <c r="M1807" i="1" s="1"/>
  <c r="N1807" i="1" s="1"/>
  <c r="P1807" i="1" s="1"/>
  <c r="F1803" i="1"/>
  <c r="J1808" i="1" s="1"/>
  <c r="M1808" i="1" s="1"/>
  <c r="N1808" i="1" s="1"/>
  <c r="P1808" i="1" s="1"/>
  <c r="F1804" i="1"/>
  <c r="J1809" i="1" s="1"/>
  <c r="M1809" i="1" s="1"/>
  <c r="N1809" i="1" s="1"/>
  <c r="P1809" i="1" s="1"/>
  <c r="F1805" i="1"/>
  <c r="J1810" i="1" s="1"/>
  <c r="M1810" i="1" s="1"/>
  <c r="N1810" i="1" s="1"/>
  <c r="P1810" i="1" s="1"/>
  <c r="F1806" i="1"/>
  <c r="J1811" i="1" s="1"/>
  <c r="M1811" i="1" s="1"/>
  <c r="N1811" i="1" s="1"/>
  <c r="P1811" i="1" s="1"/>
  <c r="F1807" i="1"/>
  <c r="J1812" i="1" s="1"/>
  <c r="M1812" i="1" s="1"/>
  <c r="N1812" i="1" s="1"/>
  <c r="P1812" i="1" s="1"/>
  <c r="F1808" i="1"/>
  <c r="J1813" i="1" s="1"/>
  <c r="M1813" i="1" s="1"/>
  <c r="N1813" i="1" s="1"/>
  <c r="P1813" i="1" s="1"/>
  <c r="F9" i="1"/>
  <c r="J14" i="1" s="1"/>
  <c r="M14" i="1" s="1"/>
  <c r="N14" i="1" s="1"/>
  <c r="P14" i="1" s="1"/>
  <c r="F8" i="1"/>
  <c r="J13" i="1" s="1"/>
  <c r="M13" i="1" s="1"/>
  <c r="N13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R567" i="1" l="1"/>
  <c r="Q567" i="1"/>
  <c r="Q119" i="1"/>
  <c r="R119" i="1"/>
  <c r="R758" i="1"/>
  <c r="Q758" i="1"/>
  <c r="R662" i="1"/>
  <c r="Q662" i="1"/>
  <c r="R574" i="1"/>
  <c r="Q574" i="1"/>
  <c r="R454" i="1"/>
  <c r="Q454" i="1"/>
  <c r="R342" i="1"/>
  <c r="Q342" i="1"/>
  <c r="R310" i="1"/>
  <c r="Q310" i="1"/>
  <c r="R230" i="1"/>
  <c r="Q230" i="1"/>
  <c r="R158" i="1"/>
  <c r="Q158" i="1"/>
  <c r="R143" i="1"/>
  <c r="Q143" i="1"/>
  <c r="R741" i="1"/>
  <c r="Q741" i="1"/>
  <c r="R653" i="1"/>
  <c r="Q653" i="1"/>
  <c r="R573" i="1"/>
  <c r="Q573" i="1"/>
  <c r="R533" i="1"/>
  <c r="Q533" i="1"/>
  <c r="R485" i="1"/>
  <c r="Q485" i="1"/>
  <c r="R421" i="1"/>
  <c r="Q421" i="1"/>
  <c r="R397" i="1"/>
  <c r="Q397" i="1"/>
  <c r="R133" i="1"/>
  <c r="Q133" i="1"/>
  <c r="R69" i="1"/>
  <c r="Q69" i="1"/>
  <c r="R799" i="1"/>
  <c r="Q799" i="1"/>
  <c r="R279" i="1"/>
  <c r="Q279" i="1"/>
  <c r="R1795" i="1"/>
  <c r="Q1795" i="1"/>
  <c r="R1771" i="1"/>
  <c r="Q1771" i="1"/>
  <c r="Q1739" i="1"/>
  <c r="R1739" i="1"/>
  <c r="R1715" i="1"/>
  <c r="Q1715" i="1"/>
  <c r="R1683" i="1"/>
  <c r="Q1683" i="1"/>
  <c r="R1667" i="1"/>
  <c r="Q1667" i="1"/>
  <c r="R1635" i="1"/>
  <c r="Q1635" i="1"/>
  <c r="R1611" i="1"/>
  <c r="Q1611" i="1"/>
  <c r="R1595" i="1"/>
  <c r="Q1595" i="1"/>
  <c r="R1579" i="1"/>
  <c r="Q1579" i="1"/>
  <c r="R1563" i="1"/>
  <c r="Q1563" i="1"/>
  <c r="R1547" i="1"/>
  <c r="Q1547" i="1"/>
  <c r="R1539" i="1"/>
  <c r="Q1539" i="1"/>
  <c r="R1523" i="1"/>
  <c r="Q1523" i="1"/>
  <c r="R1507" i="1"/>
  <c r="Q1507" i="1"/>
  <c r="R1499" i="1"/>
  <c r="Q1499" i="1"/>
  <c r="R1475" i="1"/>
  <c r="Q1475" i="1"/>
  <c r="R1451" i="1"/>
  <c r="Q1451" i="1"/>
  <c r="R1435" i="1"/>
  <c r="Q1435" i="1"/>
  <c r="R1403" i="1"/>
  <c r="Q1403" i="1"/>
  <c r="R1387" i="1"/>
  <c r="Q1387" i="1"/>
  <c r="R1347" i="1"/>
  <c r="Q1347" i="1"/>
  <c r="R1323" i="1"/>
  <c r="Q1323" i="1"/>
  <c r="R1283" i="1"/>
  <c r="Q1283" i="1"/>
  <c r="R1259" i="1"/>
  <c r="Q1259" i="1"/>
  <c r="R1235" i="1"/>
  <c r="Q1235" i="1"/>
  <c r="R1195" i="1"/>
  <c r="Q1195" i="1"/>
  <c r="R1179" i="1"/>
  <c r="Q1179" i="1"/>
  <c r="R1139" i="1"/>
  <c r="Q1139" i="1"/>
  <c r="R1123" i="1"/>
  <c r="Q1123" i="1"/>
  <c r="R1083" i="1"/>
  <c r="Q1083" i="1"/>
  <c r="R1059" i="1"/>
  <c r="Q1059" i="1"/>
  <c r="R1019" i="1"/>
  <c r="Q1019" i="1"/>
  <c r="R995" i="1"/>
  <c r="Q995" i="1"/>
  <c r="R963" i="1"/>
  <c r="Q963" i="1"/>
  <c r="R931" i="1"/>
  <c r="Q931" i="1"/>
  <c r="Q899" i="1"/>
  <c r="R899" i="1"/>
  <c r="R867" i="1"/>
  <c r="Q867" i="1"/>
  <c r="R827" i="1"/>
  <c r="Q827" i="1"/>
  <c r="R795" i="1"/>
  <c r="Q795" i="1"/>
  <c r="R755" i="1"/>
  <c r="Q755" i="1"/>
  <c r="R731" i="1"/>
  <c r="Q731" i="1"/>
  <c r="R691" i="1"/>
  <c r="Q691" i="1"/>
  <c r="R667" i="1"/>
  <c r="Q667" i="1"/>
  <c r="R635" i="1"/>
  <c r="Q635" i="1"/>
  <c r="R603" i="1"/>
  <c r="Q603" i="1"/>
  <c r="R563" i="1"/>
  <c r="Q563" i="1"/>
  <c r="R539" i="1"/>
  <c r="Q539" i="1"/>
  <c r="R491" i="1"/>
  <c r="Q491" i="1"/>
  <c r="R467" i="1"/>
  <c r="Q467" i="1"/>
  <c r="R435" i="1"/>
  <c r="Q435" i="1"/>
  <c r="R403" i="1"/>
  <c r="Q403" i="1"/>
  <c r="R371" i="1"/>
  <c r="Q371" i="1"/>
  <c r="R347" i="1"/>
  <c r="Q347" i="1"/>
  <c r="R315" i="1"/>
  <c r="Q315" i="1"/>
  <c r="R283" i="1"/>
  <c r="Q283" i="1"/>
  <c r="R259" i="1"/>
  <c r="Q259" i="1"/>
  <c r="R227" i="1"/>
  <c r="Q227" i="1"/>
  <c r="R203" i="1"/>
  <c r="Q203" i="1"/>
  <c r="R163" i="1"/>
  <c r="Q163" i="1"/>
  <c r="R139" i="1"/>
  <c r="Q139" i="1"/>
  <c r="Q99" i="1"/>
  <c r="R99" i="1"/>
  <c r="Q59" i="1"/>
  <c r="R59" i="1"/>
  <c r="R19" i="1"/>
  <c r="Q19" i="1"/>
  <c r="R463" i="1"/>
  <c r="Q463" i="1"/>
  <c r="R1802" i="1"/>
  <c r="Q1802" i="1"/>
  <c r="R1762" i="1"/>
  <c r="Q1762" i="1"/>
  <c r="R1738" i="1"/>
  <c r="Q1738" i="1"/>
  <c r="R1698" i="1"/>
  <c r="Q1698" i="1"/>
  <c r="R1674" i="1"/>
  <c r="Q1674" i="1"/>
  <c r="R1650" i="1"/>
  <c r="Q1650" i="1"/>
  <c r="R1610" i="1"/>
  <c r="Q1610" i="1"/>
  <c r="R1594" i="1"/>
  <c r="Q1594" i="1"/>
  <c r="R1554" i="1"/>
  <c r="Q1554" i="1"/>
  <c r="R1530" i="1"/>
  <c r="Q1530" i="1"/>
  <c r="R1490" i="1"/>
  <c r="Q1490" i="1"/>
  <c r="R1474" i="1"/>
  <c r="Q1474" i="1"/>
  <c r="R1450" i="1"/>
  <c r="Q1450" i="1"/>
  <c r="R1410" i="1"/>
  <c r="Q1410" i="1"/>
  <c r="R1378" i="1"/>
  <c r="Q1378" i="1"/>
  <c r="R1330" i="1"/>
  <c r="Q1330" i="1"/>
  <c r="R1306" i="1"/>
  <c r="Q1306" i="1"/>
  <c r="R1266" i="1"/>
  <c r="Q1266" i="1"/>
  <c r="R1242" i="1"/>
  <c r="Q1242" i="1"/>
  <c r="R1202" i="1"/>
  <c r="Q1202" i="1"/>
  <c r="R1178" i="1"/>
  <c r="Q1178" i="1"/>
  <c r="R1138" i="1"/>
  <c r="Q1138" i="1"/>
  <c r="Q1114" i="1"/>
  <c r="R1114" i="1"/>
  <c r="R1098" i="1"/>
  <c r="Q1098" i="1"/>
  <c r="R1066" i="1"/>
  <c r="Q1066" i="1"/>
  <c r="R1042" i="1"/>
  <c r="Q1042" i="1"/>
  <c r="R1002" i="1"/>
  <c r="Q1002" i="1"/>
  <c r="R978" i="1"/>
  <c r="Q978" i="1"/>
  <c r="Q938" i="1"/>
  <c r="R938" i="1"/>
  <c r="R914" i="1"/>
  <c r="Q914" i="1"/>
  <c r="R890" i="1"/>
  <c r="Q890" i="1"/>
  <c r="R858" i="1"/>
  <c r="Q858" i="1"/>
  <c r="R834" i="1"/>
  <c r="Q834" i="1"/>
  <c r="R794" i="1"/>
  <c r="Q794" i="1"/>
  <c r="Q770" i="1"/>
  <c r="R770" i="1"/>
  <c r="R746" i="1"/>
  <c r="Q746" i="1"/>
  <c r="R706" i="1"/>
  <c r="Q706" i="1"/>
  <c r="R682" i="1"/>
  <c r="Q682" i="1"/>
  <c r="R642" i="1"/>
  <c r="Q642" i="1"/>
  <c r="R610" i="1"/>
  <c r="Q610" i="1"/>
  <c r="R570" i="1"/>
  <c r="Q570" i="1"/>
  <c r="R546" i="1"/>
  <c r="Q546" i="1"/>
  <c r="R498" i="1"/>
  <c r="Q498" i="1"/>
  <c r="R474" i="1"/>
  <c r="Q474" i="1"/>
  <c r="R442" i="1"/>
  <c r="Q442" i="1"/>
  <c r="R418" i="1"/>
  <c r="Q418" i="1"/>
  <c r="R394" i="1"/>
  <c r="Q394" i="1"/>
  <c r="R354" i="1"/>
  <c r="Q354" i="1"/>
  <c r="R330" i="1"/>
  <c r="Q330" i="1"/>
  <c r="R290" i="1"/>
  <c r="Q290" i="1"/>
  <c r="R266" i="1"/>
  <c r="Q266" i="1"/>
  <c r="R218" i="1"/>
  <c r="Q218" i="1"/>
  <c r="R194" i="1"/>
  <c r="Q194" i="1"/>
  <c r="R154" i="1"/>
  <c r="Q154" i="1"/>
  <c r="R130" i="1"/>
  <c r="Q130" i="1"/>
  <c r="Q90" i="1"/>
  <c r="R90" i="1"/>
  <c r="R66" i="1"/>
  <c r="Q66" i="1"/>
  <c r="Q18" i="1"/>
  <c r="R18" i="1"/>
  <c r="R1793" i="1"/>
  <c r="Q1793" i="1"/>
  <c r="Q1721" i="1"/>
  <c r="R1721" i="1"/>
  <c r="R1593" i="1"/>
  <c r="Q1593" i="1"/>
  <c r="R1561" i="1"/>
  <c r="Q1561" i="1"/>
  <c r="R1521" i="1"/>
  <c r="Q1521" i="1"/>
  <c r="R1473" i="1"/>
  <c r="Q1473" i="1"/>
  <c r="R1449" i="1"/>
  <c r="Q1449" i="1"/>
  <c r="R1417" i="1"/>
  <c r="Q1417" i="1"/>
  <c r="R1393" i="1"/>
  <c r="Q1393" i="1"/>
  <c r="R1361" i="1"/>
  <c r="Q1361" i="1"/>
  <c r="R1329" i="1"/>
  <c r="Q1329" i="1"/>
  <c r="R1297" i="1"/>
  <c r="Q1297" i="1"/>
  <c r="Q1281" i="1"/>
  <c r="R1281" i="1"/>
  <c r="R1249" i="1"/>
  <c r="Q1249" i="1"/>
  <c r="R1233" i="1"/>
  <c r="Q1233" i="1"/>
  <c r="R1217" i="1"/>
  <c r="Q1217" i="1"/>
  <c r="R1185" i="1"/>
  <c r="Q1185" i="1"/>
  <c r="R1169" i="1"/>
  <c r="Q1169" i="1"/>
  <c r="R1153" i="1"/>
  <c r="Q1153" i="1"/>
  <c r="R1145" i="1"/>
  <c r="Q1145" i="1"/>
  <c r="R1129" i="1"/>
  <c r="Q1129" i="1"/>
  <c r="R1105" i="1"/>
  <c r="Q1105" i="1"/>
  <c r="R1089" i="1"/>
  <c r="Q1089" i="1"/>
  <c r="Q1073" i="1"/>
  <c r="R1073" i="1"/>
  <c r="R1057" i="1"/>
  <c r="Q1057" i="1"/>
  <c r="R1033" i="1"/>
  <c r="Q1033" i="1"/>
  <c r="R1017" i="1"/>
  <c r="Q1017" i="1"/>
  <c r="R1009" i="1"/>
  <c r="Q1009" i="1"/>
  <c r="R993" i="1"/>
  <c r="Q993" i="1"/>
  <c r="R977" i="1"/>
  <c r="Q977" i="1"/>
  <c r="R961" i="1"/>
  <c r="Q961" i="1"/>
  <c r="R945" i="1"/>
  <c r="Q945" i="1"/>
  <c r="R929" i="1"/>
  <c r="Q929" i="1"/>
  <c r="R921" i="1"/>
  <c r="Q921" i="1"/>
  <c r="R913" i="1"/>
  <c r="Q913" i="1"/>
  <c r="R905" i="1"/>
  <c r="Q905" i="1"/>
  <c r="R873" i="1"/>
  <c r="Q873" i="1"/>
  <c r="R865" i="1"/>
  <c r="Q865" i="1"/>
  <c r="R857" i="1"/>
  <c r="Q857" i="1"/>
  <c r="R849" i="1"/>
  <c r="Q849" i="1"/>
  <c r="R841" i="1"/>
  <c r="Q841" i="1"/>
  <c r="R833" i="1"/>
  <c r="Q833" i="1"/>
  <c r="R825" i="1"/>
  <c r="Q825" i="1"/>
  <c r="R817" i="1"/>
  <c r="Q817" i="1"/>
  <c r="R809" i="1"/>
  <c r="Q809" i="1"/>
  <c r="R801" i="1"/>
  <c r="Q801" i="1"/>
  <c r="R793" i="1"/>
  <c r="Q793" i="1"/>
  <c r="R785" i="1"/>
  <c r="Q785" i="1"/>
  <c r="R777" i="1"/>
  <c r="Q777" i="1"/>
  <c r="R769" i="1"/>
  <c r="Q769" i="1"/>
  <c r="R761" i="1"/>
  <c r="Q761" i="1"/>
  <c r="Q753" i="1"/>
  <c r="R753" i="1"/>
  <c r="R745" i="1"/>
  <c r="Q745" i="1"/>
  <c r="R737" i="1"/>
  <c r="Q737" i="1"/>
  <c r="R729" i="1"/>
  <c r="Q729" i="1"/>
  <c r="R721" i="1"/>
  <c r="Q721" i="1"/>
  <c r="R713" i="1"/>
  <c r="Q713" i="1"/>
  <c r="R705" i="1"/>
  <c r="Q705" i="1"/>
  <c r="Q697" i="1"/>
  <c r="R697" i="1"/>
  <c r="R689" i="1"/>
  <c r="Q689" i="1"/>
  <c r="R681" i="1"/>
  <c r="Q681" i="1"/>
  <c r="R665" i="1"/>
  <c r="Q665" i="1"/>
  <c r="R649" i="1"/>
  <c r="Q649" i="1"/>
  <c r="Q625" i="1"/>
  <c r="R625" i="1"/>
  <c r="R609" i="1"/>
  <c r="Q609" i="1"/>
  <c r="R593" i="1"/>
  <c r="Q593" i="1"/>
  <c r="R577" i="1"/>
  <c r="Q577" i="1"/>
  <c r="R561" i="1"/>
  <c r="Q561" i="1"/>
  <c r="R545" i="1"/>
  <c r="Q545" i="1"/>
  <c r="R529" i="1"/>
  <c r="Q529" i="1"/>
  <c r="R513" i="1"/>
  <c r="Q513" i="1"/>
  <c r="R497" i="1"/>
  <c r="Q497" i="1"/>
  <c r="R481" i="1"/>
  <c r="Q481" i="1"/>
  <c r="R465" i="1"/>
  <c r="Q465" i="1"/>
  <c r="R457" i="1"/>
  <c r="Q457" i="1"/>
  <c r="R441" i="1"/>
  <c r="Q441" i="1"/>
  <c r="R425" i="1"/>
  <c r="Q425" i="1"/>
  <c r="R409" i="1"/>
  <c r="Q409" i="1"/>
  <c r="R393" i="1"/>
  <c r="Q393" i="1"/>
  <c r="R377" i="1"/>
  <c r="Q377" i="1"/>
  <c r="R361" i="1"/>
  <c r="Q361" i="1"/>
  <c r="R345" i="1"/>
  <c r="Q345" i="1"/>
  <c r="R329" i="1"/>
  <c r="Q329" i="1"/>
  <c r="R305" i="1"/>
  <c r="Q305" i="1"/>
  <c r="R289" i="1"/>
  <c r="Q289" i="1"/>
  <c r="R273" i="1"/>
  <c r="Q273" i="1"/>
  <c r="R257" i="1"/>
  <c r="Q257" i="1"/>
  <c r="R241" i="1"/>
  <c r="Q241" i="1"/>
  <c r="R225" i="1"/>
  <c r="Q225" i="1"/>
  <c r="R217" i="1"/>
  <c r="Q217" i="1"/>
  <c r="R201" i="1"/>
  <c r="Q201" i="1"/>
  <c r="R185" i="1"/>
  <c r="Q185" i="1"/>
  <c r="R161" i="1"/>
  <c r="Q161" i="1"/>
  <c r="R145" i="1"/>
  <c r="Q145" i="1"/>
  <c r="R129" i="1"/>
  <c r="Q129" i="1"/>
  <c r="R121" i="1"/>
  <c r="Q121" i="1"/>
  <c r="Q105" i="1"/>
  <c r="R105" i="1"/>
  <c r="Q81" i="1"/>
  <c r="R81" i="1"/>
  <c r="R65" i="1"/>
  <c r="Q65" i="1"/>
  <c r="R49" i="1"/>
  <c r="Q49" i="1"/>
  <c r="R33" i="1"/>
  <c r="Q33" i="1"/>
  <c r="R25" i="1"/>
  <c r="Q25" i="1"/>
  <c r="R471" i="1"/>
  <c r="Q471" i="1"/>
  <c r="R647" i="1"/>
  <c r="Q647" i="1"/>
  <c r="R1808" i="1"/>
  <c r="Q1808" i="1"/>
  <c r="R1800" i="1"/>
  <c r="Q1800" i="1"/>
  <c r="R1784" i="1"/>
  <c r="Q1784" i="1"/>
  <c r="R1776" i="1"/>
  <c r="Q1776" i="1"/>
  <c r="R1768" i="1"/>
  <c r="Q1768" i="1"/>
  <c r="R1760" i="1"/>
  <c r="Q1760" i="1"/>
  <c r="R1752" i="1"/>
  <c r="Q1752" i="1"/>
  <c r="R1744" i="1"/>
  <c r="Q1744" i="1"/>
  <c r="R1736" i="1"/>
  <c r="Q1736" i="1"/>
  <c r="R1728" i="1"/>
  <c r="Q1728" i="1"/>
  <c r="R1720" i="1"/>
  <c r="Q1720" i="1"/>
  <c r="Q1712" i="1"/>
  <c r="R1712" i="1"/>
  <c r="R1704" i="1"/>
  <c r="Q1704" i="1"/>
  <c r="R1696" i="1"/>
  <c r="Q1696" i="1"/>
  <c r="R1688" i="1"/>
  <c r="Q1688" i="1"/>
  <c r="R1680" i="1"/>
  <c r="Q1680" i="1"/>
  <c r="R1672" i="1"/>
  <c r="Q1672" i="1"/>
  <c r="R1664" i="1"/>
  <c r="Q1664" i="1"/>
  <c r="R1656" i="1"/>
  <c r="Q1656" i="1"/>
  <c r="Q1648" i="1"/>
  <c r="R1648" i="1"/>
  <c r="R1640" i="1"/>
  <c r="Q1640" i="1"/>
  <c r="R1632" i="1"/>
  <c r="Q1632" i="1"/>
  <c r="R1624" i="1"/>
  <c r="Q1624" i="1"/>
  <c r="R1616" i="1"/>
  <c r="Q1616" i="1"/>
  <c r="R1608" i="1"/>
  <c r="Q1608" i="1"/>
  <c r="R1600" i="1"/>
  <c r="Q1600" i="1"/>
  <c r="R1592" i="1"/>
  <c r="Q1592" i="1"/>
  <c r="Q1584" i="1"/>
  <c r="R1584" i="1"/>
  <c r="R1576" i="1"/>
  <c r="Q1576" i="1"/>
  <c r="R1568" i="1"/>
  <c r="Q1568" i="1"/>
  <c r="R1560" i="1"/>
  <c r="Q1560" i="1"/>
  <c r="R1552" i="1"/>
  <c r="Q1552" i="1"/>
  <c r="R1544" i="1"/>
  <c r="Q1544" i="1"/>
  <c r="R1536" i="1"/>
  <c r="Q1536" i="1"/>
  <c r="R1528" i="1"/>
  <c r="Q1528" i="1"/>
  <c r="R1520" i="1"/>
  <c r="Q1520" i="1"/>
  <c r="R1512" i="1"/>
  <c r="Q1512" i="1"/>
  <c r="R1504" i="1"/>
  <c r="Q1504" i="1"/>
  <c r="R1496" i="1"/>
  <c r="Q1496" i="1"/>
  <c r="R1488" i="1"/>
  <c r="Q1488" i="1"/>
  <c r="R1480" i="1"/>
  <c r="Q1480" i="1"/>
  <c r="Q1472" i="1"/>
  <c r="R1472" i="1"/>
  <c r="R1464" i="1"/>
  <c r="Q1464" i="1"/>
  <c r="R1456" i="1"/>
  <c r="Q1456" i="1"/>
  <c r="R1448" i="1"/>
  <c r="Q1448" i="1"/>
  <c r="R1440" i="1"/>
  <c r="Q1440" i="1"/>
  <c r="R1432" i="1"/>
  <c r="Q1432" i="1"/>
  <c r="R1424" i="1"/>
  <c r="Q1424" i="1"/>
  <c r="R1416" i="1"/>
  <c r="Q1416" i="1"/>
  <c r="R1408" i="1"/>
  <c r="Q1408" i="1"/>
  <c r="R1400" i="1"/>
  <c r="Q1400" i="1"/>
  <c r="R1392" i="1"/>
  <c r="Q1392" i="1"/>
  <c r="R1384" i="1"/>
  <c r="Q1384" i="1"/>
  <c r="R1376" i="1"/>
  <c r="Q1376" i="1"/>
  <c r="R1368" i="1"/>
  <c r="Q1368" i="1"/>
  <c r="R1360" i="1"/>
  <c r="Q1360" i="1"/>
  <c r="R1352" i="1"/>
  <c r="Q1352" i="1"/>
  <c r="R1344" i="1"/>
  <c r="Q1344" i="1"/>
  <c r="R1336" i="1"/>
  <c r="Q1336" i="1"/>
  <c r="R1328" i="1"/>
  <c r="Q1328" i="1"/>
  <c r="R1320" i="1"/>
  <c r="Q1320" i="1"/>
  <c r="R1312" i="1"/>
  <c r="Q1312" i="1"/>
  <c r="R1304" i="1"/>
  <c r="Q1304" i="1"/>
  <c r="R1296" i="1"/>
  <c r="Q1296" i="1"/>
  <c r="R1288" i="1"/>
  <c r="Q1288" i="1"/>
  <c r="R1280" i="1"/>
  <c r="Q1280" i="1"/>
  <c r="R1272" i="1"/>
  <c r="Q1272" i="1"/>
  <c r="R1264" i="1"/>
  <c r="Q1264" i="1"/>
  <c r="R1256" i="1"/>
  <c r="Q1256" i="1"/>
  <c r="R1248" i="1"/>
  <c r="Q1248" i="1"/>
  <c r="R1240" i="1"/>
  <c r="Q1240" i="1"/>
  <c r="R1232" i="1"/>
  <c r="Q1232" i="1"/>
  <c r="R1224" i="1"/>
  <c r="Q1224" i="1"/>
  <c r="R1216" i="1"/>
  <c r="Q1216" i="1"/>
  <c r="R1208" i="1"/>
  <c r="Q1208" i="1"/>
  <c r="Q1200" i="1"/>
  <c r="R1200" i="1"/>
  <c r="R1192" i="1"/>
  <c r="Q1192" i="1"/>
  <c r="R1184" i="1"/>
  <c r="Q1184" i="1"/>
  <c r="R1176" i="1"/>
  <c r="Q1176" i="1"/>
  <c r="Q1168" i="1"/>
  <c r="R1168" i="1"/>
  <c r="R1160" i="1"/>
  <c r="Q1160" i="1"/>
  <c r="R1152" i="1"/>
  <c r="Q1152" i="1"/>
  <c r="R1144" i="1"/>
  <c r="Q1144" i="1"/>
  <c r="Q1136" i="1"/>
  <c r="R1136" i="1"/>
  <c r="R1128" i="1"/>
  <c r="Q1128" i="1"/>
  <c r="R1120" i="1"/>
  <c r="Q1120" i="1"/>
  <c r="R1112" i="1"/>
  <c r="Q1112" i="1"/>
  <c r="R1104" i="1"/>
  <c r="Q1104" i="1"/>
  <c r="R1096" i="1"/>
  <c r="Q1096" i="1"/>
  <c r="R1088" i="1"/>
  <c r="Q1088" i="1"/>
  <c r="R1080" i="1"/>
  <c r="Q1080" i="1"/>
  <c r="Q1072" i="1"/>
  <c r="R1072" i="1"/>
  <c r="Q1064" i="1"/>
  <c r="R1064" i="1"/>
  <c r="R1056" i="1"/>
  <c r="Q1056" i="1"/>
  <c r="R1048" i="1"/>
  <c r="Q1048" i="1"/>
  <c r="R1040" i="1"/>
  <c r="Q1040" i="1"/>
  <c r="R1032" i="1"/>
  <c r="Q1032" i="1"/>
  <c r="R1024" i="1"/>
  <c r="Q1024" i="1"/>
  <c r="R1016" i="1"/>
  <c r="Q1016" i="1"/>
  <c r="R1008" i="1"/>
  <c r="Q1008" i="1"/>
  <c r="Q1000" i="1"/>
  <c r="R1000" i="1"/>
  <c r="R992" i="1"/>
  <c r="Q992" i="1"/>
  <c r="R984" i="1"/>
  <c r="Q984" i="1"/>
  <c r="R976" i="1"/>
  <c r="Q976" i="1"/>
  <c r="R968" i="1"/>
  <c r="Q968" i="1"/>
  <c r="R960" i="1"/>
  <c r="Q960" i="1"/>
  <c r="R952" i="1"/>
  <c r="Q952" i="1"/>
  <c r="R944" i="1"/>
  <c r="Q944" i="1"/>
  <c r="Q936" i="1"/>
  <c r="R936" i="1"/>
  <c r="R928" i="1"/>
  <c r="Q928" i="1"/>
  <c r="R920" i="1"/>
  <c r="Q920" i="1"/>
  <c r="R912" i="1"/>
  <c r="Q912" i="1"/>
  <c r="R904" i="1"/>
  <c r="Q904" i="1"/>
  <c r="R896" i="1"/>
  <c r="Q896" i="1"/>
  <c r="R888" i="1"/>
  <c r="Q888" i="1"/>
  <c r="Q880" i="1"/>
  <c r="R880" i="1"/>
  <c r="R872" i="1"/>
  <c r="Q872" i="1"/>
  <c r="R864" i="1"/>
  <c r="Q864" i="1"/>
  <c r="R856" i="1"/>
  <c r="Q856" i="1"/>
  <c r="R848" i="1"/>
  <c r="Q848" i="1"/>
  <c r="R840" i="1"/>
  <c r="Q840" i="1"/>
  <c r="R832" i="1"/>
  <c r="Q832" i="1"/>
  <c r="Q824" i="1"/>
  <c r="R824" i="1"/>
  <c r="R816" i="1"/>
  <c r="Q816" i="1"/>
  <c r="Q808" i="1"/>
  <c r="R808" i="1"/>
  <c r="R800" i="1"/>
  <c r="Q800" i="1"/>
  <c r="R792" i="1"/>
  <c r="Q792" i="1"/>
  <c r="R784" i="1"/>
  <c r="Q784" i="1"/>
  <c r="R776" i="1"/>
  <c r="Q776" i="1"/>
  <c r="R768" i="1"/>
  <c r="Q768" i="1"/>
  <c r="R760" i="1"/>
  <c r="Q760" i="1"/>
  <c r="Q752" i="1"/>
  <c r="R752" i="1"/>
  <c r="R744" i="1"/>
  <c r="Q744" i="1"/>
  <c r="R736" i="1"/>
  <c r="Q736" i="1"/>
  <c r="R728" i="1"/>
  <c r="Q728" i="1"/>
  <c r="R720" i="1"/>
  <c r="Q720" i="1"/>
  <c r="R712" i="1"/>
  <c r="Q712" i="1"/>
  <c r="R704" i="1"/>
  <c r="Q704" i="1"/>
  <c r="R696" i="1"/>
  <c r="Q696" i="1"/>
  <c r="R688" i="1"/>
  <c r="Q688" i="1"/>
  <c r="R680" i="1"/>
  <c r="Q680" i="1"/>
  <c r="R672" i="1"/>
  <c r="Q672" i="1"/>
  <c r="R664" i="1"/>
  <c r="Q664" i="1"/>
  <c r="R656" i="1"/>
  <c r="Q656" i="1"/>
  <c r="R648" i="1"/>
  <c r="Q648" i="1"/>
  <c r="R640" i="1"/>
  <c r="Q640" i="1"/>
  <c r="R632" i="1"/>
  <c r="Q632" i="1"/>
  <c r="Q624" i="1"/>
  <c r="R624" i="1"/>
  <c r="R616" i="1"/>
  <c r="Q616" i="1"/>
  <c r="R608" i="1"/>
  <c r="Q608" i="1"/>
  <c r="R600" i="1"/>
  <c r="Q600" i="1"/>
  <c r="R592" i="1"/>
  <c r="Q592" i="1"/>
  <c r="R584" i="1"/>
  <c r="Q584" i="1"/>
  <c r="R576" i="1"/>
  <c r="Q576" i="1"/>
  <c r="R568" i="1"/>
  <c r="Q568" i="1"/>
  <c r="R560" i="1"/>
  <c r="Q560" i="1"/>
  <c r="Q552" i="1"/>
  <c r="R552" i="1"/>
  <c r="R544" i="1"/>
  <c r="Q544" i="1"/>
  <c r="R536" i="1"/>
  <c r="Q536" i="1"/>
  <c r="R528" i="1"/>
  <c r="Q528" i="1"/>
  <c r="R520" i="1"/>
  <c r="Q520" i="1"/>
  <c r="R512" i="1"/>
  <c r="Q512" i="1"/>
  <c r="R504" i="1"/>
  <c r="Q504" i="1"/>
  <c r="R496" i="1"/>
  <c r="Q496" i="1"/>
  <c r="R488" i="1"/>
  <c r="Q488" i="1"/>
  <c r="R480" i="1"/>
  <c r="Q480" i="1"/>
  <c r="R472" i="1"/>
  <c r="Q472" i="1"/>
  <c r="R464" i="1"/>
  <c r="Q464" i="1"/>
  <c r="R456" i="1"/>
  <c r="Q456" i="1"/>
  <c r="R448" i="1"/>
  <c r="Q448" i="1"/>
  <c r="R440" i="1"/>
  <c r="Q440" i="1"/>
  <c r="R432" i="1"/>
  <c r="Q432" i="1"/>
  <c r="R424" i="1"/>
  <c r="Q424" i="1"/>
  <c r="R416" i="1"/>
  <c r="Q416" i="1"/>
  <c r="R408" i="1"/>
  <c r="Q408" i="1"/>
  <c r="R400" i="1"/>
  <c r="Q400" i="1"/>
  <c r="R392" i="1"/>
  <c r="Q392" i="1"/>
  <c r="R384" i="1"/>
  <c r="Q384" i="1"/>
  <c r="R376" i="1"/>
  <c r="Q376" i="1"/>
  <c r="R368" i="1"/>
  <c r="Q368" i="1"/>
  <c r="R360" i="1"/>
  <c r="Q360" i="1"/>
  <c r="R352" i="1"/>
  <c r="Q352" i="1"/>
  <c r="R344" i="1"/>
  <c r="Q344" i="1"/>
  <c r="R336" i="1"/>
  <c r="Q336" i="1"/>
  <c r="R328" i="1"/>
  <c r="Q328" i="1"/>
  <c r="R320" i="1"/>
  <c r="Q320" i="1"/>
  <c r="R312" i="1"/>
  <c r="Q312" i="1"/>
  <c r="R304" i="1"/>
  <c r="Q304" i="1"/>
  <c r="R296" i="1"/>
  <c r="Q296" i="1"/>
  <c r="R288" i="1"/>
  <c r="Q288" i="1"/>
  <c r="R280" i="1"/>
  <c r="Q280" i="1"/>
  <c r="R272" i="1"/>
  <c r="Q272" i="1"/>
  <c r="R264" i="1"/>
  <c r="Q264" i="1"/>
  <c r="R256" i="1"/>
  <c r="Q256" i="1"/>
  <c r="R248" i="1"/>
  <c r="Q248" i="1"/>
  <c r="R240" i="1"/>
  <c r="Q240" i="1"/>
  <c r="R232" i="1"/>
  <c r="Q232" i="1"/>
  <c r="R224" i="1"/>
  <c r="Q224" i="1"/>
  <c r="R216" i="1"/>
  <c r="Q216" i="1"/>
  <c r="R208" i="1"/>
  <c r="Q208" i="1"/>
  <c r="R200" i="1"/>
  <c r="Q200" i="1"/>
  <c r="R192" i="1"/>
  <c r="Q192" i="1"/>
  <c r="R184" i="1"/>
  <c r="Q184" i="1"/>
  <c r="R176" i="1"/>
  <c r="Q176" i="1"/>
  <c r="R168" i="1"/>
  <c r="Q168" i="1"/>
  <c r="R160" i="1"/>
  <c r="Q160" i="1"/>
  <c r="R152" i="1"/>
  <c r="Q152" i="1"/>
  <c r="R144" i="1"/>
  <c r="Q144" i="1"/>
  <c r="R136" i="1"/>
  <c r="Q136" i="1"/>
  <c r="R128" i="1"/>
  <c r="Q128" i="1"/>
  <c r="R120" i="1"/>
  <c r="Q120" i="1"/>
  <c r="R112" i="1"/>
  <c r="Q112" i="1"/>
  <c r="Q104" i="1"/>
  <c r="R104" i="1"/>
  <c r="Q96" i="1"/>
  <c r="R96" i="1"/>
  <c r="Q88" i="1"/>
  <c r="R88" i="1"/>
  <c r="Q80" i="1"/>
  <c r="R80" i="1"/>
  <c r="Q72" i="1"/>
  <c r="R72" i="1"/>
  <c r="R64" i="1"/>
  <c r="Q64" i="1"/>
  <c r="R56" i="1"/>
  <c r="Q56" i="1"/>
  <c r="R48" i="1"/>
  <c r="Q48" i="1"/>
  <c r="R40" i="1"/>
  <c r="Q40" i="1"/>
  <c r="R32" i="1"/>
  <c r="Q32" i="1"/>
  <c r="R24" i="1"/>
  <c r="Q24" i="1"/>
  <c r="R16" i="1"/>
  <c r="Q16" i="1"/>
  <c r="R1811" i="1"/>
  <c r="Q1811" i="1"/>
  <c r="R1779" i="1"/>
  <c r="Q1779" i="1"/>
  <c r="R1731" i="1"/>
  <c r="Q1731" i="1"/>
  <c r="R1627" i="1"/>
  <c r="Q1627" i="1"/>
  <c r="R1331" i="1"/>
  <c r="Q1331" i="1"/>
  <c r="R1307" i="1"/>
  <c r="Q1307" i="1"/>
  <c r="R1275" i="1"/>
  <c r="Q1275" i="1"/>
  <c r="R1243" i="1"/>
  <c r="Q1243" i="1"/>
  <c r="R1203" i="1"/>
  <c r="Q1203" i="1"/>
  <c r="R1171" i="1"/>
  <c r="Q1171" i="1"/>
  <c r="R1131" i="1"/>
  <c r="Q1131" i="1"/>
  <c r="R1115" i="1"/>
  <c r="Q1115" i="1"/>
  <c r="Q1075" i="1"/>
  <c r="R1075" i="1"/>
  <c r="R1051" i="1"/>
  <c r="Q1051" i="1"/>
  <c r="R1011" i="1"/>
  <c r="Q1011" i="1"/>
  <c r="R987" i="1"/>
  <c r="Q987" i="1"/>
  <c r="Q947" i="1"/>
  <c r="R947" i="1"/>
  <c r="R923" i="1"/>
  <c r="Q923" i="1"/>
  <c r="R891" i="1"/>
  <c r="Q891" i="1"/>
  <c r="R859" i="1"/>
  <c r="Q859" i="1"/>
  <c r="R835" i="1"/>
  <c r="Q835" i="1"/>
  <c r="R803" i="1"/>
  <c r="Q803" i="1"/>
  <c r="R763" i="1"/>
  <c r="Q763" i="1"/>
  <c r="R723" i="1"/>
  <c r="Q723" i="1"/>
  <c r="R683" i="1"/>
  <c r="Q683" i="1"/>
  <c r="R659" i="1"/>
  <c r="Q659" i="1"/>
  <c r="R619" i="1"/>
  <c r="Q619" i="1"/>
  <c r="R611" i="1"/>
  <c r="Q611" i="1"/>
  <c r="R579" i="1"/>
  <c r="Q579" i="1"/>
  <c r="R547" i="1"/>
  <c r="Q547" i="1"/>
  <c r="Q515" i="1"/>
  <c r="R515" i="1"/>
  <c r="R475" i="1"/>
  <c r="Q475" i="1"/>
  <c r="R427" i="1"/>
  <c r="Q427" i="1"/>
  <c r="R411" i="1"/>
  <c r="Q411" i="1"/>
  <c r="R379" i="1"/>
  <c r="Q379" i="1"/>
  <c r="R355" i="1"/>
  <c r="Q355" i="1"/>
  <c r="R331" i="1"/>
  <c r="Q331" i="1"/>
  <c r="R291" i="1"/>
  <c r="Q291" i="1"/>
  <c r="R251" i="1"/>
  <c r="Q251" i="1"/>
  <c r="R211" i="1"/>
  <c r="Q211" i="1"/>
  <c r="R179" i="1"/>
  <c r="Q179" i="1"/>
  <c r="R155" i="1"/>
  <c r="Q155" i="1"/>
  <c r="R123" i="1"/>
  <c r="Q123" i="1"/>
  <c r="R83" i="1"/>
  <c r="Q83" i="1"/>
  <c r="Q67" i="1"/>
  <c r="R67" i="1"/>
  <c r="R35" i="1"/>
  <c r="Q35" i="1"/>
  <c r="R566" i="1"/>
  <c r="Q566" i="1"/>
  <c r="R1810" i="1"/>
  <c r="Q1810" i="1"/>
  <c r="R1778" i="1"/>
  <c r="Q1778" i="1"/>
  <c r="R1746" i="1"/>
  <c r="Q1746" i="1"/>
  <c r="R1722" i="1"/>
  <c r="Q1722" i="1"/>
  <c r="R1682" i="1"/>
  <c r="Q1682" i="1"/>
  <c r="R1658" i="1"/>
  <c r="Q1658" i="1"/>
  <c r="R1618" i="1"/>
  <c r="Q1618" i="1"/>
  <c r="R1586" i="1"/>
  <c r="Q1586" i="1"/>
  <c r="R1546" i="1"/>
  <c r="Q1546" i="1"/>
  <c r="R1522" i="1"/>
  <c r="Q1522" i="1"/>
  <c r="R1482" i="1"/>
  <c r="Q1482" i="1"/>
  <c r="R1458" i="1"/>
  <c r="Q1458" i="1"/>
  <c r="R1418" i="1"/>
  <c r="Q1418" i="1"/>
  <c r="R1402" i="1"/>
  <c r="Q1402" i="1"/>
  <c r="R1386" i="1"/>
  <c r="Q1386" i="1"/>
  <c r="Q1346" i="1"/>
  <c r="R1346" i="1"/>
  <c r="R1314" i="1"/>
  <c r="Q1314" i="1"/>
  <c r="R1274" i="1"/>
  <c r="Q1274" i="1"/>
  <c r="R1250" i="1"/>
  <c r="Q1250" i="1"/>
  <c r="Q1210" i="1"/>
  <c r="R1210" i="1"/>
  <c r="R1186" i="1"/>
  <c r="Q1186" i="1"/>
  <c r="R1162" i="1"/>
  <c r="Q1162" i="1"/>
  <c r="R1122" i="1"/>
  <c r="Q1122" i="1"/>
  <c r="R1090" i="1"/>
  <c r="Q1090" i="1"/>
  <c r="R1050" i="1"/>
  <c r="Q1050" i="1"/>
  <c r="R1034" i="1"/>
  <c r="Q1034" i="1"/>
  <c r="R994" i="1"/>
  <c r="Q994" i="1"/>
  <c r="R970" i="1"/>
  <c r="Q970" i="1"/>
  <c r="R930" i="1"/>
  <c r="Q930" i="1"/>
  <c r="R906" i="1"/>
  <c r="Q906" i="1"/>
  <c r="R866" i="1"/>
  <c r="Q866" i="1"/>
  <c r="R842" i="1"/>
  <c r="Q842" i="1"/>
  <c r="R818" i="1"/>
  <c r="Q818" i="1"/>
  <c r="R778" i="1"/>
  <c r="Q778" i="1"/>
  <c r="R754" i="1"/>
  <c r="Q754" i="1"/>
  <c r="R714" i="1"/>
  <c r="Q714" i="1"/>
  <c r="R690" i="1"/>
  <c r="Q690" i="1"/>
  <c r="R666" i="1"/>
  <c r="Q666" i="1"/>
  <c r="R626" i="1"/>
  <c r="Q626" i="1"/>
  <c r="R602" i="1"/>
  <c r="Q602" i="1"/>
  <c r="R562" i="1"/>
  <c r="Q562" i="1"/>
  <c r="R538" i="1"/>
  <c r="Q538" i="1"/>
  <c r="R506" i="1"/>
  <c r="Q506" i="1"/>
  <c r="R490" i="1"/>
  <c r="Q490" i="1"/>
  <c r="R466" i="1"/>
  <c r="Q466" i="1"/>
  <c r="R426" i="1"/>
  <c r="Q426" i="1"/>
  <c r="R402" i="1"/>
  <c r="Q402" i="1"/>
  <c r="R362" i="1"/>
  <c r="Q362" i="1"/>
  <c r="R338" i="1"/>
  <c r="Q338" i="1"/>
  <c r="R298" i="1"/>
  <c r="Q298" i="1"/>
  <c r="R274" i="1"/>
  <c r="Q274" i="1"/>
  <c r="R234" i="1"/>
  <c r="Q234" i="1"/>
  <c r="R210" i="1"/>
  <c r="Q210" i="1"/>
  <c r="R186" i="1"/>
  <c r="Q186" i="1"/>
  <c r="R146" i="1"/>
  <c r="Q146" i="1"/>
  <c r="Q122" i="1"/>
  <c r="R122" i="1"/>
  <c r="R82" i="1"/>
  <c r="Q82" i="1"/>
  <c r="Q58" i="1"/>
  <c r="R58" i="1"/>
  <c r="R34" i="1"/>
  <c r="Q34" i="1"/>
  <c r="R261" i="1"/>
  <c r="Q261" i="1"/>
  <c r="R1777" i="1"/>
  <c r="Q1777" i="1"/>
  <c r="R1753" i="1"/>
  <c r="Q1753" i="1"/>
  <c r="R1729" i="1"/>
  <c r="Q1729" i="1"/>
  <c r="R1689" i="1"/>
  <c r="Q1689" i="1"/>
  <c r="R1673" i="1"/>
  <c r="Q1673" i="1"/>
  <c r="R1641" i="1"/>
  <c r="Q1641" i="1"/>
  <c r="R1625" i="1"/>
  <c r="Q1625" i="1"/>
  <c r="R1577" i="1"/>
  <c r="Q1577" i="1"/>
  <c r="R1553" i="1"/>
  <c r="Q1553" i="1"/>
  <c r="R1513" i="1"/>
  <c r="Q1513" i="1"/>
  <c r="R1465" i="1"/>
  <c r="Q1465" i="1"/>
  <c r="R1441" i="1"/>
  <c r="Q1441" i="1"/>
  <c r="R1409" i="1"/>
  <c r="Q1409" i="1"/>
  <c r="R1385" i="1"/>
  <c r="Q1385" i="1"/>
  <c r="R1353" i="1"/>
  <c r="Q1353" i="1"/>
  <c r="R1337" i="1"/>
  <c r="Q1337" i="1"/>
  <c r="Q1305" i="1"/>
  <c r="R1305" i="1"/>
  <c r="R1289" i="1"/>
  <c r="Q1289" i="1"/>
  <c r="R1257" i="1"/>
  <c r="Q1257" i="1"/>
  <c r="R1241" i="1"/>
  <c r="Q1241" i="1"/>
  <c r="R1225" i="1"/>
  <c r="Q1225" i="1"/>
  <c r="R1193" i="1"/>
  <c r="Q1193" i="1"/>
  <c r="R1177" i="1"/>
  <c r="Q1177" i="1"/>
  <c r="R1161" i="1"/>
  <c r="Q1161" i="1"/>
  <c r="Q1137" i="1"/>
  <c r="R1137" i="1"/>
  <c r="R1121" i="1"/>
  <c r="Q1121" i="1"/>
  <c r="R1113" i="1"/>
  <c r="Q1113" i="1"/>
  <c r="R1097" i="1"/>
  <c r="Q1097" i="1"/>
  <c r="R1081" i="1"/>
  <c r="Q1081" i="1"/>
  <c r="R1065" i="1"/>
  <c r="Q1065" i="1"/>
  <c r="R1049" i="1"/>
  <c r="Q1049" i="1"/>
  <c r="R1025" i="1"/>
  <c r="Q1025" i="1"/>
  <c r="R1001" i="1"/>
  <c r="Q1001" i="1"/>
  <c r="R985" i="1"/>
  <c r="Q985" i="1"/>
  <c r="R969" i="1"/>
  <c r="Q969" i="1"/>
  <c r="R953" i="1"/>
  <c r="Q953" i="1"/>
  <c r="R937" i="1"/>
  <c r="Q937" i="1"/>
  <c r="Q881" i="1"/>
  <c r="R881" i="1"/>
  <c r="R673" i="1"/>
  <c r="Q673" i="1"/>
  <c r="R657" i="1"/>
  <c r="Q657" i="1"/>
  <c r="R641" i="1"/>
  <c r="Q641" i="1"/>
  <c r="Q633" i="1"/>
  <c r="R633" i="1"/>
  <c r="R617" i="1"/>
  <c r="Q617" i="1"/>
  <c r="R601" i="1"/>
  <c r="Q601" i="1"/>
  <c r="R585" i="1"/>
  <c r="Q585" i="1"/>
  <c r="R569" i="1"/>
  <c r="Q569" i="1"/>
  <c r="R553" i="1"/>
  <c r="Q553" i="1"/>
  <c r="R537" i="1"/>
  <c r="Q537" i="1"/>
  <c r="R521" i="1"/>
  <c r="Q521" i="1"/>
  <c r="R505" i="1"/>
  <c r="Q505" i="1"/>
  <c r="R489" i="1"/>
  <c r="Q489" i="1"/>
  <c r="R473" i="1"/>
  <c r="Q473" i="1"/>
  <c r="R449" i="1"/>
  <c r="Q449" i="1"/>
  <c r="R433" i="1"/>
  <c r="Q433" i="1"/>
  <c r="R417" i="1"/>
  <c r="Q417" i="1"/>
  <c r="R401" i="1"/>
  <c r="Q401" i="1"/>
  <c r="R385" i="1"/>
  <c r="Q385" i="1"/>
  <c r="R369" i="1"/>
  <c r="Q369" i="1"/>
  <c r="R353" i="1"/>
  <c r="Q353" i="1"/>
  <c r="R337" i="1"/>
  <c r="Q337" i="1"/>
  <c r="R321" i="1"/>
  <c r="Q321" i="1"/>
  <c r="R313" i="1"/>
  <c r="Q313" i="1"/>
  <c r="R297" i="1"/>
  <c r="Q297" i="1"/>
  <c r="R281" i="1"/>
  <c r="Q281" i="1"/>
  <c r="R265" i="1"/>
  <c r="Q265" i="1"/>
  <c r="R249" i="1"/>
  <c r="Q249" i="1"/>
  <c r="R233" i="1"/>
  <c r="Q233" i="1"/>
  <c r="R209" i="1"/>
  <c r="Q209" i="1"/>
  <c r="R193" i="1"/>
  <c r="Q193" i="1"/>
  <c r="R177" i="1"/>
  <c r="Q177" i="1"/>
  <c r="R169" i="1"/>
  <c r="Q169" i="1"/>
  <c r="R153" i="1"/>
  <c r="Q153" i="1"/>
  <c r="R137" i="1"/>
  <c r="Q137" i="1"/>
  <c r="Q113" i="1"/>
  <c r="R113" i="1"/>
  <c r="Q97" i="1"/>
  <c r="R97" i="1"/>
  <c r="Q89" i="1"/>
  <c r="R89" i="1"/>
  <c r="Q73" i="1"/>
  <c r="R73" i="1"/>
  <c r="R57" i="1"/>
  <c r="Q57" i="1"/>
  <c r="R41" i="1"/>
  <c r="Q41" i="1"/>
  <c r="R17" i="1"/>
  <c r="Q17" i="1"/>
  <c r="R325" i="1"/>
  <c r="Q325" i="1"/>
  <c r="R134" i="1"/>
  <c r="Q134" i="1"/>
  <c r="R1792" i="1"/>
  <c r="Q1792" i="1"/>
  <c r="N1814" i="1"/>
  <c r="P13" i="1"/>
  <c r="R1807" i="1"/>
  <c r="Q1807" i="1"/>
  <c r="R1799" i="1"/>
  <c r="Q1799" i="1"/>
  <c r="R1791" i="1"/>
  <c r="Q1791" i="1"/>
  <c r="R1783" i="1"/>
  <c r="Q1783" i="1"/>
  <c r="R1775" i="1"/>
  <c r="Q1775" i="1"/>
  <c r="R1767" i="1"/>
  <c r="Q1767" i="1"/>
  <c r="R1759" i="1"/>
  <c r="Q1759" i="1"/>
  <c r="R1751" i="1"/>
  <c r="Q1751" i="1"/>
  <c r="R1743" i="1"/>
  <c r="Q1743" i="1"/>
  <c r="R1735" i="1"/>
  <c r="Q1735" i="1"/>
  <c r="R1727" i="1"/>
  <c r="Q1727" i="1"/>
  <c r="R1719" i="1"/>
  <c r="Q1719" i="1"/>
  <c r="R1711" i="1"/>
  <c r="Q1711" i="1"/>
  <c r="Q1703" i="1"/>
  <c r="R1703" i="1"/>
  <c r="R1695" i="1"/>
  <c r="Q1695" i="1"/>
  <c r="R1687" i="1"/>
  <c r="Q1687" i="1"/>
  <c r="R1679" i="1"/>
  <c r="Q1679" i="1"/>
  <c r="R1671" i="1"/>
  <c r="Q1671" i="1"/>
  <c r="R1663" i="1"/>
  <c r="Q1663" i="1"/>
  <c r="R1655" i="1"/>
  <c r="Q1655" i="1"/>
  <c r="R1647" i="1"/>
  <c r="Q1647" i="1"/>
  <c r="Q1639" i="1"/>
  <c r="R1639" i="1"/>
  <c r="R1631" i="1"/>
  <c r="Q1631" i="1"/>
  <c r="R1623" i="1"/>
  <c r="Q1623" i="1"/>
  <c r="R1615" i="1"/>
  <c r="Q1615" i="1"/>
  <c r="R1607" i="1"/>
  <c r="Q1607" i="1"/>
  <c r="R1599" i="1"/>
  <c r="Q1599" i="1"/>
  <c r="R1591" i="1"/>
  <c r="Q1591" i="1"/>
  <c r="R1583" i="1"/>
  <c r="Q1583" i="1"/>
  <c r="Q1575" i="1"/>
  <c r="R1575" i="1"/>
  <c r="R1567" i="1"/>
  <c r="Q1567" i="1"/>
  <c r="R1559" i="1"/>
  <c r="Q1559" i="1"/>
  <c r="R1551" i="1"/>
  <c r="Q1551" i="1"/>
  <c r="R1543" i="1"/>
  <c r="Q1543" i="1"/>
  <c r="R1535" i="1"/>
  <c r="Q1535" i="1"/>
  <c r="R1527" i="1"/>
  <c r="Q1527" i="1"/>
  <c r="R1519" i="1"/>
  <c r="Q1519" i="1"/>
  <c r="Q1511" i="1"/>
  <c r="R1511" i="1"/>
  <c r="R1503" i="1"/>
  <c r="Q1503" i="1"/>
  <c r="R1495" i="1"/>
  <c r="Q1495" i="1"/>
  <c r="R1487" i="1"/>
  <c r="Q1487" i="1"/>
  <c r="R1479" i="1"/>
  <c r="Q1479" i="1"/>
  <c r="R1471" i="1"/>
  <c r="Q1471" i="1"/>
  <c r="R1463" i="1"/>
  <c r="Q1463" i="1"/>
  <c r="R1455" i="1"/>
  <c r="Q1455" i="1"/>
  <c r="R1447" i="1"/>
  <c r="Q1447" i="1"/>
  <c r="R1439" i="1"/>
  <c r="Q1439" i="1"/>
  <c r="R1431" i="1"/>
  <c r="Q1431" i="1"/>
  <c r="R1423" i="1"/>
  <c r="Q1423" i="1"/>
  <c r="R1415" i="1"/>
  <c r="Q1415" i="1"/>
  <c r="R1407" i="1"/>
  <c r="Q1407" i="1"/>
  <c r="R1399" i="1"/>
  <c r="Q1399" i="1"/>
  <c r="R1391" i="1"/>
  <c r="Q1391" i="1"/>
  <c r="R1383" i="1"/>
  <c r="Q1383" i="1"/>
  <c r="R1375" i="1"/>
  <c r="Q1375" i="1"/>
  <c r="R1367" i="1"/>
  <c r="Q1367" i="1"/>
  <c r="R1359" i="1"/>
  <c r="Q1359" i="1"/>
  <c r="R1351" i="1"/>
  <c r="Q1351" i="1"/>
  <c r="R1343" i="1"/>
  <c r="Q1343" i="1"/>
  <c r="Q1335" i="1"/>
  <c r="R1335" i="1"/>
  <c r="R1327" i="1"/>
  <c r="Q1327" i="1"/>
  <c r="R1319" i="1"/>
  <c r="Q1319" i="1"/>
  <c r="R1311" i="1"/>
  <c r="Q1311" i="1"/>
  <c r="R1303" i="1"/>
  <c r="Q1303" i="1"/>
  <c r="R1295" i="1"/>
  <c r="Q1295" i="1"/>
  <c r="R1287" i="1"/>
  <c r="Q1287" i="1"/>
  <c r="R1279" i="1"/>
  <c r="Q1279" i="1"/>
  <c r="R1271" i="1"/>
  <c r="Q1271" i="1"/>
  <c r="R1263" i="1"/>
  <c r="Q1263" i="1"/>
  <c r="R1255" i="1"/>
  <c r="Q1255" i="1"/>
  <c r="R1247" i="1"/>
  <c r="Q1247" i="1"/>
  <c r="R1239" i="1"/>
  <c r="Q1239" i="1"/>
  <c r="R1231" i="1"/>
  <c r="Q1231" i="1"/>
  <c r="R1223" i="1"/>
  <c r="Q1223" i="1"/>
  <c r="R1215" i="1"/>
  <c r="Q1215" i="1"/>
  <c r="R1207" i="1"/>
  <c r="Q1207" i="1"/>
  <c r="R1199" i="1"/>
  <c r="Q1199" i="1"/>
  <c r="R1191" i="1"/>
  <c r="Q1191" i="1"/>
  <c r="R1183" i="1"/>
  <c r="Q1183" i="1"/>
  <c r="R1175" i="1"/>
  <c r="Q1175" i="1"/>
  <c r="Q1167" i="1"/>
  <c r="R1167" i="1"/>
  <c r="Q1159" i="1"/>
  <c r="R1159" i="1"/>
  <c r="R1151" i="1"/>
  <c r="Q1151" i="1"/>
  <c r="R1143" i="1"/>
  <c r="Q1143" i="1"/>
  <c r="R1135" i="1"/>
  <c r="Q1135" i="1"/>
  <c r="Q1127" i="1"/>
  <c r="R1127" i="1"/>
  <c r="R1119" i="1"/>
  <c r="Q1119" i="1"/>
  <c r="R1111" i="1"/>
  <c r="Q1111" i="1"/>
  <c r="R1103" i="1"/>
  <c r="Q1103" i="1"/>
  <c r="R1095" i="1"/>
  <c r="Q1095" i="1"/>
  <c r="R1087" i="1"/>
  <c r="Q1087" i="1"/>
  <c r="R1079" i="1"/>
  <c r="Q1079" i="1"/>
  <c r="R1071" i="1"/>
  <c r="Q1071" i="1"/>
  <c r="Q1063" i="1"/>
  <c r="R1063" i="1"/>
  <c r="R1055" i="1"/>
  <c r="Q1055" i="1"/>
  <c r="R1047" i="1"/>
  <c r="Q1047" i="1"/>
  <c r="R1039" i="1"/>
  <c r="Q1039" i="1"/>
  <c r="Q1031" i="1"/>
  <c r="R1031" i="1"/>
  <c r="R1023" i="1"/>
  <c r="Q1023" i="1"/>
  <c r="R1015" i="1"/>
  <c r="Q1015" i="1"/>
  <c r="R1007" i="1"/>
  <c r="Q1007" i="1"/>
  <c r="Q999" i="1"/>
  <c r="R999" i="1"/>
  <c r="Q991" i="1"/>
  <c r="R991" i="1"/>
  <c r="R983" i="1"/>
  <c r="Q983" i="1"/>
  <c r="R975" i="1"/>
  <c r="Q975" i="1"/>
  <c r="R967" i="1"/>
  <c r="Q967" i="1"/>
  <c r="R959" i="1"/>
  <c r="Q959" i="1"/>
  <c r="R951" i="1"/>
  <c r="Q951" i="1"/>
  <c r="R943" i="1"/>
  <c r="Q943" i="1"/>
  <c r="R935" i="1"/>
  <c r="Q935" i="1"/>
  <c r="Q927" i="1"/>
  <c r="R927" i="1"/>
  <c r="R919" i="1"/>
  <c r="Q919" i="1"/>
  <c r="R911" i="1"/>
  <c r="Q911" i="1"/>
  <c r="R903" i="1"/>
  <c r="Q903" i="1"/>
  <c r="R895" i="1"/>
  <c r="Q895" i="1"/>
  <c r="R887" i="1"/>
  <c r="Q887" i="1"/>
  <c r="R879" i="1"/>
  <c r="Q879" i="1"/>
  <c r="R871" i="1"/>
  <c r="Q871" i="1"/>
  <c r="Q863" i="1"/>
  <c r="R863" i="1"/>
  <c r="R855" i="1"/>
  <c r="Q855" i="1"/>
  <c r="R847" i="1"/>
  <c r="Q847" i="1"/>
  <c r="R839" i="1"/>
  <c r="Q839" i="1"/>
  <c r="R831" i="1"/>
  <c r="Q831" i="1"/>
  <c r="R823" i="1"/>
  <c r="Q823" i="1"/>
  <c r="R815" i="1"/>
  <c r="Q815" i="1"/>
  <c r="Q807" i="1"/>
  <c r="R807" i="1"/>
  <c r="R791" i="1"/>
  <c r="Q791" i="1"/>
  <c r="R783" i="1"/>
  <c r="Q783" i="1"/>
  <c r="R775" i="1"/>
  <c r="Q775" i="1"/>
  <c r="R767" i="1"/>
  <c r="Q767" i="1"/>
  <c r="R759" i="1"/>
  <c r="Q759" i="1"/>
  <c r="R751" i="1"/>
  <c r="Q751" i="1"/>
  <c r="R743" i="1"/>
  <c r="Q743" i="1"/>
  <c r="Q735" i="1"/>
  <c r="R735" i="1"/>
  <c r="R727" i="1"/>
  <c r="Q727" i="1"/>
  <c r="R719" i="1"/>
  <c r="Q719" i="1"/>
  <c r="R711" i="1"/>
  <c r="Q711" i="1"/>
  <c r="R703" i="1"/>
  <c r="Q703" i="1"/>
  <c r="R695" i="1"/>
  <c r="Q695" i="1"/>
  <c r="R687" i="1"/>
  <c r="Q687" i="1"/>
  <c r="R679" i="1"/>
  <c r="Q679" i="1"/>
  <c r="R671" i="1"/>
  <c r="Q671" i="1"/>
  <c r="R663" i="1"/>
  <c r="Q663" i="1"/>
  <c r="R655" i="1"/>
  <c r="Q655" i="1"/>
  <c r="R639" i="1"/>
  <c r="Q639" i="1"/>
  <c r="R631" i="1"/>
  <c r="Q631" i="1"/>
  <c r="R623" i="1"/>
  <c r="Q623" i="1"/>
  <c r="R615" i="1"/>
  <c r="Q615" i="1"/>
  <c r="R607" i="1"/>
  <c r="Q607" i="1"/>
  <c r="R599" i="1"/>
  <c r="Q599" i="1"/>
  <c r="R591" i="1"/>
  <c r="Q591" i="1"/>
  <c r="R583" i="1"/>
  <c r="Q583" i="1"/>
  <c r="R575" i="1"/>
  <c r="Q575" i="1"/>
  <c r="R559" i="1"/>
  <c r="Q559" i="1"/>
  <c r="Q551" i="1"/>
  <c r="R551" i="1"/>
  <c r="R543" i="1"/>
  <c r="Q543" i="1"/>
  <c r="R535" i="1"/>
  <c r="Q535" i="1"/>
  <c r="R527" i="1"/>
  <c r="Q527" i="1"/>
  <c r="R519" i="1"/>
  <c r="Q519" i="1"/>
  <c r="R511" i="1"/>
  <c r="Q511" i="1"/>
  <c r="R503" i="1"/>
  <c r="Q503" i="1"/>
  <c r="R495" i="1"/>
  <c r="Q495" i="1"/>
  <c r="R487" i="1"/>
  <c r="Q487" i="1"/>
  <c r="R479" i="1"/>
  <c r="Q479" i="1"/>
  <c r="R455" i="1"/>
  <c r="Q455" i="1"/>
  <c r="R447" i="1"/>
  <c r="Q447" i="1"/>
  <c r="R439" i="1"/>
  <c r="Q439" i="1"/>
  <c r="R431" i="1"/>
  <c r="Q431" i="1"/>
  <c r="R423" i="1"/>
  <c r="Q423" i="1"/>
  <c r="R415" i="1"/>
  <c r="Q415" i="1"/>
  <c r="R407" i="1"/>
  <c r="Q407" i="1"/>
  <c r="Q399" i="1"/>
  <c r="R399" i="1"/>
  <c r="Q391" i="1"/>
  <c r="R391" i="1"/>
  <c r="R383" i="1"/>
  <c r="Q383" i="1"/>
  <c r="Q375" i="1"/>
  <c r="R375" i="1"/>
  <c r="Q367" i="1"/>
  <c r="R367" i="1"/>
  <c r="Q359" i="1"/>
  <c r="R359" i="1"/>
  <c r="R351" i="1"/>
  <c r="Q351" i="1"/>
  <c r="R343" i="1"/>
  <c r="Q343" i="1"/>
  <c r="R335" i="1"/>
  <c r="Q335" i="1"/>
  <c r="R327" i="1"/>
  <c r="Q327" i="1"/>
  <c r="R319" i="1"/>
  <c r="Q319" i="1"/>
  <c r="Q311" i="1"/>
  <c r="R311" i="1"/>
  <c r="Q303" i="1"/>
  <c r="R303" i="1"/>
  <c r="Q295" i="1"/>
  <c r="R295" i="1"/>
  <c r="R287" i="1"/>
  <c r="Q287" i="1"/>
  <c r="R271" i="1"/>
  <c r="Q271" i="1"/>
  <c r="R263" i="1"/>
  <c r="Q263" i="1"/>
  <c r="R255" i="1"/>
  <c r="Q255" i="1"/>
  <c r="Q239" i="1"/>
  <c r="R239" i="1"/>
  <c r="Q231" i="1"/>
  <c r="R231" i="1"/>
  <c r="R223" i="1"/>
  <c r="Q223" i="1"/>
  <c r="R215" i="1"/>
  <c r="Q215" i="1"/>
  <c r="R207" i="1"/>
  <c r="Q207" i="1"/>
  <c r="R199" i="1"/>
  <c r="Q199" i="1"/>
  <c r="R191" i="1"/>
  <c r="Q191" i="1"/>
  <c r="Q183" i="1"/>
  <c r="R183" i="1"/>
  <c r="Q175" i="1"/>
  <c r="R175" i="1"/>
  <c r="Q167" i="1"/>
  <c r="R167" i="1"/>
  <c r="R159" i="1"/>
  <c r="Q159" i="1"/>
  <c r="R151" i="1"/>
  <c r="Q151" i="1"/>
  <c r="R135" i="1"/>
  <c r="Q135" i="1"/>
  <c r="Q111" i="1"/>
  <c r="R111" i="1"/>
  <c r="Q103" i="1"/>
  <c r="R103" i="1"/>
  <c r="Q95" i="1"/>
  <c r="R95" i="1"/>
  <c r="Q87" i="1"/>
  <c r="R87" i="1"/>
  <c r="Q79" i="1"/>
  <c r="R79" i="1"/>
  <c r="Q71" i="1"/>
  <c r="R71" i="1"/>
  <c r="Q63" i="1"/>
  <c r="R63" i="1"/>
  <c r="Q55" i="1"/>
  <c r="R55" i="1"/>
  <c r="Q47" i="1"/>
  <c r="R47" i="1"/>
  <c r="R39" i="1"/>
  <c r="Q39" i="1"/>
  <c r="R31" i="1"/>
  <c r="Q31" i="1"/>
  <c r="R23" i="1"/>
  <c r="Q23" i="1"/>
  <c r="R15" i="1"/>
  <c r="Q15" i="1"/>
  <c r="R1755" i="1"/>
  <c r="Q1755" i="1"/>
  <c r="R1699" i="1"/>
  <c r="Q1699" i="1"/>
  <c r="R1643" i="1"/>
  <c r="Q1643" i="1"/>
  <c r="R1587" i="1"/>
  <c r="Q1587" i="1"/>
  <c r="R1411" i="1"/>
  <c r="Q1411" i="1"/>
  <c r="R1363" i="1"/>
  <c r="Q1363" i="1"/>
  <c r="Q1291" i="1"/>
  <c r="R1291" i="1"/>
  <c r="R1227" i="1"/>
  <c r="Q1227" i="1"/>
  <c r="R1163" i="1"/>
  <c r="Q1163" i="1"/>
  <c r="R1099" i="1"/>
  <c r="Q1099" i="1"/>
  <c r="R1035" i="1"/>
  <c r="Q1035" i="1"/>
  <c r="R971" i="1"/>
  <c r="Q971" i="1"/>
  <c r="R907" i="1"/>
  <c r="Q907" i="1"/>
  <c r="Q843" i="1"/>
  <c r="R843" i="1"/>
  <c r="R779" i="1"/>
  <c r="Q779" i="1"/>
  <c r="Q715" i="1"/>
  <c r="R715" i="1"/>
  <c r="R643" i="1"/>
  <c r="Q643" i="1"/>
  <c r="R571" i="1"/>
  <c r="Q571" i="1"/>
  <c r="R507" i="1"/>
  <c r="Q507" i="1"/>
  <c r="R451" i="1"/>
  <c r="Q451" i="1"/>
  <c r="R387" i="1"/>
  <c r="Q387" i="1"/>
  <c r="R323" i="1"/>
  <c r="Q323" i="1"/>
  <c r="R267" i="1"/>
  <c r="Q267" i="1"/>
  <c r="Q195" i="1"/>
  <c r="R195" i="1"/>
  <c r="R131" i="1"/>
  <c r="Q131" i="1"/>
  <c r="R43" i="1"/>
  <c r="Q43" i="1"/>
  <c r="R197" i="1"/>
  <c r="Q197" i="1"/>
  <c r="R1770" i="1"/>
  <c r="Q1770" i="1"/>
  <c r="R1714" i="1"/>
  <c r="Q1714" i="1"/>
  <c r="R1642" i="1"/>
  <c r="Q1642" i="1"/>
  <c r="R1570" i="1"/>
  <c r="Q1570" i="1"/>
  <c r="R1498" i="1"/>
  <c r="Q1498" i="1"/>
  <c r="R1426" i="1"/>
  <c r="Q1426" i="1"/>
  <c r="R1354" i="1"/>
  <c r="Q1354" i="1"/>
  <c r="R1290" i="1"/>
  <c r="Q1290" i="1"/>
  <c r="R1226" i="1"/>
  <c r="Q1226" i="1"/>
  <c r="R1146" i="1"/>
  <c r="Q1146" i="1"/>
  <c r="R1074" i="1"/>
  <c r="Q1074" i="1"/>
  <c r="R1018" i="1"/>
  <c r="Q1018" i="1"/>
  <c r="R954" i="1"/>
  <c r="Q954" i="1"/>
  <c r="R882" i="1"/>
  <c r="Q882" i="1"/>
  <c r="R810" i="1"/>
  <c r="Q810" i="1"/>
  <c r="R722" i="1"/>
  <c r="Q722" i="1"/>
  <c r="R658" i="1"/>
  <c r="Q658" i="1"/>
  <c r="R594" i="1"/>
  <c r="Q594" i="1"/>
  <c r="R522" i="1"/>
  <c r="Q522" i="1"/>
  <c r="R450" i="1"/>
  <c r="Q450" i="1"/>
  <c r="R378" i="1"/>
  <c r="Q378" i="1"/>
  <c r="R314" i="1"/>
  <c r="Q314" i="1"/>
  <c r="R250" i="1"/>
  <c r="Q250" i="1"/>
  <c r="R170" i="1"/>
  <c r="Q170" i="1"/>
  <c r="Q106" i="1"/>
  <c r="R106" i="1"/>
  <c r="R50" i="1"/>
  <c r="Q50" i="1"/>
  <c r="R127" i="1"/>
  <c r="Q127" i="1"/>
  <c r="R1809" i="1"/>
  <c r="Q1809" i="1"/>
  <c r="R1745" i="1"/>
  <c r="Q1745" i="1"/>
  <c r="R1697" i="1"/>
  <c r="Q1697" i="1"/>
  <c r="Q1657" i="1"/>
  <c r="R1657" i="1"/>
  <c r="R1609" i="1"/>
  <c r="Q1609" i="1"/>
  <c r="R1545" i="1"/>
  <c r="Q1545" i="1"/>
  <c r="R1497" i="1"/>
  <c r="Q1497" i="1"/>
  <c r="R1425" i="1"/>
  <c r="Q1425" i="1"/>
  <c r="R1369" i="1"/>
  <c r="Q1369" i="1"/>
  <c r="R1313" i="1"/>
  <c r="Q1313" i="1"/>
  <c r="Q1273" i="1"/>
  <c r="R1273" i="1"/>
  <c r="Q1209" i="1"/>
  <c r="R1209" i="1"/>
  <c r="R897" i="1"/>
  <c r="Q897" i="1"/>
  <c r="R1790" i="1"/>
  <c r="Q1790" i="1"/>
  <c r="Q1758" i="1"/>
  <c r="R1758" i="1"/>
  <c r="R1718" i="1"/>
  <c r="Q1718" i="1"/>
  <c r="R1686" i="1"/>
  <c r="Q1686" i="1"/>
  <c r="R1662" i="1"/>
  <c r="Q1662" i="1"/>
  <c r="R1622" i="1"/>
  <c r="Q1622" i="1"/>
  <c r="R1590" i="1"/>
  <c r="Q1590" i="1"/>
  <c r="R1558" i="1"/>
  <c r="Q1558" i="1"/>
  <c r="R1526" i="1"/>
  <c r="Q1526" i="1"/>
  <c r="Q1502" i="1"/>
  <c r="R1502" i="1"/>
  <c r="R1494" i="1"/>
  <c r="Q1494" i="1"/>
  <c r="R1478" i="1"/>
  <c r="Q1478" i="1"/>
  <c r="R1470" i="1"/>
  <c r="Q1470" i="1"/>
  <c r="R1462" i="1"/>
  <c r="Q1462" i="1"/>
  <c r="R1454" i="1"/>
  <c r="Q1454" i="1"/>
  <c r="Q1438" i="1"/>
  <c r="R1438" i="1"/>
  <c r="R1430" i="1"/>
  <c r="Q1430" i="1"/>
  <c r="R1422" i="1"/>
  <c r="Q1422" i="1"/>
  <c r="R1414" i="1"/>
  <c r="Q1414" i="1"/>
  <c r="R1406" i="1"/>
  <c r="Q1406" i="1"/>
  <c r="R1398" i="1"/>
  <c r="Q1398" i="1"/>
  <c r="R1390" i="1"/>
  <c r="Q1390" i="1"/>
  <c r="R1382" i="1"/>
  <c r="Q1382" i="1"/>
  <c r="R1374" i="1"/>
  <c r="Q1374" i="1"/>
  <c r="R1366" i="1"/>
  <c r="Q1366" i="1"/>
  <c r="R1358" i="1"/>
  <c r="Q1358" i="1"/>
  <c r="R1350" i="1"/>
  <c r="Q1350" i="1"/>
  <c r="R1342" i="1"/>
  <c r="Q1342" i="1"/>
  <c r="R1334" i="1"/>
  <c r="Q1334" i="1"/>
  <c r="R1326" i="1"/>
  <c r="Q1326" i="1"/>
  <c r="R1318" i="1"/>
  <c r="Q1318" i="1"/>
  <c r="R1310" i="1"/>
  <c r="Q1310" i="1"/>
  <c r="R1302" i="1"/>
  <c r="Q1302" i="1"/>
  <c r="R1294" i="1"/>
  <c r="Q1294" i="1"/>
  <c r="R1286" i="1"/>
  <c r="Q1286" i="1"/>
  <c r="R1278" i="1"/>
  <c r="Q1278" i="1"/>
  <c r="R1270" i="1"/>
  <c r="Q1270" i="1"/>
  <c r="R1262" i="1"/>
  <c r="Q1262" i="1"/>
  <c r="R1254" i="1"/>
  <c r="Q1254" i="1"/>
  <c r="R1246" i="1"/>
  <c r="Q1246" i="1"/>
  <c r="R1238" i="1"/>
  <c r="Q1238" i="1"/>
  <c r="R1230" i="1"/>
  <c r="Q1230" i="1"/>
  <c r="R1222" i="1"/>
  <c r="Q1222" i="1"/>
  <c r="R1214" i="1"/>
  <c r="Q1214" i="1"/>
  <c r="R1206" i="1"/>
  <c r="Q1206" i="1"/>
  <c r="R1198" i="1"/>
  <c r="Q1198" i="1"/>
  <c r="R1190" i="1"/>
  <c r="Q1190" i="1"/>
  <c r="R1182" i="1"/>
  <c r="Q1182" i="1"/>
  <c r="R1174" i="1"/>
  <c r="Q1174" i="1"/>
  <c r="R1166" i="1"/>
  <c r="Q1166" i="1"/>
  <c r="Q1158" i="1"/>
  <c r="R1158" i="1"/>
  <c r="R1150" i="1"/>
  <c r="Q1150" i="1"/>
  <c r="R1142" i="1"/>
  <c r="Q1142" i="1"/>
  <c r="R1134" i="1"/>
  <c r="Q1134" i="1"/>
  <c r="R1126" i="1"/>
  <c r="Q1126" i="1"/>
  <c r="R1118" i="1"/>
  <c r="Q1118" i="1"/>
  <c r="R1110" i="1"/>
  <c r="Q1110" i="1"/>
  <c r="R1102" i="1"/>
  <c r="Q1102" i="1"/>
  <c r="R1094" i="1"/>
  <c r="Q1094" i="1"/>
  <c r="R1086" i="1"/>
  <c r="Q1086" i="1"/>
  <c r="R1078" i="1"/>
  <c r="Q1078" i="1"/>
  <c r="R1070" i="1"/>
  <c r="Q1070" i="1"/>
  <c r="R1062" i="1"/>
  <c r="Q1062" i="1"/>
  <c r="Q1054" i="1"/>
  <c r="R1054" i="1"/>
  <c r="R1046" i="1"/>
  <c r="Q1046" i="1"/>
  <c r="R1038" i="1"/>
  <c r="Q1038" i="1"/>
  <c r="R1030" i="1"/>
  <c r="Q1030" i="1"/>
  <c r="Q1022" i="1"/>
  <c r="R1022" i="1"/>
  <c r="R1014" i="1"/>
  <c r="Q1014" i="1"/>
  <c r="R1006" i="1"/>
  <c r="Q1006" i="1"/>
  <c r="R998" i="1"/>
  <c r="Q998" i="1"/>
  <c r="Q990" i="1"/>
  <c r="R990" i="1"/>
  <c r="R982" i="1"/>
  <c r="Q982" i="1"/>
  <c r="R974" i="1"/>
  <c r="Q974" i="1"/>
  <c r="R966" i="1"/>
  <c r="Q966" i="1"/>
  <c r="R958" i="1"/>
  <c r="Q958" i="1"/>
  <c r="R950" i="1"/>
  <c r="Q950" i="1"/>
  <c r="R942" i="1"/>
  <c r="Q942" i="1"/>
  <c r="R934" i="1"/>
  <c r="Q934" i="1"/>
  <c r="Q926" i="1"/>
  <c r="R926" i="1"/>
  <c r="R918" i="1"/>
  <c r="Q918" i="1"/>
  <c r="R910" i="1"/>
  <c r="Q910" i="1"/>
  <c r="R902" i="1"/>
  <c r="Q902" i="1"/>
  <c r="R894" i="1"/>
  <c r="Q894" i="1"/>
  <c r="R886" i="1"/>
  <c r="Q886" i="1"/>
  <c r="R878" i="1"/>
  <c r="Q878" i="1"/>
  <c r="R870" i="1"/>
  <c r="Q870" i="1"/>
  <c r="Q862" i="1"/>
  <c r="R862" i="1"/>
  <c r="R854" i="1"/>
  <c r="Q854" i="1"/>
  <c r="R846" i="1"/>
  <c r="Q846" i="1"/>
  <c r="R838" i="1"/>
  <c r="Q838" i="1"/>
  <c r="R830" i="1"/>
  <c r="Q830" i="1"/>
  <c r="R822" i="1"/>
  <c r="Q822" i="1"/>
  <c r="R814" i="1"/>
  <c r="Q814" i="1"/>
  <c r="R806" i="1"/>
  <c r="Q806" i="1"/>
  <c r="R798" i="1"/>
  <c r="Q798" i="1"/>
  <c r="Q790" i="1"/>
  <c r="R790" i="1"/>
  <c r="R782" i="1"/>
  <c r="Q782" i="1"/>
  <c r="R774" i="1"/>
  <c r="Q774" i="1"/>
  <c r="R766" i="1"/>
  <c r="Q766" i="1"/>
  <c r="R742" i="1"/>
  <c r="Q742" i="1"/>
  <c r="Q734" i="1"/>
  <c r="R734" i="1"/>
  <c r="R726" i="1"/>
  <c r="Q726" i="1"/>
  <c r="R718" i="1"/>
  <c r="Q718" i="1"/>
  <c r="R710" i="1"/>
  <c r="Q710" i="1"/>
  <c r="R702" i="1"/>
  <c r="Q702" i="1"/>
  <c r="R694" i="1"/>
  <c r="Q694" i="1"/>
  <c r="R686" i="1"/>
  <c r="Q686" i="1"/>
  <c r="R678" i="1"/>
  <c r="Q678" i="1"/>
  <c r="Q670" i="1"/>
  <c r="R670" i="1"/>
  <c r="R654" i="1"/>
  <c r="Q654" i="1"/>
  <c r="R646" i="1"/>
  <c r="Q646" i="1"/>
  <c r="R638" i="1"/>
  <c r="Q638" i="1"/>
  <c r="R630" i="1"/>
  <c r="Q630" i="1"/>
  <c r="R622" i="1"/>
  <c r="Q622" i="1"/>
  <c r="R614" i="1"/>
  <c r="Q614" i="1"/>
  <c r="R606" i="1"/>
  <c r="Q606" i="1"/>
  <c r="R598" i="1"/>
  <c r="Q598" i="1"/>
  <c r="R590" i="1"/>
  <c r="Q590" i="1"/>
  <c r="R582" i="1"/>
  <c r="Q582" i="1"/>
  <c r="R558" i="1"/>
  <c r="Q558" i="1"/>
  <c r="R550" i="1"/>
  <c r="Q550" i="1"/>
  <c r="R542" i="1"/>
  <c r="Q542" i="1"/>
  <c r="R534" i="1"/>
  <c r="Q534" i="1"/>
  <c r="R526" i="1"/>
  <c r="Q526" i="1"/>
  <c r="R518" i="1"/>
  <c r="Q518" i="1"/>
  <c r="R510" i="1"/>
  <c r="Q510" i="1"/>
  <c r="R502" i="1"/>
  <c r="Q502" i="1"/>
  <c r="R494" i="1"/>
  <c r="Q494" i="1"/>
  <c r="R486" i="1"/>
  <c r="Q486" i="1"/>
  <c r="R478" i="1"/>
  <c r="Q478" i="1"/>
  <c r="R470" i="1"/>
  <c r="Q470" i="1"/>
  <c r="R462" i="1"/>
  <c r="Q462" i="1"/>
  <c r="R446" i="1"/>
  <c r="Q446" i="1"/>
  <c r="R438" i="1"/>
  <c r="Q438" i="1"/>
  <c r="R430" i="1"/>
  <c r="Q430" i="1"/>
  <c r="R422" i="1"/>
  <c r="Q422" i="1"/>
  <c r="R414" i="1"/>
  <c r="Q414" i="1"/>
  <c r="R406" i="1"/>
  <c r="Q406" i="1"/>
  <c r="R398" i="1"/>
  <c r="Q398" i="1"/>
  <c r="R390" i="1"/>
  <c r="Q390" i="1"/>
  <c r="R382" i="1"/>
  <c r="Q382" i="1"/>
  <c r="R374" i="1"/>
  <c r="Q374" i="1"/>
  <c r="R366" i="1"/>
  <c r="Q366" i="1"/>
  <c r="R358" i="1"/>
  <c r="Q358" i="1"/>
  <c r="R350" i="1"/>
  <c r="Q350" i="1"/>
  <c r="R334" i="1"/>
  <c r="Q334" i="1"/>
  <c r="R326" i="1"/>
  <c r="Q326" i="1"/>
  <c r="R318" i="1"/>
  <c r="Q318" i="1"/>
  <c r="R302" i="1"/>
  <c r="Q302" i="1"/>
  <c r="R294" i="1"/>
  <c r="Q294" i="1"/>
  <c r="R286" i="1"/>
  <c r="Q286" i="1"/>
  <c r="R278" i="1"/>
  <c r="Q278" i="1"/>
  <c r="R270" i="1"/>
  <c r="Q270" i="1"/>
  <c r="R262" i="1"/>
  <c r="Q262" i="1"/>
  <c r="R254" i="1"/>
  <c r="Q254" i="1"/>
  <c r="R246" i="1"/>
  <c r="Q246" i="1"/>
  <c r="R238" i="1"/>
  <c r="Q238" i="1"/>
  <c r="R222" i="1"/>
  <c r="Q222" i="1"/>
  <c r="R214" i="1"/>
  <c r="Q214" i="1"/>
  <c r="R206" i="1"/>
  <c r="Q206" i="1"/>
  <c r="R198" i="1"/>
  <c r="Q198" i="1"/>
  <c r="R190" i="1"/>
  <c r="Q190" i="1"/>
  <c r="R182" i="1"/>
  <c r="Q182" i="1"/>
  <c r="R174" i="1"/>
  <c r="Q174" i="1"/>
  <c r="R166" i="1"/>
  <c r="Q166" i="1"/>
  <c r="R150" i="1"/>
  <c r="Q150" i="1"/>
  <c r="R142" i="1"/>
  <c r="Q142" i="1"/>
  <c r="R126" i="1"/>
  <c r="Q126" i="1"/>
  <c r="R118" i="1"/>
  <c r="Q118" i="1"/>
  <c r="R110" i="1"/>
  <c r="Q110" i="1"/>
  <c r="Q102" i="1"/>
  <c r="R102" i="1"/>
  <c r="R94" i="1"/>
  <c r="Q94" i="1"/>
  <c r="R86" i="1"/>
  <c r="Q86" i="1"/>
  <c r="R78" i="1"/>
  <c r="Q78" i="1"/>
  <c r="R62" i="1"/>
  <c r="Q62" i="1"/>
  <c r="R54" i="1"/>
  <c r="Q54" i="1"/>
  <c r="R46" i="1"/>
  <c r="Q46" i="1"/>
  <c r="R38" i="1"/>
  <c r="Q38" i="1"/>
  <c r="R30" i="1"/>
  <c r="Q30" i="1"/>
  <c r="R22" i="1"/>
  <c r="Q22" i="1"/>
  <c r="R1763" i="1"/>
  <c r="Q1763" i="1"/>
  <c r="R1707" i="1"/>
  <c r="Q1707" i="1"/>
  <c r="R1659" i="1"/>
  <c r="Q1659" i="1"/>
  <c r="R1603" i="1"/>
  <c r="Q1603" i="1"/>
  <c r="Q1555" i="1"/>
  <c r="R1555" i="1"/>
  <c r="R1531" i="1"/>
  <c r="Q1531" i="1"/>
  <c r="R1515" i="1"/>
  <c r="Q1515" i="1"/>
  <c r="R1491" i="1"/>
  <c r="Q1491" i="1"/>
  <c r="R1459" i="1"/>
  <c r="Q1459" i="1"/>
  <c r="R1419" i="1"/>
  <c r="Q1419" i="1"/>
  <c r="R1371" i="1"/>
  <c r="Q1371" i="1"/>
  <c r="R1299" i="1"/>
  <c r="Q1299" i="1"/>
  <c r="R1219" i="1"/>
  <c r="Q1219" i="1"/>
  <c r="Q1155" i="1"/>
  <c r="R1155" i="1"/>
  <c r="R1091" i="1"/>
  <c r="Q1091" i="1"/>
  <c r="R1027" i="1"/>
  <c r="Q1027" i="1"/>
  <c r="R955" i="1"/>
  <c r="Q955" i="1"/>
  <c r="R883" i="1"/>
  <c r="Q883" i="1"/>
  <c r="R819" i="1"/>
  <c r="Q819" i="1"/>
  <c r="R747" i="1"/>
  <c r="Q747" i="1"/>
  <c r="R699" i="1"/>
  <c r="Q699" i="1"/>
  <c r="R651" i="1"/>
  <c r="Q651" i="1"/>
  <c r="Q587" i="1"/>
  <c r="R587" i="1"/>
  <c r="R523" i="1"/>
  <c r="Q523" i="1"/>
  <c r="R459" i="1"/>
  <c r="Q459" i="1"/>
  <c r="R395" i="1"/>
  <c r="Q395" i="1"/>
  <c r="R299" i="1"/>
  <c r="Q299" i="1"/>
  <c r="R235" i="1"/>
  <c r="Q235" i="1"/>
  <c r="R171" i="1"/>
  <c r="Q171" i="1"/>
  <c r="Q107" i="1"/>
  <c r="R107" i="1"/>
  <c r="R51" i="1"/>
  <c r="Q51" i="1"/>
  <c r="R1786" i="1"/>
  <c r="Q1786" i="1"/>
  <c r="R1706" i="1"/>
  <c r="Q1706" i="1"/>
  <c r="R1634" i="1"/>
  <c r="Q1634" i="1"/>
  <c r="R1578" i="1"/>
  <c r="Q1578" i="1"/>
  <c r="R1514" i="1"/>
  <c r="Q1514" i="1"/>
  <c r="R1442" i="1"/>
  <c r="Q1442" i="1"/>
  <c r="R1362" i="1"/>
  <c r="Q1362" i="1"/>
  <c r="R1298" i="1"/>
  <c r="Q1298" i="1"/>
  <c r="R1234" i="1"/>
  <c r="Q1234" i="1"/>
  <c r="R1154" i="1"/>
  <c r="Q1154" i="1"/>
  <c r="Q1082" i="1"/>
  <c r="R1082" i="1"/>
  <c r="R1010" i="1"/>
  <c r="Q1010" i="1"/>
  <c r="R946" i="1"/>
  <c r="Q946" i="1"/>
  <c r="R874" i="1"/>
  <c r="Q874" i="1"/>
  <c r="R802" i="1"/>
  <c r="Q802" i="1"/>
  <c r="R730" i="1"/>
  <c r="Q730" i="1"/>
  <c r="R650" i="1"/>
  <c r="Q650" i="1"/>
  <c r="R586" i="1"/>
  <c r="Q586" i="1"/>
  <c r="R530" i="1"/>
  <c r="Q530" i="1"/>
  <c r="R458" i="1"/>
  <c r="Q458" i="1"/>
  <c r="Q386" i="1"/>
  <c r="R386" i="1"/>
  <c r="R306" i="1"/>
  <c r="Q306" i="1"/>
  <c r="R242" i="1"/>
  <c r="Q242" i="1"/>
  <c r="R178" i="1"/>
  <c r="Q178" i="1"/>
  <c r="R114" i="1"/>
  <c r="Q114" i="1"/>
  <c r="R42" i="1"/>
  <c r="Q42" i="1"/>
  <c r="Q247" i="1"/>
  <c r="R247" i="1"/>
  <c r="R1761" i="1"/>
  <c r="Q1761" i="1"/>
  <c r="R1705" i="1"/>
  <c r="Q1705" i="1"/>
  <c r="R1649" i="1"/>
  <c r="Q1649" i="1"/>
  <c r="R1601" i="1"/>
  <c r="Q1601" i="1"/>
  <c r="R1537" i="1"/>
  <c r="Q1537" i="1"/>
  <c r="R1489" i="1"/>
  <c r="Q1489" i="1"/>
  <c r="R1433" i="1"/>
  <c r="Q1433" i="1"/>
  <c r="R1377" i="1"/>
  <c r="Q1377" i="1"/>
  <c r="R1321" i="1"/>
  <c r="Q1321" i="1"/>
  <c r="R1265" i="1"/>
  <c r="Q1265" i="1"/>
  <c r="R1201" i="1"/>
  <c r="Q1201" i="1"/>
  <c r="R889" i="1"/>
  <c r="Q889" i="1"/>
  <c r="R1798" i="1"/>
  <c r="Q1798" i="1"/>
  <c r="Q1766" i="1"/>
  <c r="R1766" i="1"/>
  <c r="R1734" i="1"/>
  <c r="Q1734" i="1"/>
  <c r="R1694" i="1"/>
  <c r="Q1694" i="1"/>
  <c r="R1646" i="1"/>
  <c r="Q1646" i="1"/>
  <c r="R1486" i="1"/>
  <c r="Q1486" i="1"/>
  <c r="R1805" i="1"/>
  <c r="Q1805" i="1"/>
  <c r="R1781" i="1"/>
  <c r="Q1781" i="1"/>
  <c r="Q1749" i="1"/>
  <c r="R1749" i="1"/>
  <c r="R1725" i="1"/>
  <c r="Q1725" i="1"/>
  <c r="R1693" i="1"/>
  <c r="Q1693" i="1"/>
  <c r="R1661" i="1"/>
  <c r="Q1661" i="1"/>
  <c r="R1629" i="1"/>
  <c r="Q1629" i="1"/>
  <c r="R1597" i="1"/>
  <c r="Q1597" i="1"/>
  <c r="R1573" i="1"/>
  <c r="Q1573" i="1"/>
  <c r="R1541" i="1"/>
  <c r="Q1541" i="1"/>
  <c r="R1509" i="1"/>
  <c r="Q1509" i="1"/>
  <c r="R1485" i="1"/>
  <c r="Q1485" i="1"/>
  <c r="R1453" i="1"/>
  <c r="Q1453" i="1"/>
  <c r="R1421" i="1"/>
  <c r="Q1421" i="1"/>
  <c r="R1397" i="1"/>
  <c r="Q1397" i="1"/>
  <c r="R1365" i="1"/>
  <c r="Q1365" i="1"/>
  <c r="R1333" i="1"/>
  <c r="Q1333" i="1"/>
  <c r="R1301" i="1"/>
  <c r="Q1301" i="1"/>
  <c r="R1277" i="1"/>
  <c r="Q1277" i="1"/>
  <c r="R1245" i="1"/>
  <c r="Q1245" i="1"/>
  <c r="R1213" i="1"/>
  <c r="Q1213" i="1"/>
  <c r="R1181" i="1"/>
  <c r="Q1181" i="1"/>
  <c r="R1157" i="1"/>
  <c r="Q1157" i="1"/>
  <c r="R1133" i="1"/>
  <c r="Q1133" i="1"/>
  <c r="R1125" i="1"/>
  <c r="Q1125" i="1"/>
  <c r="R1117" i="1"/>
  <c r="Q1117" i="1"/>
  <c r="R1109" i="1"/>
  <c r="Q1109" i="1"/>
  <c r="R1101" i="1"/>
  <c r="Q1101" i="1"/>
  <c r="R1093" i="1"/>
  <c r="Q1093" i="1"/>
  <c r="R1085" i="1"/>
  <c r="Q1085" i="1"/>
  <c r="R1077" i="1"/>
  <c r="Q1077" i="1"/>
  <c r="R1069" i="1"/>
  <c r="Q1069" i="1"/>
  <c r="R1061" i="1"/>
  <c r="Q1061" i="1"/>
  <c r="R1045" i="1"/>
  <c r="Q1045" i="1"/>
  <c r="R1037" i="1"/>
  <c r="Q1037" i="1"/>
  <c r="R1029" i="1"/>
  <c r="Q1029" i="1"/>
  <c r="R1021" i="1"/>
  <c r="Q1021" i="1"/>
  <c r="R1013" i="1"/>
  <c r="Q1013" i="1"/>
  <c r="R1005" i="1"/>
  <c r="Q1005" i="1"/>
  <c r="R997" i="1"/>
  <c r="Q997" i="1"/>
  <c r="R989" i="1"/>
  <c r="Q989" i="1"/>
  <c r="R981" i="1"/>
  <c r="Q981" i="1"/>
  <c r="R973" i="1"/>
  <c r="Q973" i="1"/>
  <c r="R965" i="1"/>
  <c r="Q965" i="1"/>
  <c r="R957" i="1"/>
  <c r="Q957" i="1"/>
  <c r="R949" i="1"/>
  <c r="Q949" i="1"/>
  <c r="R941" i="1"/>
  <c r="Q941" i="1"/>
  <c r="R933" i="1"/>
  <c r="Q933" i="1"/>
  <c r="R925" i="1"/>
  <c r="Q925" i="1"/>
  <c r="R917" i="1"/>
  <c r="Q917" i="1"/>
  <c r="R909" i="1"/>
  <c r="Q909" i="1"/>
  <c r="R901" i="1"/>
  <c r="Q901" i="1"/>
  <c r="R893" i="1"/>
  <c r="Q893" i="1"/>
  <c r="R885" i="1"/>
  <c r="Q885" i="1"/>
  <c r="R877" i="1"/>
  <c r="Q877" i="1"/>
  <c r="R869" i="1"/>
  <c r="Q869" i="1"/>
  <c r="R861" i="1"/>
  <c r="Q861" i="1"/>
  <c r="R853" i="1"/>
  <c r="Q853" i="1"/>
  <c r="R845" i="1"/>
  <c r="Q845" i="1"/>
  <c r="R837" i="1"/>
  <c r="Q837" i="1"/>
  <c r="R829" i="1"/>
  <c r="Q829" i="1"/>
  <c r="R821" i="1"/>
  <c r="Q821" i="1"/>
  <c r="R813" i="1"/>
  <c r="Q813" i="1"/>
  <c r="R805" i="1"/>
  <c r="Q805" i="1"/>
  <c r="R797" i="1"/>
  <c r="Q797" i="1"/>
  <c r="R789" i="1"/>
  <c r="Q789" i="1"/>
  <c r="R781" i="1"/>
  <c r="Q781" i="1"/>
  <c r="R773" i="1"/>
  <c r="Q773" i="1"/>
  <c r="R765" i="1"/>
  <c r="Q765" i="1"/>
  <c r="R757" i="1"/>
  <c r="Q757" i="1"/>
  <c r="R749" i="1"/>
  <c r="Q749" i="1"/>
  <c r="R733" i="1"/>
  <c r="Q733" i="1"/>
  <c r="R725" i="1"/>
  <c r="Q725" i="1"/>
  <c r="R717" i="1"/>
  <c r="Q717" i="1"/>
  <c r="R709" i="1"/>
  <c r="Q709" i="1"/>
  <c r="R701" i="1"/>
  <c r="Q701" i="1"/>
  <c r="R693" i="1"/>
  <c r="Q693" i="1"/>
  <c r="R685" i="1"/>
  <c r="Q685" i="1"/>
  <c r="R677" i="1"/>
  <c r="Q677" i="1"/>
  <c r="R669" i="1"/>
  <c r="Q669" i="1"/>
  <c r="R661" i="1"/>
  <c r="Q661" i="1"/>
  <c r="R645" i="1"/>
  <c r="Q645" i="1"/>
  <c r="R637" i="1"/>
  <c r="Q637" i="1"/>
  <c r="R629" i="1"/>
  <c r="Q629" i="1"/>
  <c r="R621" i="1"/>
  <c r="Q621" i="1"/>
  <c r="R613" i="1"/>
  <c r="Q613" i="1"/>
  <c r="R605" i="1"/>
  <c r="Q605" i="1"/>
  <c r="R597" i="1"/>
  <c r="Q597" i="1"/>
  <c r="R589" i="1"/>
  <c r="Q589" i="1"/>
  <c r="R581" i="1"/>
  <c r="Q581" i="1"/>
  <c r="R565" i="1"/>
  <c r="Q565" i="1"/>
  <c r="R557" i="1"/>
  <c r="Q557" i="1"/>
  <c r="R549" i="1"/>
  <c r="Q549" i="1"/>
  <c r="R541" i="1"/>
  <c r="Q541" i="1"/>
  <c r="R525" i="1"/>
  <c r="Q525" i="1"/>
  <c r="R517" i="1"/>
  <c r="Q517" i="1"/>
  <c r="R509" i="1"/>
  <c r="Q509" i="1"/>
  <c r="R501" i="1"/>
  <c r="Q501" i="1"/>
  <c r="R493" i="1"/>
  <c r="Q493" i="1"/>
  <c r="R477" i="1"/>
  <c r="Q477" i="1"/>
  <c r="R469" i="1"/>
  <c r="Q469" i="1"/>
  <c r="R461" i="1"/>
  <c r="Q461" i="1"/>
  <c r="R453" i="1"/>
  <c r="Q453" i="1"/>
  <c r="R445" i="1"/>
  <c r="Q445" i="1"/>
  <c r="R437" i="1"/>
  <c r="Q437" i="1"/>
  <c r="R429" i="1"/>
  <c r="Q429" i="1"/>
  <c r="R413" i="1"/>
  <c r="Q413" i="1"/>
  <c r="R405" i="1"/>
  <c r="Q405" i="1"/>
  <c r="R389" i="1"/>
  <c r="Q389" i="1"/>
  <c r="R381" i="1"/>
  <c r="Q381" i="1"/>
  <c r="R373" i="1"/>
  <c r="Q373" i="1"/>
  <c r="R365" i="1"/>
  <c r="Q365" i="1"/>
  <c r="R357" i="1"/>
  <c r="Q357" i="1"/>
  <c r="R349" i="1"/>
  <c r="Q349" i="1"/>
  <c r="Q341" i="1"/>
  <c r="R341" i="1"/>
  <c r="R333" i="1"/>
  <c r="Q333" i="1"/>
  <c r="R317" i="1"/>
  <c r="Q317" i="1"/>
  <c r="R309" i="1"/>
  <c r="Q309" i="1"/>
  <c r="R301" i="1"/>
  <c r="Q301" i="1"/>
  <c r="R293" i="1"/>
  <c r="Q293" i="1"/>
  <c r="R285" i="1"/>
  <c r="Q285" i="1"/>
  <c r="R277" i="1"/>
  <c r="Q277" i="1"/>
  <c r="R269" i="1"/>
  <c r="Q269" i="1"/>
  <c r="R253" i="1"/>
  <c r="Q253" i="1"/>
  <c r="R245" i="1"/>
  <c r="Q245" i="1"/>
  <c r="R237" i="1"/>
  <c r="Q237" i="1"/>
  <c r="R229" i="1"/>
  <c r="Q229" i="1"/>
  <c r="R221" i="1"/>
  <c r="Q221" i="1"/>
  <c r="R213" i="1"/>
  <c r="Q213" i="1"/>
  <c r="R205" i="1"/>
  <c r="Q205" i="1"/>
  <c r="R189" i="1"/>
  <c r="Q189" i="1"/>
  <c r="R181" i="1"/>
  <c r="Q181" i="1"/>
  <c r="R173" i="1"/>
  <c r="Q173" i="1"/>
  <c r="R165" i="1"/>
  <c r="Q165" i="1"/>
  <c r="R157" i="1"/>
  <c r="Q157" i="1"/>
  <c r="Q149" i="1"/>
  <c r="R149" i="1"/>
  <c r="R141" i="1"/>
  <c r="Q141" i="1"/>
  <c r="R125" i="1"/>
  <c r="Q125" i="1"/>
  <c r="R117" i="1"/>
  <c r="Q117" i="1"/>
  <c r="R109" i="1"/>
  <c r="Q109" i="1"/>
  <c r="Q101" i="1"/>
  <c r="R101" i="1"/>
  <c r="Q93" i="1"/>
  <c r="R93" i="1"/>
  <c r="R85" i="1"/>
  <c r="Q85" i="1"/>
  <c r="R77" i="1"/>
  <c r="Q77" i="1"/>
  <c r="R61" i="1"/>
  <c r="Q61" i="1"/>
  <c r="R53" i="1"/>
  <c r="Q53" i="1"/>
  <c r="R45" i="1"/>
  <c r="Q45" i="1"/>
  <c r="R37" i="1"/>
  <c r="Q37" i="1"/>
  <c r="R29" i="1"/>
  <c r="Q29" i="1"/>
  <c r="R21" i="1"/>
  <c r="Q21" i="1"/>
  <c r="R1803" i="1"/>
  <c r="Q1803" i="1"/>
  <c r="Q1787" i="1"/>
  <c r="R1787" i="1"/>
  <c r="R1747" i="1"/>
  <c r="Q1747" i="1"/>
  <c r="R1723" i="1"/>
  <c r="Q1723" i="1"/>
  <c r="R1691" i="1"/>
  <c r="Q1691" i="1"/>
  <c r="Q1675" i="1"/>
  <c r="R1675" i="1"/>
  <c r="R1651" i="1"/>
  <c r="Q1651" i="1"/>
  <c r="R1619" i="1"/>
  <c r="Q1619" i="1"/>
  <c r="R1571" i="1"/>
  <c r="Q1571" i="1"/>
  <c r="R1483" i="1"/>
  <c r="Q1483" i="1"/>
  <c r="R1467" i="1"/>
  <c r="Q1467" i="1"/>
  <c r="R1443" i="1"/>
  <c r="Q1443" i="1"/>
  <c r="R1427" i="1"/>
  <c r="Q1427" i="1"/>
  <c r="R1395" i="1"/>
  <c r="Q1395" i="1"/>
  <c r="R1379" i="1"/>
  <c r="Q1379" i="1"/>
  <c r="Q1355" i="1"/>
  <c r="R1355" i="1"/>
  <c r="R1339" i="1"/>
  <c r="Q1339" i="1"/>
  <c r="R1315" i="1"/>
  <c r="Q1315" i="1"/>
  <c r="R1267" i="1"/>
  <c r="Q1267" i="1"/>
  <c r="Q1251" i="1"/>
  <c r="R1251" i="1"/>
  <c r="R1211" i="1"/>
  <c r="Q1211" i="1"/>
  <c r="R1187" i="1"/>
  <c r="Q1187" i="1"/>
  <c r="R1147" i="1"/>
  <c r="Q1147" i="1"/>
  <c r="R1107" i="1"/>
  <c r="Q1107" i="1"/>
  <c r="R1067" i="1"/>
  <c r="Q1067" i="1"/>
  <c r="R1043" i="1"/>
  <c r="Q1043" i="1"/>
  <c r="R1003" i="1"/>
  <c r="Q1003" i="1"/>
  <c r="R979" i="1"/>
  <c r="Q979" i="1"/>
  <c r="Q939" i="1"/>
  <c r="R939" i="1"/>
  <c r="R915" i="1"/>
  <c r="Q915" i="1"/>
  <c r="R875" i="1"/>
  <c r="Q875" i="1"/>
  <c r="R851" i="1"/>
  <c r="Q851" i="1"/>
  <c r="R811" i="1"/>
  <c r="Q811" i="1"/>
  <c r="R787" i="1"/>
  <c r="Q787" i="1"/>
  <c r="R771" i="1"/>
  <c r="Q771" i="1"/>
  <c r="R739" i="1"/>
  <c r="Q739" i="1"/>
  <c r="R707" i="1"/>
  <c r="Q707" i="1"/>
  <c r="R675" i="1"/>
  <c r="Q675" i="1"/>
  <c r="R627" i="1"/>
  <c r="Q627" i="1"/>
  <c r="R595" i="1"/>
  <c r="Q595" i="1"/>
  <c r="R555" i="1"/>
  <c r="Q555" i="1"/>
  <c r="R531" i="1"/>
  <c r="Q531" i="1"/>
  <c r="R499" i="1"/>
  <c r="Q499" i="1"/>
  <c r="R483" i="1"/>
  <c r="Q483" i="1"/>
  <c r="R443" i="1"/>
  <c r="Q443" i="1"/>
  <c r="R419" i="1"/>
  <c r="Q419" i="1"/>
  <c r="R363" i="1"/>
  <c r="Q363" i="1"/>
  <c r="R339" i="1"/>
  <c r="Q339" i="1"/>
  <c r="R307" i="1"/>
  <c r="Q307" i="1"/>
  <c r="R275" i="1"/>
  <c r="Q275" i="1"/>
  <c r="R243" i="1"/>
  <c r="Q243" i="1"/>
  <c r="R219" i="1"/>
  <c r="Q219" i="1"/>
  <c r="R187" i="1"/>
  <c r="Q187" i="1"/>
  <c r="R147" i="1"/>
  <c r="Q147" i="1"/>
  <c r="R115" i="1"/>
  <c r="Q115" i="1"/>
  <c r="R91" i="1"/>
  <c r="Q91" i="1"/>
  <c r="R75" i="1"/>
  <c r="Q75" i="1"/>
  <c r="Q27" i="1"/>
  <c r="R27" i="1"/>
  <c r="R750" i="1"/>
  <c r="Q750" i="1"/>
  <c r="R1794" i="1"/>
  <c r="Q1794" i="1"/>
  <c r="R1754" i="1"/>
  <c r="Q1754" i="1"/>
  <c r="R1730" i="1"/>
  <c r="Q1730" i="1"/>
  <c r="R1690" i="1"/>
  <c r="Q1690" i="1"/>
  <c r="R1666" i="1"/>
  <c r="Q1666" i="1"/>
  <c r="R1626" i="1"/>
  <c r="Q1626" i="1"/>
  <c r="R1602" i="1"/>
  <c r="Q1602" i="1"/>
  <c r="R1562" i="1"/>
  <c r="Q1562" i="1"/>
  <c r="R1538" i="1"/>
  <c r="Q1538" i="1"/>
  <c r="R1506" i="1"/>
  <c r="Q1506" i="1"/>
  <c r="R1466" i="1"/>
  <c r="Q1466" i="1"/>
  <c r="R1434" i="1"/>
  <c r="Q1434" i="1"/>
  <c r="R1394" i="1"/>
  <c r="Q1394" i="1"/>
  <c r="R1370" i="1"/>
  <c r="Q1370" i="1"/>
  <c r="R1338" i="1"/>
  <c r="Q1338" i="1"/>
  <c r="R1322" i="1"/>
  <c r="Q1322" i="1"/>
  <c r="R1282" i="1"/>
  <c r="Q1282" i="1"/>
  <c r="R1258" i="1"/>
  <c r="Q1258" i="1"/>
  <c r="Q1218" i="1"/>
  <c r="R1218" i="1"/>
  <c r="R1194" i="1"/>
  <c r="Q1194" i="1"/>
  <c r="R1170" i="1"/>
  <c r="Q1170" i="1"/>
  <c r="R1130" i="1"/>
  <c r="Q1130" i="1"/>
  <c r="R1106" i="1"/>
  <c r="Q1106" i="1"/>
  <c r="R1058" i="1"/>
  <c r="Q1058" i="1"/>
  <c r="R1026" i="1"/>
  <c r="Q1026" i="1"/>
  <c r="R986" i="1"/>
  <c r="Q986" i="1"/>
  <c r="R962" i="1"/>
  <c r="Q962" i="1"/>
  <c r="R922" i="1"/>
  <c r="Q922" i="1"/>
  <c r="Q898" i="1"/>
  <c r="R898" i="1"/>
  <c r="R850" i="1"/>
  <c r="Q850" i="1"/>
  <c r="R826" i="1"/>
  <c r="Q826" i="1"/>
  <c r="R786" i="1"/>
  <c r="Q786" i="1"/>
  <c r="R762" i="1"/>
  <c r="Q762" i="1"/>
  <c r="R738" i="1"/>
  <c r="Q738" i="1"/>
  <c r="Q698" i="1"/>
  <c r="R698" i="1"/>
  <c r="R674" i="1"/>
  <c r="Q674" i="1"/>
  <c r="R634" i="1"/>
  <c r="Q634" i="1"/>
  <c r="R618" i="1"/>
  <c r="Q618" i="1"/>
  <c r="R578" i="1"/>
  <c r="Q578" i="1"/>
  <c r="R554" i="1"/>
  <c r="Q554" i="1"/>
  <c r="R514" i="1"/>
  <c r="Q514" i="1"/>
  <c r="R482" i="1"/>
  <c r="Q482" i="1"/>
  <c r="R434" i="1"/>
  <c r="Q434" i="1"/>
  <c r="R410" i="1"/>
  <c r="Q410" i="1"/>
  <c r="R370" i="1"/>
  <c r="Q370" i="1"/>
  <c r="R346" i="1"/>
  <c r="Q346" i="1"/>
  <c r="R322" i="1"/>
  <c r="Q322" i="1"/>
  <c r="R282" i="1"/>
  <c r="Q282" i="1"/>
  <c r="R258" i="1"/>
  <c r="Q258" i="1"/>
  <c r="R226" i="1"/>
  <c r="Q226" i="1"/>
  <c r="R202" i="1"/>
  <c r="Q202" i="1"/>
  <c r="R162" i="1"/>
  <c r="Q162" i="1"/>
  <c r="R138" i="1"/>
  <c r="Q138" i="1"/>
  <c r="Q98" i="1"/>
  <c r="R98" i="1"/>
  <c r="Q74" i="1"/>
  <c r="R74" i="1"/>
  <c r="R26" i="1"/>
  <c r="Q26" i="1"/>
  <c r="R70" i="1"/>
  <c r="Q70" i="1"/>
  <c r="R1801" i="1"/>
  <c r="Q1801" i="1"/>
  <c r="R1785" i="1"/>
  <c r="Q1785" i="1"/>
  <c r="R1769" i="1"/>
  <c r="Q1769" i="1"/>
  <c r="R1737" i="1"/>
  <c r="Q1737" i="1"/>
  <c r="Q1713" i="1"/>
  <c r="R1713" i="1"/>
  <c r="R1681" i="1"/>
  <c r="Q1681" i="1"/>
  <c r="R1665" i="1"/>
  <c r="Q1665" i="1"/>
  <c r="R1633" i="1"/>
  <c r="Q1633" i="1"/>
  <c r="R1617" i="1"/>
  <c r="Q1617" i="1"/>
  <c r="Q1585" i="1"/>
  <c r="R1585" i="1"/>
  <c r="R1569" i="1"/>
  <c r="Q1569" i="1"/>
  <c r="R1529" i="1"/>
  <c r="Q1529" i="1"/>
  <c r="R1505" i="1"/>
  <c r="Q1505" i="1"/>
  <c r="R1481" i="1"/>
  <c r="Q1481" i="1"/>
  <c r="R1457" i="1"/>
  <c r="Q1457" i="1"/>
  <c r="R1401" i="1"/>
  <c r="Q1401" i="1"/>
  <c r="R1345" i="1"/>
  <c r="Q1345" i="1"/>
  <c r="R1041" i="1"/>
  <c r="Q1041" i="1"/>
  <c r="R14" i="1"/>
  <c r="Q14" i="1"/>
  <c r="R1806" i="1"/>
  <c r="Q1806" i="1"/>
  <c r="R1782" i="1"/>
  <c r="Q1782" i="1"/>
  <c r="R1774" i="1"/>
  <c r="Q1774" i="1"/>
  <c r="R1750" i="1"/>
  <c r="Q1750" i="1"/>
  <c r="R1742" i="1"/>
  <c r="Q1742" i="1"/>
  <c r="R1726" i="1"/>
  <c r="Q1726" i="1"/>
  <c r="R1710" i="1"/>
  <c r="Q1710" i="1"/>
  <c r="R1702" i="1"/>
  <c r="Q1702" i="1"/>
  <c r="R1678" i="1"/>
  <c r="Q1678" i="1"/>
  <c r="R1670" i="1"/>
  <c r="Q1670" i="1"/>
  <c r="R1654" i="1"/>
  <c r="Q1654" i="1"/>
  <c r="R1638" i="1"/>
  <c r="Q1638" i="1"/>
  <c r="R1630" i="1"/>
  <c r="Q1630" i="1"/>
  <c r="R1614" i="1"/>
  <c r="Q1614" i="1"/>
  <c r="R1606" i="1"/>
  <c r="Q1606" i="1"/>
  <c r="R1598" i="1"/>
  <c r="Q1598" i="1"/>
  <c r="R1582" i="1"/>
  <c r="Q1582" i="1"/>
  <c r="R1574" i="1"/>
  <c r="Q1574" i="1"/>
  <c r="Q1566" i="1"/>
  <c r="R1566" i="1"/>
  <c r="R1550" i="1"/>
  <c r="Q1550" i="1"/>
  <c r="R1542" i="1"/>
  <c r="Q1542" i="1"/>
  <c r="R1534" i="1"/>
  <c r="Q1534" i="1"/>
  <c r="R1518" i="1"/>
  <c r="Q1518" i="1"/>
  <c r="R1510" i="1"/>
  <c r="Q1510" i="1"/>
  <c r="R1446" i="1"/>
  <c r="Q1446" i="1"/>
  <c r="R1813" i="1"/>
  <c r="Q1813" i="1"/>
  <c r="R1797" i="1"/>
  <c r="Q1797" i="1"/>
  <c r="R1789" i="1"/>
  <c r="Q1789" i="1"/>
  <c r="R1773" i="1"/>
  <c r="Q1773" i="1"/>
  <c r="R1765" i="1"/>
  <c r="Q1765" i="1"/>
  <c r="R1757" i="1"/>
  <c r="Q1757" i="1"/>
  <c r="R1741" i="1"/>
  <c r="Q1741" i="1"/>
  <c r="R1733" i="1"/>
  <c r="Q1733" i="1"/>
  <c r="R1717" i="1"/>
  <c r="Q1717" i="1"/>
  <c r="R1709" i="1"/>
  <c r="Q1709" i="1"/>
  <c r="R1701" i="1"/>
  <c r="Q1701" i="1"/>
  <c r="Q1685" i="1"/>
  <c r="R1685" i="1"/>
  <c r="R1677" i="1"/>
  <c r="Q1677" i="1"/>
  <c r="R1669" i="1"/>
  <c r="Q1669" i="1"/>
  <c r="R1653" i="1"/>
  <c r="Q1653" i="1"/>
  <c r="R1645" i="1"/>
  <c r="Q1645" i="1"/>
  <c r="R1637" i="1"/>
  <c r="Q1637" i="1"/>
  <c r="R1621" i="1"/>
  <c r="Q1621" i="1"/>
  <c r="R1613" i="1"/>
  <c r="Q1613" i="1"/>
  <c r="R1605" i="1"/>
  <c r="Q1605" i="1"/>
  <c r="R1589" i="1"/>
  <c r="Q1589" i="1"/>
  <c r="R1581" i="1"/>
  <c r="Q1581" i="1"/>
  <c r="R1565" i="1"/>
  <c r="Q1565" i="1"/>
  <c r="R1557" i="1"/>
  <c r="Q1557" i="1"/>
  <c r="R1549" i="1"/>
  <c r="Q1549" i="1"/>
  <c r="R1533" i="1"/>
  <c r="Q1533" i="1"/>
  <c r="R1525" i="1"/>
  <c r="Q1525" i="1"/>
  <c r="R1517" i="1"/>
  <c r="Q1517" i="1"/>
  <c r="R1501" i="1"/>
  <c r="Q1501" i="1"/>
  <c r="R1493" i="1"/>
  <c r="Q1493" i="1"/>
  <c r="R1477" i="1"/>
  <c r="Q1477" i="1"/>
  <c r="R1469" i="1"/>
  <c r="Q1469" i="1"/>
  <c r="R1461" i="1"/>
  <c r="Q1461" i="1"/>
  <c r="R1445" i="1"/>
  <c r="Q1445" i="1"/>
  <c r="R1437" i="1"/>
  <c r="Q1437" i="1"/>
  <c r="R1429" i="1"/>
  <c r="Q1429" i="1"/>
  <c r="R1413" i="1"/>
  <c r="Q1413" i="1"/>
  <c r="R1405" i="1"/>
  <c r="Q1405" i="1"/>
  <c r="R1389" i="1"/>
  <c r="Q1389" i="1"/>
  <c r="R1381" i="1"/>
  <c r="Q1381" i="1"/>
  <c r="R1373" i="1"/>
  <c r="Q1373" i="1"/>
  <c r="R1357" i="1"/>
  <c r="Q1357" i="1"/>
  <c r="R1349" i="1"/>
  <c r="Q1349" i="1"/>
  <c r="R1341" i="1"/>
  <c r="Q1341" i="1"/>
  <c r="R1325" i="1"/>
  <c r="Q1325" i="1"/>
  <c r="R1317" i="1"/>
  <c r="Q1317" i="1"/>
  <c r="R1309" i="1"/>
  <c r="Q1309" i="1"/>
  <c r="R1293" i="1"/>
  <c r="Q1293" i="1"/>
  <c r="R1285" i="1"/>
  <c r="Q1285" i="1"/>
  <c r="R1269" i="1"/>
  <c r="Q1269" i="1"/>
  <c r="R1261" i="1"/>
  <c r="Q1261" i="1"/>
  <c r="R1253" i="1"/>
  <c r="Q1253" i="1"/>
  <c r="R1237" i="1"/>
  <c r="Q1237" i="1"/>
  <c r="R1229" i="1"/>
  <c r="Q1229" i="1"/>
  <c r="R1221" i="1"/>
  <c r="Q1221" i="1"/>
  <c r="R1205" i="1"/>
  <c r="Q1205" i="1"/>
  <c r="R1197" i="1"/>
  <c r="Q1197" i="1"/>
  <c r="R1189" i="1"/>
  <c r="Q1189" i="1"/>
  <c r="R1173" i="1"/>
  <c r="Q1173" i="1"/>
  <c r="R1165" i="1"/>
  <c r="Q1165" i="1"/>
  <c r="R1149" i="1"/>
  <c r="Q1149" i="1"/>
  <c r="R1141" i="1"/>
  <c r="Q1141" i="1"/>
  <c r="R1053" i="1"/>
  <c r="Q1053" i="1"/>
  <c r="R1812" i="1"/>
  <c r="Q1812" i="1"/>
  <c r="R1804" i="1"/>
  <c r="Q1804" i="1"/>
  <c r="R1796" i="1"/>
  <c r="Q1796" i="1"/>
  <c r="R1788" i="1"/>
  <c r="Q1788" i="1"/>
  <c r="R1780" i="1"/>
  <c r="Q1780" i="1"/>
  <c r="R1772" i="1"/>
  <c r="Q1772" i="1"/>
  <c r="R1764" i="1"/>
  <c r="Q1764" i="1"/>
  <c r="Q1756" i="1"/>
  <c r="R1756" i="1"/>
  <c r="Q1748" i="1"/>
  <c r="R1748" i="1"/>
  <c r="Q1740" i="1"/>
  <c r="R1740" i="1"/>
  <c r="Q1732" i="1"/>
  <c r="R1732" i="1"/>
  <c r="R1724" i="1"/>
  <c r="Q1724" i="1"/>
  <c r="Q1716" i="1"/>
  <c r="R1716" i="1"/>
  <c r="Q1708" i="1"/>
  <c r="R1708" i="1"/>
  <c r="Q1700" i="1"/>
  <c r="R1700" i="1"/>
  <c r="Q1692" i="1"/>
  <c r="R1692" i="1"/>
  <c r="Q1684" i="1"/>
  <c r="R1684" i="1"/>
  <c r="Q1676" i="1"/>
  <c r="R1676" i="1"/>
  <c r="Q1668" i="1"/>
  <c r="R1668" i="1"/>
  <c r="R1660" i="1"/>
  <c r="Q1660" i="1"/>
  <c r="Q1652" i="1"/>
  <c r="R1652" i="1"/>
  <c r="Q1644" i="1"/>
  <c r="R1644" i="1"/>
  <c r="Q1636" i="1"/>
  <c r="R1636" i="1"/>
  <c r="Q1628" i="1"/>
  <c r="R1628" i="1"/>
  <c r="Q1620" i="1"/>
  <c r="R1620" i="1"/>
  <c r="Q1612" i="1"/>
  <c r="R1612" i="1"/>
  <c r="R1604" i="1"/>
  <c r="Q1604" i="1"/>
  <c r="Q1596" i="1"/>
  <c r="R1596" i="1"/>
  <c r="R1588" i="1"/>
  <c r="Q1588" i="1"/>
  <c r="Q1580" i="1"/>
  <c r="R1580" i="1"/>
  <c r="Q1572" i="1"/>
  <c r="R1572" i="1"/>
  <c r="Q1564" i="1"/>
  <c r="R1564" i="1"/>
  <c r="R1556" i="1"/>
  <c r="Q1556" i="1"/>
  <c r="Q1548" i="1"/>
  <c r="R1548" i="1"/>
  <c r="R1540" i="1"/>
  <c r="Q1540" i="1"/>
  <c r="Q1532" i="1"/>
  <c r="R1532" i="1"/>
  <c r="Q1524" i="1"/>
  <c r="R1524" i="1"/>
  <c r="Q1516" i="1"/>
  <c r="R1516" i="1"/>
  <c r="Q1508" i="1"/>
  <c r="R1508" i="1"/>
  <c r="Q1500" i="1"/>
  <c r="R1500" i="1"/>
  <c r="Q1492" i="1"/>
  <c r="R1492" i="1"/>
  <c r="Q1484" i="1"/>
  <c r="R1484" i="1"/>
  <c r="R1476" i="1"/>
  <c r="Q1476" i="1"/>
  <c r="Q1468" i="1"/>
  <c r="R1468" i="1"/>
  <c r="Q1460" i="1"/>
  <c r="R1460" i="1"/>
  <c r="R1452" i="1"/>
  <c r="Q1452" i="1"/>
  <c r="Q1444" i="1"/>
  <c r="R1444" i="1"/>
  <c r="Q1436" i="1"/>
  <c r="R1436" i="1"/>
  <c r="Q1428" i="1"/>
  <c r="R1428" i="1"/>
  <c r="R1420" i="1"/>
  <c r="Q1420" i="1"/>
  <c r="R1412" i="1"/>
  <c r="Q1412" i="1"/>
  <c r="Q1404" i="1"/>
  <c r="R1404" i="1"/>
  <c r="Q1396" i="1"/>
  <c r="R1396" i="1"/>
  <c r="Q1388" i="1"/>
  <c r="R1388" i="1"/>
  <c r="Q1380" i="1"/>
  <c r="R1380" i="1"/>
  <c r="Q1372" i="1"/>
  <c r="R1372" i="1"/>
  <c r="Q1364" i="1"/>
  <c r="R1364" i="1"/>
  <c r="Q1356" i="1"/>
  <c r="R1356" i="1"/>
  <c r="R1348" i="1"/>
  <c r="Q1348" i="1"/>
  <c r="Q1340" i="1"/>
  <c r="R1340" i="1"/>
  <c r="Q1332" i="1"/>
  <c r="R1332" i="1"/>
  <c r="Q1324" i="1"/>
  <c r="R1324" i="1"/>
  <c r="R1316" i="1"/>
  <c r="Q1316" i="1"/>
  <c r="Q1308" i="1"/>
  <c r="R1308" i="1"/>
  <c r="Q1300" i="1"/>
  <c r="R1300" i="1"/>
  <c r="Q1292" i="1"/>
  <c r="R1292" i="1"/>
  <c r="R1284" i="1"/>
  <c r="Q1284" i="1"/>
  <c r="Q1276" i="1"/>
  <c r="R1276" i="1"/>
  <c r="Q1268" i="1"/>
  <c r="R1268" i="1"/>
  <c r="Q1260" i="1"/>
  <c r="R1260" i="1"/>
  <c r="Q1252" i="1"/>
  <c r="R1252" i="1"/>
  <c r="Q1244" i="1"/>
  <c r="R1244" i="1"/>
  <c r="Q1236" i="1"/>
  <c r="R1236" i="1"/>
  <c r="Q1228" i="1"/>
  <c r="R1228" i="1"/>
  <c r="R1220" i="1"/>
  <c r="Q1220" i="1"/>
  <c r="R1212" i="1"/>
  <c r="Q1212" i="1"/>
  <c r="Q1204" i="1"/>
  <c r="R1204" i="1"/>
  <c r="Q1196" i="1"/>
  <c r="R1196" i="1"/>
  <c r="Q1188" i="1"/>
  <c r="R1188" i="1"/>
  <c r="R1180" i="1"/>
  <c r="Q1180" i="1"/>
  <c r="Q1172" i="1"/>
  <c r="R1172" i="1"/>
  <c r="Q1164" i="1"/>
  <c r="R1164" i="1"/>
  <c r="R1156" i="1"/>
  <c r="Q1156" i="1"/>
  <c r="Q1148" i="1"/>
  <c r="R1148" i="1"/>
  <c r="Q1140" i="1"/>
  <c r="R1140" i="1"/>
  <c r="Q1132" i="1"/>
  <c r="R1132" i="1"/>
  <c r="Q1124" i="1"/>
  <c r="R1124" i="1"/>
  <c r="Q1116" i="1"/>
  <c r="R1116" i="1"/>
  <c r="Q1108" i="1"/>
  <c r="R1108" i="1"/>
  <c r="Q1100" i="1"/>
  <c r="R1100" i="1"/>
  <c r="R1092" i="1"/>
  <c r="Q1092" i="1"/>
  <c r="Q1084" i="1"/>
  <c r="R1084" i="1"/>
  <c r="R1076" i="1"/>
  <c r="Q1076" i="1"/>
  <c r="Q1068" i="1"/>
  <c r="R1068" i="1"/>
  <c r="Q1060" i="1"/>
  <c r="R1060" i="1"/>
  <c r="Q1052" i="1"/>
  <c r="R1052" i="1"/>
  <c r="R1044" i="1"/>
  <c r="Q1044" i="1"/>
  <c r="Q1036" i="1"/>
  <c r="R1036" i="1"/>
  <c r="R1028" i="1"/>
  <c r="Q1028" i="1"/>
  <c r="Q1020" i="1"/>
  <c r="R1020" i="1"/>
  <c r="Q1012" i="1"/>
  <c r="R1012" i="1"/>
  <c r="Q1004" i="1"/>
  <c r="R1004" i="1"/>
  <c r="Q996" i="1"/>
  <c r="R996" i="1"/>
  <c r="Q988" i="1"/>
  <c r="R988" i="1"/>
  <c r="Q980" i="1"/>
  <c r="R980" i="1"/>
  <c r="Q972" i="1"/>
  <c r="R972" i="1"/>
  <c r="R964" i="1"/>
  <c r="Q964" i="1"/>
  <c r="Q956" i="1"/>
  <c r="R956" i="1"/>
  <c r="Q948" i="1"/>
  <c r="R948" i="1"/>
  <c r="R940" i="1"/>
  <c r="Q940" i="1"/>
  <c r="Q932" i="1"/>
  <c r="R932" i="1"/>
  <c r="Q924" i="1"/>
  <c r="R924" i="1"/>
  <c r="Q916" i="1"/>
  <c r="R916" i="1"/>
  <c r="Q908" i="1"/>
  <c r="R908" i="1"/>
  <c r="R900" i="1"/>
  <c r="Q900" i="1"/>
  <c r="R892" i="1"/>
  <c r="Q892" i="1"/>
  <c r="R884" i="1"/>
  <c r="Q884" i="1"/>
  <c r="R876" i="1"/>
  <c r="Q876" i="1"/>
  <c r="R868" i="1"/>
  <c r="Q868" i="1"/>
  <c r="Q860" i="1"/>
  <c r="R860" i="1"/>
  <c r="Q852" i="1"/>
  <c r="R852" i="1"/>
  <c r="Q844" i="1"/>
  <c r="R844" i="1"/>
  <c r="R836" i="1"/>
  <c r="Q836" i="1"/>
  <c r="R828" i="1"/>
  <c r="Q828" i="1"/>
  <c r="R820" i="1"/>
  <c r="Q820" i="1"/>
  <c r="R812" i="1"/>
  <c r="Q812" i="1"/>
  <c r="Q804" i="1"/>
  <c r="R804" i="1"/>
  <c r="Q796" i="1"/>
  <c r="R796" i="1"/>
  <c r="Q788" i="1"/>
  <c r="R788" i="1"/>
  <c r="Q780" i="1"/>
  <c r="R780" i="1"/>
  <c r="R772" i="1"/>
  <c r="Q772" i="1"/>
  <c r="R764" i="1"/>
  <c r="Q764" i="1"/>
  <c r="R756" i="1"/>
  <c r="Q756" i="1"/>
  <c r="R748" i="1"/>
  <c r="Q748" i="1"/>
  <c r="R740" i="1"/>
  <c r="Q740" i="1"/>
  <c r="Q732" i="1"/>
  <c r="R732" i="1"/>
  <c r="Q724" i="1"/>
  <c r="R724" i="1"/>
  <c r="Q716" i="1"/>
  <c r="R716" i="1"/>
  <c r="R708" i="1"/>
  <c r="Q708" i="1"/>
  <c r="R700" i="1"/>
  <c r="Q700" i="1"/>
  <c r="R692" i="1"/>
  <c r="Q692" i="1"/>
  <c r="R684" i="1"/>
  <c r="Q684" i="1"/>
  <c r="R676" i="1"/>
  <c r="Q676" i="1"/>
  <c r="R668" i="1"/>
  <c r="Q668" i="1"/>
  <c r="Q660" i="1"/>
  <c r="R660" i="1"/>
  <c r="Q652" i="1"/>
  <c r="R652" i="1"/>
  <c r="R644" i="1"/>
  <c r="Q644" i="1"/>
  <c r="R636" i="1"/>
  <c r="Q636" i="1"/>
  <c r="R628" i="1"/>
  <c r="Q628" i="1"/>
  <c r="R620" i="1"/>
  <c r="Q620" i="1"/>
  <c r="R612" i="1"/>
  <c r="Q612" i="1"/>
  <c r="R604" i="1"/>
  <c r="Q604" i="1"/>
  <c r="Q596" i="1"/>
  <c r="R596" i="1"/>
  <c r="Q588" i="1"/>
  <c r="R588" i="1"/>
  <c r="R580" i="1"/>
  <c r="Q580" i="1"/>
  <c r="R572" i="1"/>
  <c r="Q572" i="1"/>
  <c r="R564" i="1"/>
  <c r="Q564" i="1"/>
  <c r="R556" i="1"/>
  <c r="Q556" i="1"/>
  <c r="R548" i="1"/>
  <c r="Q548" i="1"/>
  <c r="R540" i="1"/>
  <c r="Q540" i="1"/>
  <c r="R532" i="1"/>
  <c r="Q532" i="1"/>
  <c r="R524" i="1"/>
  <c r="Q524" i="1"/>
  <c r="R516" i="1"/>
  <c r="Q516" i="1"/>
  <c r="R508" i="1"/>
  <c r="Q508" i="1"/>
  <c r="R500" i="1"/>
  <c r="Q500" i="1"/>
  <c r="R492" i="1"/>
  <c r="Q492" i="1"/>
  <c r="R484" i="1"/>
  <c r="Q484" i="1"/>
  <c r="R476" i="1"/>
  <c r="Q476" i="1"/>
  <c r="R468" i="1"/>
  <c r="Q468" i="1"/>
  <c r="R460" i="1"/>
  <c r="Q460" i="1"/>
  <c r="R452" i="1"/>
  <c r="Q452" i="1"/>
  <c r="R444" i="1"/>
  <c r="Q444" i="1"/>
  <c r="R436" i="1"/>
  <c r="Q436" i="1"/>
  <c r="Q428" i="1"/>
  <c r="R428" i="1"/>
  <c r="R420" i="1"/>
  <c r="Q420" i="1"/>
  <c r="R412" i="1"/>
  <c r="Q412" i="1"/>
  <c r="R404" i="1"/>
  <c r="Q404" i="1"/>
  <c r="R396" i="1"/>
  <c r="Q396" i="1"/>
  <c r="R388" i="1"/>
  <c r="Q388" i="1"/>
  <c r="R380" i="1"/>
  <c r="Q380" i="1"/>
  <c r="R372" i="1"/>
  <c r="Q372" i="1"/>
  <c r="R364" i="1"/>
  <c r="Q364" i="1"/>
  <c r="R356" i="1"/>
  <c r="Q356" i="1"/>
  <c r="R348" i="1"/>
  <c r="Q348" i="1"/>
  <c r="R340" i="1"/>
  <c r="Q340" i="1"/>
  <c r="R332" i="1"/>
  <c r="Q332" i="1"/>
  <c r="R324" i="1"/>
  <c r="Q324" i="1"/>
  <c r="R316" i="1"/>
  <c r="Q316" i="1"/>
  <c r="R308" i="1"/>
  <c r="Q308" i="1"/>
  <c r="R300" i="1"/>
  <c r="Q300" i="1"/>
  <c r="R292" i="1"/>
  <c r="Q292" i="1"/>
  <c r="R284" i="1"/>
  <c r="Q284" i="1"/>
  <c r="R276" i="1"/>
  <c r="Q276" i="1"/>
  <c r="Q268" i="1"/>
  <c r="R268" i="1"/>
  <c r="R260" i="1"/>
  <c r="Q260" i="1"/>
  <c r="R252" i="1"/>
  <c r="Q252" i="1"/>
  <c r="R244" i="1"/>
  <c r="Q244" i="1"/>
  <c r="R236" i="1"/>
  <c r="Q236" i="1"/>
  <c r="R228" i="1"/>
  <c r="Q228" i="1"/>
  <c r="R220" i="1"/>
  <c r="Q220" i="1"/>
  <c r="R212" i="1"/>
  <c r="Q212" i="1"/>
  <c r="R204" i="1"/>
  <c r="Q204" i="1"/>
  <c r="R196" i="1"/>
  <c r="Q196" i="1"/>
  <c r="R188" i="1"/>
  <c r="Q188" i="1"/>
  <c r="R180" i="1"/>
  <c r="Q180" i="1"/>
  <c r="R172" i="1"/>
  <c r="Q172" i="1"/>
  <c r="R164" i="1"/>
  <c r="Q164" i="1"/>
  <c r="R156" i="1"/>
  <c r="Q156" i="1"/>
  <c r="R148" i="1"/>
  <c r="Q148" i="1"/>
  <c r="R140" i="1"/>
  <c r="Q140" i="1"/>
  <c r="R132" i="1"/>
  <c r="Q132" i="1"/>
  <c r="R124" i="1"/>
  <c r="Q124" i="1"/>
  <c r="R116" i="1"/>
  <c r="Q116" i="1"/>
  <c r="R108" i="1"/>
  <c r="Q108" i="1"/>
  <c r="R100" i="1"/>
  <c r="Q100" i="1"/>
  <c r="R92" i="1"/>
  <c r="Q92" i="1"/>
  <c r="R84" i="1"/>
  <c r="Q84" i="1"/>
  <c r="R76" i="1"/>
  <c r="Q76" i="1"/>
  <c r="R68" i="1"/>
  <c r="Q68" i="1"/>
  <c r="R60" i="1"/>
  <c r="Q60" i="1"/>
  <c r="R52" i="1"/>
  <c r="Q52" i="1"/>
  <c r="Q44" i="1"/>
  <c r="R44" i="1"/>
  <c r="R36" i="1"/>
  <c r="Q36" i="1"/>
  <c r="R28" i="1"/>
  <c r="Q28" i="1"/>
  <c r="R20" i="1"/>
  <c r="Q20" i="1"/>
  <c r="P1814" i="1" l="1"/>
  <c r="Q1814" i="1" s="1"/>
  <c r="R13" i="1"/>
  <c r="Q13" i="1"/>
  <c r="S56" i="1" l="1"/>
  <c r="S64" i="1"/>
  <c r="S72" i="1"/>
  <c r="S80" i="1"/>
  <c r="S88" i="1"/>
  <c r="S96" i="1"/>
  <c r="S104" i="1"/>
  <c r="S112" i="1"/>
  <c r="S120" i="1"/>
  <c r="S128" i="1"/>
  <c r="S136" i="1"/>
  <c r="S144" i="1"/>
  <c r="S152" i="1"/>
  <c r="S160" i="1"/>
  <c r="S168" i="1"/>
  <c r="S176" i="1"/>
  <c r="S184" i="1"/>
  <c r="S192" i="1"/>
  <c r="S200" i="1"/>
  <c r="S208" i="1"/>
  <c r="S216" i="1"/>
  <c r="S224" i="1"/>
  <c r="S232" i="1"/>
  <c r="S240" i="1"/>
  <c r="S248" i="1"/>
  <c r="S256" i="1"/>
  <c r="S264" i="1"/>
  <c r="S272" i="1"/>
  <c r="S280" i="1"/>
  <c r="S288" i="1"/>
  <c r="S296" i="1"/>
  <c r="S304" i="1"/>
  <c r="S312" i="1"/>
  <c r="S320" i="1"/>
  <c r="S328" i="1"/>
  <c r="S336" i="1"/>
  <c r="S344" i="1"/>
  <c r="S352" i="1"/>
  <c r="S360" i="1"/>
  <c r="S368" i="1"/>
  <c r="S376" i="1"/>
  <c r="S384" i="1"/>
  <c r="S392" i="1"/>
  <c r="S400" i="1"/>
  <c r="S408" i="1"/>
  <c r="S416" i="1"/>
  <c r="S61" i="1"/>
  <c r="S70" i="1"/>
  <c r="S79" i="1"/>
  <c r="S89" i="1"/>
  <c r="S98" i="1"/>
  <c r="S107" i="1"/>
  <c r="S116" i="1"/>
  <c r="S125" i="1"/>
  <c r="S134" i="1"/>
  <c r="S143" i="1"/>
  <c r="S153" i="1"/>
  <c r="S162" i="1"/>
  <c r="S171" i="1"/>
  <c r="S180" i="1"/>
  <c r="S189" i="1"/>
  <c r="S198" i="1"/>
  <c r="S207" i="1"/>
  <c r="S217" i="1"/>
  <c r="S226" i="1"/>
  <c r="S235" i="1"/>
  <c r="S244" i="1"/>
  <c r="S253" i="1"/>
  <c r="S262" i="1"/>
  <c r="S271" i="1"/>
  <c r="S281" i="1"/>
  <c r="S290" i="1"/>
  <c r="S299" i="1"/>
  <c r="S308" i="1"/>
  <c r="S317" i="1"/>
  <c r="S326" i="1"/>
  <c r="S335" i="1"/>
  <c r="S345" i="1"/>
  <c r="S354" i="1"/>
  <c r="S363" i="1"/>
  <c r="S372" i="1"/>
  <c r="S381" i="1"/>
  <c r="S390" i="1"/>
  <c r="S399" i="1"/>
  <c r="S409" i="1"/>
  <c r="S418" i="1"/>
  <c r="S426" i="1"/>
  <c r="S434" i="1"/>
  <c r="S442" i="1"/>
  <c r="S450" i="1"/>
  <c r="S458" i="1"/>
  <c r="S466" i="1"/>
  <c r="S474" i="1"/>
  <c r="S482" i="1"/>
  <c r="S490" i="1"/>
  <c r="S498" i="1"/>
  <c r="S506" i="1"/>
  <c r="S514" i="1"/>
  <c r="S522" i="1"/>
  <c r="S530" i="1"/>
  <c r="S538" i="1"/>
  <c r="S546" i="1"/>
  <c r="S554" i="1"/>
  <c r="S562" i="1"/>
  <c r="S570" i="1"/>
  <c r="S578" i="1"/>
  <c r="S586" i="1"/>
  <c r="S594" i="1"/>
  <c r="S602" i="1"/>
  <c r="S610" i="1"/>
  <c r="S618" i="1"/>
  <c r="S626" i="1"/>
  <c r="S634" i="1"/>
  <c r="S642" i="1"/>
  <c r="S650" i="1"/>
  <c r="S658" i="1"/>
  <c r="S666" i="1"/>
  <c r="S674" i="1"/>
  <c r="S682" i="1"/>
  <c r="S690" i="1"/>
  <c r="S698" i="1"/>
  <c r="S706" i="1"/>
  <c r="S714" i="1"/>
  <c r="S722" i="1"/>
  <c r="S730" i="1"/>
  <c r="S738" i="1"/>
  <c r="S746" i="1"/>
  <c r="S754" i="1"/>
  <c r="S762" i="1"/>
  <c r="S770" i="1"/>
  <c r="S778" i="1"/>
  <c r="S786" i="1"/>
  <c r="S794" i="1"/>
  <c r="S802" i="1"/>
  <c r="S810" i="1"/>
  <c r="S818" i="1"/>
  <c r="S826" i="1"/>
  <c r="S834" i="1"/>
  <c r="S842" i="1"/>
  <c r="S850" i="1"/>
  <c r="S858" i="1"/>
  <c r="S866" i="1"/>
  <c r="S874" i="1"/>
  <c r="S882" i="1"/>
  <c r="S890" i="1"/>
  <c r="S898" i="1"/>
  <c r="S906" i="1"/>
  <c r="S914" i="1"/>
  <c r="S922" i="1"/>
  <c r="S930" i="1"/>
  <c r="S938" i="1"/>
  <c r="S946" i="1"/>
  <c r="S954" i="1"/>
  <c r="S962" i="1"/>
  <c r="S970" i="1"/>
  <c r="S978" i="1"/>
  <c r="S986" i="1"/>
  <c r="S994" i="1"/>
  <c r="S1002" i="1"/>
  <c r="S1010" i="1"/>
  <c r="S1018" i="1"/>
  <c r="S1026" i="1"/>
  <c r="S1034" i="1"/>
  <c r="S1042" i="1"/>
  <c r="S1050" i="1"/>
  <c r="S1058" i="1"/>
  <c r="S1066" i="1"/>
  <c r="S1074" i="1"/>
  <c r="S1082" i="1"/>
  <c r="S1090" i="1"/>
  <c r="S53" i="1"/>
  <c r="S62" i="1"/>
  <c r="S71" i="1"/>
  <c r="S81" i="1"/>
  <c r="S90" i="1"/>
  <c r="S99" i="1"/>
  <c r="S108" i="1"/>
  <c r="S117" i="1"/>
  <c r="S126" i="1"/>
  <c r="S135" i="1"/>
  <c r="S145" i="1"/>
  <c r="S154" i="1"/>
  <c r="S163" i="1"/>
  <c r="S172" i="1"/>
  <c r="S181" i="1"/>
  <c r="S190" i="1"/>
  <c r="S199" i="1"/>
  <c r="S209" i="1"/>
  <c r="S218" i="1"/>
  <c r="S227" i="1"/>
  <c r="S236" i="1"/>
  <c r="S245" i="1"/>
  <c r="S254" i="1"/>
  <c r="S263" i="1"/>
  <c r="S273" i="1"/>
  <c r="S282" i="1"/>
  <c r="S54" i="1"/>
  <c r="S63" i="1"/>
  <c r="S73" i="1"/>
  <c r="S82" i="1"/>
  <c r="S91" i="1"/>
  <c r="S100" i="1"/>
  <c r="S109" i="1"/>
  <c r="S118" i="1"/>
  <c r="S127" i="1"/>
  <c r="S137" i="1"/>
  <c r="S146" i="1"/>
  <c r="S155" i="1"/>
  <c r="S164" i="1"/>
  <c r="S173" i="1"/>
  <c r="S182" i="1"/>
  <c r="S191" i="1"/>
  <c r="S201" i="1"/>
  <c r="S210" i="1"/>
  <c r="S219" i="1"/>
  <c r="S228" i="1"/>
  <c r="S237" i="1"/>
  <c r="S246" i="1"/>
  <c r="S255" i="1"/>
  <c r="S265" i="1"/>
  <c r="S274" i="1"/>
  <c r="S283" i="1"/>
  <c r="S55" i="1"/>
  <c r="S68" i="1"/>
  <c r="S84" i="1"/>
  <c r="S97" i="1"/>
  <c r="S113" i="1"/>
  <c r="S129" i="1"/>
  <c r="S141" i="1"/>
  <c r="S157" i="1"/>
  <c r="S170" i="1"/>
  <c r="S186" i="1"/>
  <c r="S202" i="1"/>
  <c r="S214" i="1"/>
  <c r="S230" i="1"/>
  <c r="S243" i="1"/>
  <c r="S259" i="1"/>
  <c r="S275" i="1"/>
  <c r="S287" i="1"/>
  <c r="S298" i="1"/>
  <c r="S309" i="1"/>
  <c r="S319" i="1"/>
  <c r="S330" i="1"/>
  <c r="S340" i="1"/>
  <c r="S350" i="1"/>
  <c r="S361" i="1"/>
  <c r="S371" i="1"/>
  <c r="S382" i="1"/>
  <c r="S393" i="1"/>
  <c r="S403" i="1"/>
  <c r="S413" i="1"/>
  <c r="S423" i="1"/>
  <c r="S432" i="1"/>
  <c r="S441" i="1"/>
  <c r="S451" i="1"/>
  <c r="S460" i="1"/>
  <c r="S469" i="1"/>
  <c r="S478" i="1"/>
  <c r="S487" i="1"/>
  <c r="S496" i="1"/>
  <c r="S505" i="1"/>
  <c r="S515" i="1"/>
  <c r="S524" i="1"/>
  <c r="S533" i="1"/>
  <c r="S542" i="1"/>
  <c r="S551" i="1"/>
  <c r="S560" i="1"/>
  <c r="S569" i="1"/>
  <c r="S579" i="1"/>
  <c r="S588" i="1"/>
  <c r="S597" i="1"/>
  <c r="S606" i="1"/>
  <c r="S615" i="1"/>
  <c r="S624" i="1"/>
  <c r="S633" i="1"/>
  <c r="S643" i="1"/>
  <c r="S652" i="1"/>
  <c r="S661" i="1"/>
  <c r="S670" i="1"/>
  <c r="S679" i="1"/>
  <c r="S688" i="1"/>
  <c r="S697" i="1"/>
  <c r="S707" i="1"/>
  <c r="S716" i="1"/>
  <c r="S725" i="1"/>
  <c r="S734" i="1"/>
  <c r="S743" i="1"/>
  <c r="S752" i="1"/>
  <c r="S761" i="1"/>
  <c r="S771" i="1"/>
  <c r="S780" i="1"/>
  <c r="S789" i="1"/>
  <c r="S798" i="1"/>
  <c r="S807" i="1"/>
  <c r="S816" i="1"/>
  <c r="S825" i="1"/>
  <c r="S835" i="1"/>
  <c r="S844" i="1"/>
  <c r="S853" i="1"/>
  <c r="S862" i="1"/>
  <c r="S871" i="1"/>
  <c r="S880" i="1"/>
  <c r="S889" i="1"/>
  <c r="S899" i="1"/>
  <c r="S908" i="1"/>
  <c r="S917" i="1"/>
  <c r="S926" i="1"/>
  <c r="S935" i="1"/>
  <c r="S944" i="1"/>
  <c r="S953" i="1"/>
  <c r="S963" i="1"/>
  <c r="S972" i="1"/>
  <c r="S981" i="1"/>
  <c r="S990" i="1"/>
  <c r="S999" i="1"/>
  <c r="S1008" i="1"/>
  <c r="S1017" i="1"/>
  <c r="S1027" i="1"/>
  <c r="S1036" i="1"/>
  <c r="S1045" i="1"/>
  <c r="S1054" i="1"/>
  <c r="S1063" i="1"/>
  <c r="S1072" i="1"/>
  <c r="S1081" i="1"/>
  <c r="S1091" i="1"/>
  <c r="S1099" i="1"/>
  <c r="S1107" i="1"/>
  <c r="S1115" i="1"/>
  <c r="S1123" i="1"/>
  <c r="S1131" i="1"/>
  <c r="S1139" i="1"/>
  <c r="S1147" i="1"/>
  <c r="S1155" i="1"/>
  <c r="S1163" i="1"/>
  <c r="S1171" i="1"/>
  <c r="S1179" i="1"/>
  <c r="S1187" i="1"/>
  <c r="S1195" i="1"/>
  <c r="S1203" i="1"/>
  <c r="S1211" i="1"/>
  <c r="S1219" i="1"/>
  <c r="S1227" i="1"/>
  <c r="S1235" i="1"/>
  <c r="S1243" i="1"/>
  <c r="S1251" i="1"/>
  <c r="S1259" i="1"/>
  <c r="S1267" i="1"/>
  <c r="S1275" i="1"/>
  <c r="S1283" i="1"/>
  <c r="S1291" i="1"/>
  <c r="S1299" i="1"/>
  <c r="S1307" i="1"/>
  <c r="S1315" i="1"/>
  <c r="S1323" i="1"/>
  <c r="S1331" i="1"/>
  <c r="S1339" i="1"/>
  <c r="S1347" i="1"/>
  <c r="S1355" i="1"/>
  <c r="S1363" i="1"/>
  <c r="S1371" i="1"/>
  <c r="S1379" i="1"/>
  <c r="S1387" i="1"/>
  <c r="S1395" i="1"/>
  <c r="S1403" i="1"/>
  <c r="S1411" i="1"/>
  <c r="S1419" i="1"/>
  <c r="S1427" i="1"/>
  <c r="S1435" i="1"/>
  <c r="S1443" i="1"/>
  <c r="S1451" i="1"/>
  <c r="S1459" i="1"/>
  <c r="S1467" i="1"/>
  <c r="S1475" i="1"/>
  <c r="S1483" i="1"/>
  <c r="S1491" i="1"/>
  <c r="S1499" i="1"/>
  <c r="S1507" i="1"/>
  <c r="S1515" i="1"/>
  <c r="S1523" i="1"/>
  <c r="S1531" i="1"/>
  <c r="S1539" i="1"/>
  <c r="S1547" i="1"/>
  <c r="S1555" i="1"/>
  <c r="S1563" i="1"/>
  <c r="S1571" i="1"/>
  <c r="S1579" i="1"/>
  <c r="S1587" i="1"/>
  <c r="S1595" i="1"/>
  <c r="S1603" i="1"/>
  <c r="S1611" i="1"/>
  <c r="S1619" i="1"/>
  <c r="S1627" i="1"/>
  <c r="S1635" i="1"/>
  <c r="S1643" i="1"/>
  <c r="S1651" i="1"/>
  <c r="S1659" i="1"/>
  <c r="S1667" i="1"/>
  <c r="S1675" i="1"/>
  <c r="S1683" i="1"/>
  <c r="S1691" i="1"/>
  <c r="S1699" i="1"/>
  <c r="S1707" i="1"/>
  <c r="S1715" i="1"/>
  <c r="S1723" i="1"/>
  <c r="S1731" i="1"/>
  <c r="S1739" i="1"/>
  <c r="S1747" i="1"/>
  <c r="S1755" i="1"/>
  <c r="S1763" i="1"/>
  <c r="S1771" i="1"/>
  <c r="S1779" i="1"/>
  <c r="S1787" i="1"/>
  <c r="S1795" i="1"/>
  <c r="S1803" i="1"/>
  <c r="S1811" i="1"/>
  <c r="S33" i="1"/>
  <c r="S41" i="1"/>
  <c r="S49" i="1"/>
  <c r="S18" i="1"/>
  <c r="S26" i="1"/>
  <c r="S57" i="1"/>
  <c r="S69" i="1"/>
  <c r="S85" i="1"/>
  <c r="S101" i="1"/>
  <c r="S114" i="1"/>
  <c r="S130" i="1"/>
  <c r="S142" i="1"/>
  <c r="S158" i="1"/>
  <c r="S174" i="1"/>
  <c r="S187" i="1"/>
  <c r="S203" i="1"/>
  <c r="S215" i="1"/>
  <c r="S231" i="1"/>
  <c r="S247" i="1"/>
  <c r="S260" i="1"/>
  <c r="S276" i="1"/>
  <c r="S289" i="1"/>
  <c r="S300" i="1"/>
  <c r="S310" i="1"/>
  <c r="S321" i="1"/>
  <c r="S331" i="1"/>
  <c r="S341" i="1"/>
  <c r="S351" i="1"/>
  <c r="S362" i="1"/>
  <c r="S373" i="1"/>
  <c r="S383" i="1"/>
  <c r="S394" i="1"/>
  <c r="S404" i="1"/>
  <c r="S414" i="1"/>
  <c r="S424" i="1"/>
  <c r="S433" i="1"/>
  <c r="S443" i="1"/>
  <c r="S452" i="1"/>
  <c r="S461" i="1"/>
  <c r="S470" i="1"/>
  <c r="S479" i="1"/>
  <c r="S488" i="1"/>
  <c r="S497" i="1"/>
  <c r="S507" i="1"/>
  <c r="S516" i="1"/>
  <c r="S525" i="1"/>
  <c r="S534" i="1"/>
  <c r="S543" i="1"/>
  <c r="S552" i="1"/>
  <c r="S561" i="1"/>
  <c r="S571" i="1"/>
  <c r="S580" i="1"/>
  <c r="S589" i="1"/>
  <c r="S598" i="1"/>
  <c r="S607" i="1"/>
  <c r="S616" i="1"/>
  <c r="S625" i="1"/>
  <c r="S635" i="1"/>
  <c r="S644" i="1"/>
  <c r="S653" i="1"/>
  <c r="S662" i="1"/>
  <c r="S671" i="1"/>
  <c r="S680" i="1"/>
  <c r="S689" i="1"/>
  <c r="S699" i="1"/>
  <c r="S708" i="1"/>
  <c r="S717" i="1"/>
  <c r="S726" i="1"/>
  <c r="S735" i="1"/>
  <c r="S744" i="1"/>
  <c r="S753" i="1"/>
  <c r="S763" i="1"/>
  <c r="S772" i="1"/>
  <c r="S781" i="1"/>
  <c r="S790" i="1"/>
  <c r="S799" i="1"/>
  <c r="S808" i="1"/>
  <c r="S817" i="1"/>
  <c r="S827" i="1"/>
  <c r="S836" i="1"/>
  <c r="S845" i="1"/>
  <c r="S854" i="1"/>
  <c r="S863" i="1"/>
  <c r="S872" i="1"/>
  <c r="S881" i="1"/>
  <c r="S891" i="1"/>
  <c r="S900" i="1"/>
  <c r="S909" i="1"/>
  <c r="S918" i="1"/>
  <c r="S927" i="1"/>
  <c r="S936" i="1"/>
  <c r="S945" i="1"/>
  <c r="S955" i="1"/>
  <c r="S964" i="1"/>
  <c r="S973" i="1"/>
  <c r="S982" i="1"/>
  <c r="S991" i="1"/>
  <c r="S1000" i="1"/>
  <c r="S1009" i="1"/>
  <c r="S1019" i="1"/>
  <c r="S1028" i="1"/>
  <c r="S1037" i="1"/>
  <c r="S1046" i="1"/>
  <c r="S1055" i="1"/>
  <c r="S1064" i="1"/>
  <c r="S1073" i="1"/>
  <c r="S1083" i="1"/>
  <c r="S1092" i="1"/>
  <c r="S1100" i="1"/>
  <c r="S1108" i="1"/>
  <c r="S1116" i="1"/>
  <c r="S1124" i="1"/>
  <c r="S1132" i="1"/>
  <c r="S1140" i="1"/>
  <c r="S1148" i="1"/>
  <c r="S1156" i="1"/>
  <c r="S1164" i="1"/>
  <c r="S1172" i="1"/>
  <c r="S1180" i="1"/>
  <c r="S1188" i="1"/>
  <c r="S1196" i="1"/>
  <c r="S1204" i="1"/>
  <c r="S1212" i="1"/>
  <c r="S1220" i="1"/>
  <c r="S1228" i="1"/>
  <c r="S1236" i="1"/>
  <c r="S1244" i="1"/>
  <c r="S1252" i="1"/>
  <c r="S1260" i="1"/>
  <c r="S1268" i="1"/>
  <c r="S1276" i="1"/>
  <c r="S1284" i="1"/>
  <c r="S1292" i="1"/>
  <c r="S1300" i="1"/>
  <c r="S1308" i="1"/>
  <c r="S1316" i="1"/>
  <c r="S1324" i="1"/>
  <c r="S1332" i="1"/>
  <c r="S1340" i="1"/>
  <c r="S1348" i="1"/>
  <c r="S58" i="1"/>
  <c r="S74" i="1"/>
  <c r="S86" i="1"/>
  <c r="S102" i="1"/>
  <c r="S115" i="1"/>
  <c r="S131" i="1"/>
  <c r="S147" i="1"/>
  <c r="S159" i="1"/>
  <c r="S175" i="1"/>
  <c r="S188" i="1"/>
  <c r="S204" i="1"/>
  <c r="S220" i="1"/>
  <c r="S233" i="1"/>
  <c r="S249" i="1"/>
  <c r="S261" i="1"/>
  <c r="S277" i="1"/>
  <c r="S291" i="1"/>
  <c r="S301" i="1"/>
  <c r="S311" i="1"/>
  <c r="S322" i="1"/>
  <c r="S332" i="1"/>
  <c r="S342" i="1"/>
  <c r="S353" i="1"/>
  <c r="S364" i="1"/>
  <c r="S374" i="1"/>
  <c r="S385" i="1"/>
  <c r="S395" i="1"/>
  <c r="S405" i="1"/>
  <c r="S415" i="1"/>
  <c r="S425" i="1"/>
  <c r="S435" i="1"/>
  <c r="S444" i="1"/>
  <c r="S453" i="1"/>
  <c r="S462" i="1"/>
  <c r="S471" i="1"/>
  <c r="S480" i="1"/>
  <c r="S489" i="1"/>
  <c r="S499" i="1"/>
  <c r="S508" i="1"/>
  <c r="S517" i="1"/>
  <c r="S526" i="1"/>
  <c r="S535" i="1"/>
  <c r="S544" i="1"/>
  <c r="S553" i="1"/>
  <c r="S563" i="1"/>
  <c r="S572" i="1"/>
  <c r="S581" i="1"/>
  <c r="S590" i="1"/>
  <c r="S599" i="1"/>
  <c r="S608" i="1"/>
  <c r="S617" i="1"/>
  <c r="S627" i="1"/>
  <c r="S636" i="1"/>
  <c r="S645" i="1"/>
  <c r="S654" i="1"/>
  <c r="S663" i="1"/>
  <c r="S672" i="1"/>
  <c r="S681" i="1"/>
  <c r="S691" i="1"/>
  <c r="S700" i="1"/>
  <c r="S709" i="1"/>
  <c r="S718" i="1"/>
  <c r="S727" i="1"/>
  <c r="S736" i="1"/>
  <c r="S745" i="1"/>
  <c r="S755" i="1"/>
  <c r="S764" i="1"/>
  <c r="S773" i="1"/>
  <c r="S782" i="1"/>
  <c r="S791" i="1"/>
  <c r="S800" i="1"/>
  <c r="S809" i="1"/>
  <c r="S819" i="1"/>
  <c r="S828" i="1"/>
  <c r="S837" i="1"/>
  <c r="S846" i="1"/>
  <c r="S855" i="1"/>
  <c r="S864" i="1"/>
  <c r="S873" i="1"/>
  <c r="S883" i="1"/>
  <c r="S892" i="1"/>
  <c r="S901" i="1"/>
  <c r="S910" i="1"/>
  <c r="S919" i="1"/>
  <c r="S928" i="1"/>
  <c r="S937" i="1"/>
  <c r="S947" i="1"/>
  <c r="S956" i="1"/>
  <c r="S965" i="1"/>
  <c r="S974" i="1"/>
  <c r="S983" i="1"/>
  <c r="S992" i="1"/>
  <c r="S1001" i="1"/>
  <c r="S1011" i="1"/>
  <c r="S1020" i="1"/>
  <c r="S1029" i="1"/>
  <c r="S1038" i="1"/>
  <c r="S1047" i="1"/>
  <c r="S1056" i="1"/>
  <c r="S1065" i="1"/>
  <c r="S1075" i="1"/>
  <c r="S1084" i="1"/>
  <c r="S1093" i="1"/>
  <c r="S1101" i="1"/>
  <c r="S1109" i="1"/>
  <c r="S1117" i="1"/>
  <c r="S1125" i="1"/>
  <c r="S1133" i="1"/>
  <c r="S1141" i="1"/>
  <c r="S1149" i="1"/>
  <c r="S1157" i="1"/>
  <c r="S1165" i="1"/>
  <c r="S1173" i="1"/>
  <c r="S1181" i="1"/>
  <c r="S1189" i="1"/>
  <c r="S1197" i="1"/>
  <c r="S1205" i="1"/>
  <c r="S1213" i="1"/>
  <c r="S1221" i="1"/>
  <c r="S1229" i="1"/>
  <c r="S59" i="1"/>
  <c r="S75" i="1"/>
  <c r="S87" i="1"/>
  <c r="S103" i="1"/>
  <c r="S119" i="1"/>
  <c r="S132" i="1"/>
  <c r="S148" i="1"/>
  <c r="S161" i="1"/>
  <c r="S177" i="1"/>
  <c r="S193" i="1"/>
  <c r="S205" i="1"/>
  <c r="S221" i="1"/>
  <c r="S234" i="1"/>
  <c r="S250" i="1"/>
  <c r="S266" i="1"/>
  <c r="S278" i="1"/>
  <c r="S292" i="1"/>
  <c r="S302" i="1"/>
  <c r="S313" i="1"/>
  <c r="S323" i="1"/>
  <c r="S333" i="1"/>
  <c r="S343" i="1"/>
  <c r="S355" i="1"/>
  <c r="S365" i="1"/>
  <c r="S375" i="1"/>
  <c r="S386" i="1"/>
  <c r="S396" i="1"/>
  <c r="S406" i="1"/>
  <c r="S417" i="1"/>
  <c r="S427" i="1"/>
  <c r="S436" i="1"/>
  <c r="S445" i="1"/>
  <c r="S454" i="1"/>
  <c r="S463" i="1"/>
  <c r="S472" i="1"/>
  <c r="S481" i="1"/>
  <c r="S491" i="1"/>
  <c r="S500" i="1"/>
  <c r="S509" i="1"/>
  <c r="S518" i="1"/>
  <c r="S527" i="1"/>
  <c r="S536" i="1"/>
  <c r="S545" i="1"/>
  <c r="S555" i="1"/>
  <c r="S564" i="1"/>
  <c r="S573" i="1"/>
  <c r="S582" i="1"/>
  <c r="S591" i="1"/>
  <c r="S600" i="1"/>
  <c r="S609" i="1"/>
  <c r="S619" i="1"/>
  <c r="S628" i="1"/>
  <c r="S637" i="1"/>
  <c r="S646" i="1"/>
  <c r="S655" i="1"/>
  <c r="S664" i="1"/>
  <c r="S673" i="1"/>
  <c r="S683" i="1"/>
  <c r="S692" i="1"/>
  <c r="S701" i="1"/>
  <c r="S710" i="1"/>
  <c r="S719" i="1"/>
  <c r="S728" i="1"/>
  <c r="S737" i="1"/>
  <c r="S747" i="1"/>
  <c r="S756" i="1"/>
  <c r="S765" i="1"/>
  <c r="S774" i="1"/>
  <c r="S783" i="1"/>
  <c r="S792" i="1"/>
  <c r="S801" i="1"/>
  <c r="S811" i="1"/>
  <c r="S820" i="1"/>
  <c r="S829" i="1"/>
  <c r="S838" i="1"/>
  <c r="S847" i="1"/>
  <c r="S856" i="1"/>
  <c r="S865" i="1"/>
  <c r="S875" i="1"/>
  <c r="S884" i="1"/>
  <c r="S893" i="1"/>
  <c r="S902" i="1"/>
  <c r="S911" i="1"/>
  <c r="S920" i="1"/>
  <c r="S929" i="1"/>
  <c r="S939" i="1"/>
  <c r="S948" i="1"/>
  <c r="S957" i="1"/>
  <c r="S966" i="1"/>
  <c r="S975" i="1"/>
  <c r="S984" i="1"/>
  <c r="S993" i="1"/>
  <c r="S1003" i="1"/>
  <c r="S1012" i="1"/>
  <c r="S1021" i="1"/>
  <c r="S1030" i="1"/>
  <c r="S1039" i="1"/>
  <c r="S1048" i="1"/>
  <c r="S1057" i="1"/>
  <c r="S1067" i="1"/>
  <c r="S1076" i="1"/>
  <c r="S1085" i="1"/>
  <c r="S1094" i="1"/>
  <c r="S1102" i="1"/>
  <c r="S1110" i="1"/>
  <c r="S1118" i="1"/>
  <c r="S1126" i="1"/>
  <c r="S1134" i="1"/>
  <c r="S1142" i="1"/>
  <c r="S1150" i="1"/>
  <c r="S1158" i="1"/>
  <c r="S1166" i="1"/>
  <c r="S1174" i="1"/>
  <c r="S1182" i="1"/>
  <c r="S1190" i="1"/>
  <c r="S1198" i="1"/>
  <c r="S1206" i="1"/>
  <c r="S1214" i="1"/>
  <c r="S1222" i="1"/>
  <c r="S1230" i="1"/>
  <c r="S60" i="1"/>
  <c r="S76" i="1"/>
  <c r="S92" i="1"/>
  <c r="S105" i="1"/>
  <c r="S121" i="1"/>
  <c r="S133" i="1"/>
  <c r="S149" i="1"/>
  <c r="S165" i="1"/>
  <c r="S178" i="1"/>
  <c r="S194" i="1"/>
  <c r="S206" i="1"/>
  <c r="S222" i="1"/>
  <c r="S238" i="1"/>
  <c r="S251" i="1"/>
  <c r="S267" i="1"/>
  <c r="S279" i="1"/>
  <c r="S293" i="1"/>
  <c r="S303" i="1"/>
  <c r="S314" i="1"/>
  <c r="S324" i="1"/>
  <c r="S334" i="1"/>
  <c r="S346" i="1"/>
  <c r="S356" i="1"/>
  <c r="S366" i="1"/>
  <c r="S377" i="1"/>
  <c r="S387" i="1"/>
  <c r="S397" i="1"/>
  <c r="S407" i="1"/>
  <c r="S419" i="1"/>
  <c r="S428" i="1"/>
  <c r="S437" i="1"/>
  <c r="S446" i="1"/>
  <c r="S455" i="1"/>
  <c r="S464" i="1"/>
  <c r="S473" i="1"/>
  <c r="S483" i="1"/>
  <c r="S492" i="1"/>
  <c r="S501" i="1"/>
  <c r="S510" i="1"/>
  <c r="S519" i="1"/>
  <c r="S528" i="1"/>
  <c r="S537" i="1"/>
  <c r="S547" i="1"/>
  <c r="S556" i="1"/>
  <c r="S565" i="1"/>
  <c r="S574" i="1"/>
  <c r="S583" i="1"/>
  <c r="S592" i="1"/>
  <c r="S601" i="1"/>
  <c r="S611" i="1"/>
  <c r="S620" i="1"/>
  <c r="S629" i="1"/>
  <c r="S638" i="1"/>
  <c r="S647" i="1"/>
  <c r="S656" i="1"/>
  <c r="S665" i="1"/>
  <c r="S675" i="1"/>
  <c r="S684" i="1"/>
  <c r="S693" i="1"/>
  <c r="S702" i="1"/>
  <c r="S711" i="1"/>
  <c r="S720" i="1"/>
  <c r="S729" i="1"/>
  <c r="S739" i="1"/>
  <c r="S748" i="1"/>
  <c r="S757" i="1"/>
  <c r="S766" i="1"/>
  <c r="S775" i="1"/>
  <c r="S784" i="1"/>
  <c r="S793" i="1"/>
  <c r="S803" i="1"/>
  <c r="S812" i="1"/>
  <c r="S821" i="1"/>
  <c r="S830" i="1"/>
  <c r="S839" i="1"/>
  <c r="S848" i="1"/>
  <c r="S857" i="1"/>
  <c r="S867" i="1"/>
  <c r="S876" i="1"/>
  <c r="S885" i="1"/>
  <c r="S894" i="1"/>
  <c r="S903" i="1"/>
  <c r="S912" i="1"/>
  <c r="S921" i="1"/>
  <c r="S931" i="1"/>
  <c r="S940" i="1"/>
  <c r="S949" i="1"/>
  <c r="S958" i="1"/>
  <c r="S967" i="1"/>
  <c r="S976" i="1"/>
  <c r="S985" i="1"/>
  <c r="S995" i="1"/>
  <c r="S1004" i="1"/>
  <c r="S1013" i="1"/>
  <c r="S1022" i="1"/>
  <c r="S1031" i="1"/>
  <c r="S1040" i="1"/>
  <c r="S1049" i="1"/>
  <c r="S1059" i="1"/>
  <c r="S1068" i="1"/>
  <c r="S1077" i="1"/>
  <c r="S1086" i="1"/>
  <c r="S1095" i="1"/>
  <c r="S1103" i="1"/>
  <c r="S1111" i="1"/>
  <c r="S1119" i="1"/>
  <c r="S1127" i="1"/>
  <c r="S1135" i="1"/>
  <c r="S1143" i="1"/>
  <c r="S1151" i="1"/>
  <c r="S1159" i="1"/>
  <c r="S1167" i="1"/>
  <c r="S1175" i="1"/>
  <c r="S1183" i="1"/>
  <c r="S1191" i="1"/>
  <c r="S1199" i="1"/>
  <c r="S1207" i="1"/>
  <c r="S1215" i="1"/>
  <c r="S1223" i="1"/>
  <c r="S1231" i="1"/>
  <c r="S1239" i="1"/>
  <c r="S1247" i="1"/>
  <c r="S1255" i="1"/>
  <c r="S1263" i="1"/>
  <c r="S66" i="1"/>
  <c r="S106" i="1"/>
  <c r="S140" i="1"/>
  <c r="S183" i="1"/>
  <c r="S223" i="1"/>
  <c r="S258" i="1"/>
  <c r="S295" i="1"/>
  <c r="S325" i="1"/>
  <c r="S349" i="1"/>
  <c r="S379" i="1"/>
  <c r="S410" i="1"/>
  <c r="S431" i="1"/>
  <c r="S457" i="1"/>
  <c r="S484" i="1"/>
  <c r="S504" i="1"/>
  <c r="S531" i="1"/>
  <c r="S557" i="1"/>
  <c r="S577" i="1"/>
  <c r="S604" i="1"/>
  <c r="S630" i="1"/>
  <c r="S651" i="1"/>
  <c r="S677" i="1"/>
  <c r="S703" i="1"/>
  <c r="S724" i="1"/>
  <c r="S750" i="1"/>
  <c r="S776" i="1"/>
  <c r="S797" i="1"/>
  <c r="S823" i="1"/>
  <c r="S849" i="1"/>
  <c r="S870" i="1"/>
  <c r="S896" i="1"/>
  <c r="S923" i="1"/>
  <c r="S943" i="1"/>
  <c r="S969" i="1"/>
  <c r="S996" i="1"/>
  <c r="S1016" i="1"/>
  <c r="S1043" i="1"/>
  <c r="S1069" i="1"/>
  <c r="S1089" i="1"/>
  <c r="S1113" i="1"/>
  <c r="S1136" i="1"/>
  <c r="S1154" i="1"/>
  <c r="S1177" i="1"/>
  <c r="S1200" i="1"/>
  <c r="S1218" i="1"/>
  <c r="S1238" i="1"/>
  <c r="S1250" i="1"/>
  <c r="S1264" i="1"/>
  <c r="S1274" i="1"/>
  <c r="S1286" i="1"/>
  <c r="S1296" i="1"/>
  <c r="S1306" i="1"/>
  <c r="S1318" i="1"/>
  <c r="S1328" i="1"/>
  <c r="S1338" i="1"/>
  <c r="S1350" i="1"/>
  <c r="S1359" i="1"/>
  <c r="S1368" i="1"/>
  <c r="S1377" i="1"/>
  <c r="S1386" i="1"/>
  <c r="S1396" i="1"/>
  <c r="S1405" i="1"/>
  <c r="S1414" i="1"/>
  <c r="S1423" i="1"/>
  <c r="S1432" i="1"/>
  <c r="S1441" i="1"/>
  <c r="S1450" i="1"/>
  <c r="S1460" i="1"/>
  <c r="S1469" i="1"/>
  <c r="S1478" i="1"/>
  <c r="S1487" i="1"/>
  <c r="S1496" i="1"/>
  <c r="S1505" i="1"/>
  <c r="S1514" i="1"/>
  <c r="S1524" i="1"/>
  <c r="S1533" i="1"/>
  <c r="S1542" i="1"/>
  <c r="S1551" i="1"/>
  <c r="S1560" i="1"/>
  <c r="S1569" i="1"/>
  <c r="S1578" i="1"/>
  <c r="S1588" i="1"/>
  <c r="S1597" i="1"/>
  <c r="S1606" i="1"/>
  <c r="S1615" i="1"/>
  <c r="S1624" i="1"/>
  <c r="S1633" i="1"/>
  <c r="S1642" i="1"/>
  <c r="S1652" i="1"/>
  <c r="S1661" i="1"/>
  <c r="S1670" i="1"/>
  <c r="S1679" i="1"/>
  <c r="S1688" i="1"/>
  <c r="S1697" i="1"/>
  <c r="S1706" i="1"/>
  <c r="S1716" i="1"/>
  <c r="S1725" i="1"/>
  <c r="S1734" i="1"/>
  <c r="S1743" i="1"/>
  <c r="S1752" i="1"/>
  <c r="S1761" i="1"/>
  <c r="S1770" i="1"/>
  <c r="S1780" i="1"/>
  <c r="S1789" i="1"/>
  <c r="S1798" i="1"/>
  <c r="S1807" i="1"/>
  <c r="S30" i="1"/>
  <c r="S39" i="1"/>
  <c r="S48" i="1"/>
  <c r="S19" i="1"/>
  <c r="S13" i="1"/>
  <c r="S67" i="1"/>
  <c r="S110" i="1"/>
  <c r="S150" i="1"/>
  <c r="S185" i="1"/>
  <c r="S225" i="1"/>
  <c r="S268" i="1"/>
  <c r="S297" i="1"/>
  <c r="S327" i="1"/>
  <c r="S357" i="1"/>
  <c r="S380" i="1"/>
  <c r="S411" i="1"/>
  <c r="S438" i="1"/>
  <c r="S459" i="1"/>
  <c r="S485" i="1"/>
  <c r="S511" i="1"/>
  <c r="S532" i="1"/>
  <c r="S558" i="1"/>
  <c r="S584" i="1"/>
  <c r="S605" i="1"/>
  <c r="S631" i="1"/>
  <c r="S657" i="1"/>
  <c r="S678" i="1"/>
  <c r="S704" i="1"/>
  <c r="S731" i="1"/>
  <c r="S751" i="1"/>
  <c r="S777" i="1"/>
  <c r="S804" i="1"/>
  <c r="S824" i="1"/>
  <c r="S851" i="1"/>
  <c r="S877" i="1"/>
  <c r="S897" i="1"/>
  <c r="S924" i="1"/>
  <c r="S950" i="1"/>
  <c r="S971" i="1"/>
  <c r="S997" i="1"/>
  <c r="S1023" i="1"/>
  <c r="S1044" i="1"/>
  <c r="S1070" i="1"/>
  <c r="S1096" i="1"/>
  <c r="S1114" i="1"/>
  <c r="S1137" i="1"/>
  <c r="S1160" i="1"/>
  <c r="S1178" i="1"/>
  <c r="S1201" i="1"/>
  <c r="S1224" i="1"/>
  <c r="S1240" i="1"/>
  <c r="S1253" i="1"/>
  <c r="S1265" i="1"/>
  <c r="S1277" i="1"/>
  <c r="S1287" i="1"/>
  <c r="S1297" i="1"/>
  <c r="S1309" i="1"/>
  <c r="S1319" i="1"/>
  <c r="S1329" i="1"/>
  <c r="S1341" i="1"/>
  <c r="S1351" i="1"/>
  <c r="S1360" i="1"/>
  <c r="S1369" i="1"/>
  <c r="S1378" i="1"/>
  <c r="S1388" i="1"/>
  <c r="S1397" i="1"/>
  <c r="S1406" i="1"/>
  <c r="S1415" i="1"/>
  <c r="S1424" i="1"/>
  <c r="S1433" i="1"/>
  <c r="S1442" i="1"/>
  <c r="S1452" i="1"/>
  <c r="S1461" i="1"/>
  <c r="S1470" i="1"/>
  <c r="S1479" i="1"/>
  <c r="S1488" i="1"/>
  <c r="S1497" i="1"/>
  <c r="S1506" i="1"/>
  <c r="S1516" i="1"/>
  <c r="S1525" i="1"/>
  <c r="S1534" i="1"/>
  <c r="S1543" i="1"/>
  <c r="S1552" i="1"/>
  <c r="S1561" i="1"/>
  <c r="S1570" i="1"/>
  <c r="S1580" i="1"/>
  <c r="S1589" i="1"/>
  <c r="S1598" i="1"/>
  <c r="S1607" i="1"/>
  <c r="S1616" i="1"/>
  <c r="S1625" i="1"/>
  <c r="S1634" i="1"/>
  <c r="S1644" i="1"/>
  <c r="S1653" i="1"/>
  <c r="S1662" i="1"/>
  <c r="S1671" i="1"/>
  <c r="S1680" i="1"/>
  <c r="S1689" i="1"/>
  <c r="S1698" i="1"/>
  <c r="S1708" i="1"/>
  <c r="S1717" i="1"/>
  <c r="S1726" i="1"/>
  <c r="S1735" i="1"/>
  <c r="S1744" i="1"/>
  <c r="S1753" i="1"/>
  <c r="S1762" i="1"/>
  <c r="S1772" i="1"/>
  <c r="S1781" i="1"/>
  <c r="S1790" i="1"/>
  <c r="S1799" i="1"/>
  <c r="S1808" i="1"/>
  <c r="S31" i="1"/>
  <c r="S40" i="1"/>
  <c r="S50" i="1"/>
  <c r="S20" i="1"/>
  <c r="S77" i="1"/>
  <c r="S111" i="1"/>
  <c r="S151" i="1"/>
  <c r="S195" i="1"/>
  <c r="S229" i="1"/>
  <c r="S269" i="1"/>
  <c r="S305" i="1"/>
  <c r="S329" i="1"/>
  <c r="S358" i="1"/>
  <c r="S388" i="1"/>
  <c r="S412" i="1"/>
  <c r="S439" i="1"/>
  <c r="S465" i="1"/>
  <c r="S486" i="1"/>
  <c r="S512" i="1"/>
  <c r="S539" i="1"/>
  <c r="S559" i="1"/>
  <c r="S585" i="1"/>
  <c r="S612" i="1"/>
  <c r="S632" i="1"/>
  <c r="S659" i="1"/>
  <c r="S685" i="1"/>
  <c r="S705" i="1"/>
  <c r="S732" i="1"/>
  <c r="S758" i="1"/>
  <c r="S779" i="1"/>
  <c r="S805" i="1"/>
  <c r="S831" i="1"/>
  <c r="S852" i="1"/>
  <c r="S878" i="1"/>
  <c r="S904" i="1"/>
  <c r="S925" i="1"/>
  <c r="S951" i="1"/>
  <c r="S977" i="1"/>
  <c r="S998" i="1"/>
  <c r="S1024" i="1"/>
  <c r="S1051" i="1"/>
  <c r="S1071" i="1"/>
  <c r="S1097" i="1"/>
  <c r="S1120" i="1"/>
  <c r="S1138" i="1"/>
  <c r="S1161" i="1"/>
  <c r="S1184" i="1"/>
  <c r="S1202" i="1"/>
  <c r="S1225" i="1"/>
  <c r="S1241" i="1"/>
  <c r="S1254" i="1"/>
  <c r="S1266" i="1"/>
  <c r="S1278" i="1"/>
  <c r="S1288" i="1"/>
  <c r="S1298" i="1"/>
  <c r="S1310" i="1"/>
  <c r="S1320" i="1"/>
  <c r="S1330" i="1"/>
  <c r="S1342" i="1"/>
  <c r="S1352" i="1"/>
  <c r="S1361" i="1"/>
  <c r="S1370" i="1"/>
  <c r="S1380" i="1"/>
  <c r="S1389" i="1"/>
  <c r="S1398" i="1"/>
  <c r="S1407" i="1"/>
  <c r="S1416" i="1"/>
  <c r="S1425" i="1"/>
  <c r="S1434" i="1"/>
  <c r="S1444" i="1"/>
  <c r="S1453" i="1"/>
  <c r="S1462" i="1"/>
  <c r="S1471" i="1"/>
  <c r="S1480" i="1"/>
  <c r="S1489" i="1"/>
  <c r="S1498" i="1"/>
  <c r="S1508" i="1"/>
  <c r="S1517" i="1"/>
  <c r="S1526" i="1"/>
  <c r="S1535" i="1"/>
  <c r="S1544" i="1"/>
  <c r="S1553" i="1"/>
  <c r="S1562" i="1"/>
  <c r="S1572" i="1"/>
  <c r="S1581" i="1"/>
  <c r="S1590" i="1"/>
  <c r="S1599" i="1"/>
  <c r="S1608" i="1"/>
  <c r="S1617" i="1"/>
  <c r="S1626" i="1"/>
  <c r="S1636" i="1"/>
  <c r="S1645" i="1"/>
  <c r="S1654" i="1"/>
  <c r="S1663" i="1"/>
  <c r="S1672" i="1"/>
  <c r="S1681" i="1"/>
  <c r="S1690" i="1"/>
  <c r="S1700" i="1"/>
  <c r="S1709" i="1"/>
  <c r="S1718" i="1"/>
  <c r="S1727" i="1"/>
  <c r="S1736" i="1"/>
  <c r="S1745" i="1"/>
  <c r="S1754" i="1"/>
  <c r="S1764" i="1"/>
  <c r="S1773" i="1"/>
  <c r="S1782" i="1"/>
  <c r="S1791" i="1"/>
  <c r="S1800" i="1"/>
  <c r="S1809" i="1"/>
  <c r="S32" i="1"/>
  <c r="S42" i="1"/>
  <c r="S51" i="1"/>
  <c r="S21" i="1"/>
  <c r="S78" i="1"/>
  <c r="S122" i="1"/>
  <c r="S156" i="1"/>
  <c r="S196" i="1"/>
  <c r="S239" i="1"/>
  <c r="S270" i="1"/>
  <c r="S306" i="1"/>
  <c r="S337" i="1"/>
  <c r="S359" i="1"/>
  <c r="S389" i="1"/>
  <c r="S420" i="1"/>
  <c r="S440" i="1"/>
  <c r="S467" i="1"/>
  <c r="S493" i="1"/>
  <c r="S513" i="1"/>
  <c r="S540" i="1"/>
  <c r="S566" i="1"/>
  <c r="S587" i="1"/>
  <c r="S613" i="1"/>
  <c r="S639" i="1"/>
  <c r="S660" i="1"/>
  <c r="S686" i="1"/>
  <c r="S712" i="1"/>
  <c r="S733" i="1"/>
  <c r="S759" i="1"/>
  <c r="S785" i="1"/>
  <c r="S806" i="1"/>
  <c r="S832" i="1"/>
  <c r="S859" i="1"/>
  <c r="S879" i="1"/>
  <c r="S905" i="1"/>
  <c r="S932" i="1"/>
  <c r="S952" i="1"/>
  <c r="S979" i="1"/>
  <c r="S1005" i="1"/>
  <c r="S1025" i="1"/>
  <c r="S1052" i="1"/>
  <c r="S1078" i="1"/>
  <c r="S1098" i="1"/>
  <c r="S1121" i="1"/>
  <c r="S1144" i="1"/>
  <c r="S1162" i="1"/>
  <c r="S1185" i="1"/>
  <c r="S1208" i="1"/>
  <c r="S1226" i="1"/>
  <c r="S1242" i="1"/>
  <c r="S1256" i="1"/>
  <c r="S1269" i="1"/>
  <c r="S1279" i="1"/>
  <c r="S1289" i="1"/>
  <c r="S1301" i="1"/>
  <c r="S1311" i="1"/>
  <c r="S1321" i="1"/>
  <c r="S1333" i="1"/>
  <c r="S1343" i="1"/>
  <c r="S1353" i="1"/>
  <c r="S1362" i="1"/>
  <c r="S1372" i="1"/>
  <c r="S1381" i="1"/>
  <c r="S1390" i="1"/>
  <c r="S1399" i="1"/>
  <c r="S1408" i="1"/>
  <c r="S1417" i="1"/>
  <c r="S1426" i="1"/>
  <c r="S1436" i="1"/>
  <c r="S1445" i="1"/>
  <c r="S1454" i="1"/>
  <c r="S1463" i="1"/>
  <c r="S1472" i="1"/>
  <c r="S1481" i="1"/>
  <c r="S1490" i="1"/>
  <c r="S1500" i="1"/>
  <c r="S1509" i="1"/>
  <c r="S1518" i="1"/>
  <c r="S1527" i="1"/>
  <c r="S1536" i="1"/>
  <c r="S1545" i="1"/>
  <c r="S1554" i="1"/>
  <c r="S1564" i="1"/>
  <c r="S1573" i="1"/>
  <c r="S1582" i="1"/>
  <c r="S1591" i="1"/>
  <c r="S1600" i="1"/>
  <c r="S1609" i="1"/>
  <c r="S1618" i="1"/>
  <c r="S1628" i="1"/>
  <c r="S1637" i="1"/>
  <c r="S1646" i="1"/>
  <c r="S1655" i="1"/>
  <c r="S1664" i="1"/>
  <c r="S1673" i="1"/>
  <c r="S1682" i="1"/>
  <c r="S1692" i="1"/>
  <c r="S1701" i="1"/>
  <c r="S1710" i="1"/>
  <c r="S1719" i="1"/>
  <c r="S1728" i="1"/>
  <c r="S1737" i="1"/>
  <c r="S1746" i="1"/>
  <c r="S1756" i="1"/>
  <c r="S1765" i="1"/>
  <c r="S1774" i="1"/>
  <c r="S1783" i="1"/>
  <c r="S1792" i="1"/>
  <c r="S1801" i="1"/>
  <c r="S1810" i="1"/>
  <c r="S34" i="1"/>
  <c r="S43" i="1"/>
  <c r="S52" i="1"/>
  <c r="S22" i="1"/>
  <c r="S83" i="1"/>
  <c r="S123" i="1"/>
  <c r="S166" i="1"/>
  <c r="S197" i="1"/>
  <c r="S241" i="1"/>
  <c r="S284" i="1"/>
  <c r="S307" i="1"/>
  <c r="S338" i="1"/>
  <c r="S367" i="1"/>
  <c r="S391" i="1"/>
  <c r="S421" i="1"/>
  <c r="S447" i="1"/>
  <c r="S468" i="1"/>
  <c r="S494" i="1"/>
  <c r="S520" i="1"/>
  <c r="S541" i="1"/>
  <c r="S567" i="1"/>
  <c r="S593" i="1"/>
  <c r="S614" i="1"/>
  <c r="S640" i="1"/>
  <c r="S667" i="1"/>
  <c r="S687" i="1"/>
  <c r="S713" i="1"/>
  <c r="S740" i="1"/>
  <c r="S760" i="1"/>
  <c r="S787" i="1"/>
  <c r="S813" i="1"/>
  <c r="S833" i="1"/>
  <c r="S860" i="1"/>
  <c r="S886" i="1"/>
  <c r="S907" i="1"/>
  <c r="S933" i="1"/>
  <c r="S959" i="1"/>
  <c r="S980" i="1"/>
  <c r="S1006" i="1"/>
  <c r="S1032" i="1"/>
  <c r="S1053" i="1"/>
  <c r="S1079" i="1"/>
  <c r="S1104" i="1"/>
  <c r="S1122" i="1"/>
  <c r="S1145" i="1"/>
  <c r="S1168" i="1"/>
  <c r="S1186" i="1"/>
  <c r="S1209" i="1"/>
  <c r="S1232" i="1"/>
  <c r="S1245" i="1"/>
  <c r="S1257" i="1"/>
  <c r="S1270" i="1"/>
  <c r="S1280" i="1"/>
  <c r="S1290" i="1"/>
  <c r="S1302" i="1"/>
  <c r="S1312" i="1"/>
  <c r="S1322" i="1"/>
  <c r="S1334" i="1"/>
  <c r="S1344" i="1"/>
  <c r="S1354" i="1"/>
  <c r="S1364" i="1"/>
  <c r="S1373" i="1"/>
  <c r="S1382" i="1"/>
  <c r="S1391" i="1"/>
  <c r="S1400" i="1"/>
  <c r="S1409" i="1"/>
  <c r="S1418" i="1"/>
  <c r="S1428" i="1"/>
  <c r="S1437" i="1"/>
  <c r="S1446" i="1"/>
  <c r="S1455" i="1"/>
  <c r="S1464" i="1"/>
  <c r="S1473" i="1"/>
  <c r="S1482" i="1"/>
  <c r="S1492" i="1"/>
  <c r="S1501" i="1"/>
  <c r="S1510" i="1"/>
  <c r="S1519" i="1"/>
  <c r="S1528" i="1"/>
  <c r="S1537" i="1"/>
  <c r="S1546" i="1"/>
  <c r="S1556" i="1"/>
  <c r="S1565" i="1"/>
  <c r="S1574" i="1"/>
  <c r="S1583" i="1"/>
  <c r="S1592" i="1"/>
  <c r="S1601" i="1"/>
  <c r="S1610" i="1"/>
  <c r="S1620" i="1"/>
  <c r="S1629" i="1"/>
  <c r="S1638" i="1"/>
  <c r="S1647" i="1"/>
  <c r="S1656" i="1"/>
  <c r="S1665" i="1"/>
  <c r="S1674" i="1"/>
  <c r="S1684" i="1"/>
  <c r="S1693" i="1"/>
  <c r="S1702" i="1"/>
  <c r="S1711" i="1"/>
  <c r="S1720" i="1"/>
  <c r="S1729" i="1"/>
  <c r="S1738" i="1"/>
  <c r="S1748" i="1"/>
  <c r="S1757" i="1"/>
  <c r="S1766" i="1"/>
  <c r="S1775" i="1"/>
  <c r="S1784" i="1"/>
  <c r="S1793" i="1"/>
  <c r="S1802" i="1"/>
  <c r="S1812" i="1"/>
  <c r="S35" i="1"/>
  <c r="S44" i="1"/>
  <c r="S14" i="1"/>
  <c r="S23" i="1"/>
  <c r="S124" i="1"/>
  <c r="S213" i="1"/>
  <c r="S316" i="1"/>
  <c r="S398" i="1"/>
  <c r="S456" i="1"/>
  <c r="S523" i="1"/>
  <c r="S595" i="1"/>
  <c r="S649" i="1"/>
  <c r="S721" i="1"/>
  <c r="S788" i="1"/>
  <c r="S843" i="1"/>
  <c r="S915" i="1"/>
  <c r="S987" i="1"/>
  <c r="S1041" i="1"/>
  <c r="S1106" i="1"/>
  <c r="S1169" i="1"/>
  <c r="S1217" i="1"/>
  <c r="S1261" i="1"/>
  <c r="S1293" i="1"/>
  <c r="S1317" i="1"/>
  <c r="S1346" i="1"/>
  <c r="S1374" i="1"/>
  <c r="S1394" i="1"/>
  <c r="S1421" i="1"/>
  <c r="S1447" i="1"/>
  <c r="S1468" i="1"/>
  <c r="S1494" i="1"/>
  <c r="S1520" i="1"/>
  <c r="S1541" i="1"/>
  <c r="S1567" i="1"/>
  <c r="S1593" i="1"/>
  <c r="S1614" i="1"/>
  <c r="S1640" i="1"/>
  <c r="S1666" i="1"/>
  <c r="S1687" i="1"/>
  <c r="S1713" i="1"/>
  <c r="S1740" i="1"/>
  <c r="S1760" i="1"/>
  <c r="S1786" i="1"/>
  <c r="S1813" i="1"/>
  <c r="S47" i="1"/>
  <c r="S138" i="1"/>
  <c r="S242" i="1"/>
  <c r="S318" i="1"/>
  <c r="S401" i="1"/>
  <c r="S475" i="1"/>
  <c r="S529" i="1"/>
  <c r="S596" i="1"/>
  <c r="S668" i="1"/>
  <c r="S723" i="1"/>
  <c r="S795" i="1"/>
  <c r="S861" i="1"/>
  <c r="S916" i="1"/>
  <c r="S988" i="1"/>
  <c r="S1060" i="1"/>
  <c r="S1112" i="1"/>
  <c r="S1170" i="1"/>
  <c r="S1233" i="1"/>
  <c r="S1262" i="1"/>
  <c r="S1294" i="1"/>
  <c r="S1325" i="1"/>
  <c r="S1349" i="1"/>
  <c r="S1375" i="1"/>
  <c r="S1401" i="1"/>
  <c r="S1422" i="1"/>
  <c r="S1448" i="1"/>
  <c r="S1474" i="1"/>
  <c r="S1495" i="1"/>
  <c r="S1521" i="1"/>
  <c r="S1548" i="1"/>
  <c r="S1568" i="1"/>
  <c r="S1594" i="1"/>
  <c r="S1621" i="1"/>
  <c r="S1641" i="1"/>
  <c r="S1668" i="1"/>
  <c r="S1694" i="1"/>
  <c r="S1714" i="1"/>
  <c r="S1741" i="1"/>
  <c r="S1767" i="1"/>
  <c r="S1788" i="1"/>
  <c r="S28" i="1"/>
  <c r="S15" i="1"/>
  <c r="S139" i="1"/>
  <c r="S252" i="1"/>
  <c r="S339" i="1"/>
  <c r="S402" i="1"/>
  <c r="S476" i="1"/>
  <c r="S548" i="1"/>
  <c r="S603" i="1"/>
  <c r="S669" i="1"/>
  <c r="S741" i="1"/>
  <c r="S796" i="1"/>
  <c r="S868" i="1"/>
  <c r="S934" i="1"/>
  <c r="S989" i="1"/>
  <c r="S1061" i="1"/>
  <c r="S1128" i="1"/>
  <c r="S1176" i="1"/>
  <c r="S1234" i="1"/>
  <c r="S1271" i="1"/>
  <c r="S1295" i="1"/>
  <c r="S1326" i="1"/>
  <c r="S1356" i="1"/>
  <c r="S1376" i="1"/>
  <c r="S1402" i="1"/>
  <c r="S1429" i="1"/>
  <c r="S1449" i="1"/>
  <c r="S1476" i="1"/>
  <c r="S1502" i="1"/>
  <c r="S1522" i="1"/>
  <c r="S1549" i="1"/>
  <c r="S1575" i="1"/>
  <c r="S1596" i="1"/>
  <c r="S1622" i="1"/>
  <c r="S1648" i="1"/>
  <c r="S1669" i="1"/>
  <c r="S1695" i="1"/>
  <c r="S1721" i="1"/>
  <c r="S1742" i="1"/>
  <c r="S1768" i="1"/>
  <c r="S1794" i="1"/>
  <c r="S29" i="1"/>
  <c r="S16" i="1"/>
  <c r="S167" i="1"/>
  <c r="S257" i="1"/>
  <c r="S347" i="1"/>
  <c r="S422" i="1"/>
  <c r="S477" i="1"/>
  <c r="S549" i="1"/>
  <c r="S621" i="1"/>
  <c r="S676" i="1"/>
  <c r="S742" i="1"/>
  <c r="S814" i="1"/>
  <c r="S869" i="1"/>
  <c r="S941" i="1"/>
  <c r="S1007" i="1"/>
  <c r="S1062" i="1"/>
  <c r="S1129" i="1"/>
  <c r="S1192" i="1"/>
  <c r="S1237" i="1"/>
  <c r="S1272" i="1"/>
  <c r="S1303" i="1"/>
  <c r="S1327" i="1"/>
  <c r="S1357" i="1"/>
  <c r="S1383" i="1"/>
  <c r="S1404" i="1"/>
  <c r="S1430" i="1"/>
  <c r="S1456" i="1"/>
  <c r="S1477" i="1"/>
  <c r="S1503" i="1"/>
  <c r="S1529" i="1"/>
  <c r="S1550" i="1"/>
  <c r="S1576" i="1"/>
  <c r="S1602" i="1"/>
  <c r="S1623" i="1"/>
  <c r="S1649" i="1"/>
  <c r="S1676" i="1"/>
  <c r="S1696" i="1"/>
  <c r="S1722" i="1"/>
  <c r="S1749" i="1"/>
  <c r="S1769" i="1"/>
  <c r="S1796" i="1"/>
  <c r="S36" i="1"/>
  <c r="S17" i="1"/>
  <c r="S65" i="1"/>
  <c r="S169" i="1"/>
  <c r="S285" i="1"/>
  <c r="S348" i="1"/>
  <c r="S429" i="1"/>
  <c r="S495" i="1"/>
  <c r="S550" i="1"/>
  <c r="S622" i="1"/>
  <c r="S694" i="1"/>
  <c r="S749" i="1"/>
  <c r="S815" i="1"/>
  <c r="S887" i="1"/>
  <c r="S942" i="1"/>
  <c r="S1014" i="1"/>
  <c r="S1080" i="1"/>
  <c r="S1130" i="1"/>
  <c r="S1193" i="1"/>
  <c r="S1246" i="1"/>
  <c r="S1273" i="1"/>
  <c r="S1304" i="1"/>
  <c r="S1335" i="1"/>
  <c r="S1358" i="1"/>
  <c r="S1384" i="1"/>
  <c r="S1410" i="1"/>
  <c r="S1431" i="1"/>
  <c r="S1457" i="1"/>
  <c r="S1484" i="1"/>
  <c r="S1504" i="1"/>
  <c r="S1530" i="1"/>
  <c r="S1557" i="1"/>
  <c r="S1577" i="1"/>
  <c r="S1604" i="1"/>
  <c r="S1630" i="1"/>
  <c r="S1650" i="1"/>
  <c r="S1677" i="1"/>
  <c r="S1703" i="1"/>
  <c r="S1724" i="1"/>
  <c r="S1750" i="1"/>
  <c r="S1776" i="1"/>
  <c r="S1797" i="1"/>
  <c r="S37" i="1"/>
  <c r="S24" i="1"/>
  <c r="S93" i="1"/>
  <c r="S179" i="1"/>
  <c r="S286" i="1"/>
  <c r="S369" i="1"/>
  <c r="S430" i="1"/>
  <c r="S502" i="1"/>
  <c r="S568" i="1"/>
  <c r="S623" i="1"/>
  <c r="S695" i="1"/>
  <c r="S767" i="1"/>
  <c r="S822" i="1"/>
  <c r="S888" i="1"/>
  <c r="S960" i="1"/>
  <c r="S1015" i="1"/>
  <c r="S1087" i="1"/>
  <c r="S1146" i="1"/>
  <c r="S1194" i="1"/>
  <c r="S1248" i="1"/>
  <c r="S1281" i="1"/>
  <c r="S1305" i="1"/>
  <c r="S1336" i="1"/>
  <c r="S1365" i="1"/>
  <c r="S1385" i="1"/>
  <c r="S1412" i="1"/>
  <c r="S1438" i="1"/>
  <c r="S1458" i="1"/>
  <c r="S1485" i="1"/>
  <c r="S1511" i="1"/>
  <c r="S1532" i="1"/>
  <c r="S1558" i="1"/>
  <c r="S1584" i="1"/>
  <c r="S1605" i="1"/>
  <c r="S1631" i="1"/>
  <c r="S1657" i="1"/>
  <c r="S1678" i="1"/>
  <c r="S1704" i="1"/>
  <c r="S1730" i="1"/>
  <c r="S1751" i="1"/>
  <c r="S1777" i="1"/>
  <c r="S1804" i="1"/>
  <c r="S38" i="1"/>
  <c r="S25" i="1"/>
  <c r="S212" i="1"/>
  <c r="S521" i="1"/>
  <c r="S769" i="1"/>
  <c r="S1035" i="1"/>
  <c r="S1258" i="1"/>
  <c r="S1367" i="1"/>
  <c r="S1466" i="1"/>
  <c r="S1566" i="1"/>
  <c r="S1660" i="1"/>
  <c r="S1759" i="1"/>
  <c r="S294" i="1"/>
  <c r="S575" i="1"/>
  <c r="S840" i="1"/>
  <c r="S1088" i="1"/>
  <c r="S1282" i="1"/>
  <c r="S1392" i="1"/>
  <c r="S1486" i="1"/>
  <c r="S1585" i="1"/>
  <c r="S1685" i="1"/>
  <c r="S1778" i="1"/>
  <c r="S315" i="1"/>
  <c r="S576" i="1"/>
  <c r="S841" i="1"/>
  <c r="S1105" i="1"/>
  <c r="S1285" i="1"/>
  <c r="S1393" i="1"/>
  <c r="S1493" i="1"/>
  <c r="S1586" i="1"/>
  <c r="S1686" i="1"/>
  <c r="S1785" i="1"/>
  <c r="S370" i="1"/>
  <c r="S641" i="1"/>
  <c r="S895" i="1"/>
  <c r="S1152" i="1"/>
  <c r="S1313" i="1"/>
  <c r="S1413" i="1"/>
  <c r="S1512" i="1"/>
  <c r="S1612" i="1"/>
  <c r="S1705" i="1"/>
  <c r="S1805" i="1"/>
  <c r="S378" i="1"/>
  <c r="S648" i="1"/>
  <c r="S913" i="1"/>
  <c r="S1153" i="1"/>
  <c r="S1314" i="1"/>
  <c r="S1420" i="1"/>
  <c r="S1513" i="1"/>
  <c r="S1613" i="1"/>
  <c r="S1712" i="1"/>
  <c r="S1806" i="1"/>
  <c r="S211" i="1"/>
  <c r="S968" i="1"/>
  <c r="S1439" i="1"/>
  <c r="S1658" i="1"/>
  <c r="S448" i="1"/>
  <c r="S1033" i="1"/>
  <c r="S1440" i="1"/>
  <c r="S1732" i="1"/>
  <c r="S449" i="1"/>
  <c r="S1210" i="1"/>
  <c r="S1465" i="1"/>
  <c r="S1733" i="1"/>
  <c r="S503" i="1"/>
  <c r="S1216" i="1"/>
  <c r="S1538" i="1"/>
  <c r="S1758" i="1"/>
  <c r="S696" i="1"/>
  <c r="S1249" i="1"/>
  <c r="S1540" i="1"/>
  <c r="S45" i="1"/>
  <c r="S715" i="1"/>
  <c r="S1337" i="1"/>
  <c r="S1559" i="1"/>
  <c r="S46" i="1"/>
  <c r="S94" i="1"/>
  <c r="S768" i="1"/>
  <c r="S1345" i="1"/>
  <c r="S1632" i="1"/>
  <c r="S27" i="1"/>
  <c r="S95" i="1"/>
  <c r="S961" i="1"/>
  <c r="S1366" i="1"/>
  <c r="S1639" i="1"/>
  <c r="R1814" i="1"/>
  <c r="T72" i="1"/>
  <c r="U72" i="1" s="1"/>
  <c r="T71" i="1"/>
  <c r="U71" i="1" s="1"/>
  <c r="T80" i="1"/>
  <c r="U80" i="1" s="1"/>
  <c r="T88" i="1"/>
  <c r="U88" i="1" s="1"/>
  <c r="T96" i="1"/>
  <c r="U96" i="1" s="1"/>
  <c r="T104" i="1"/>
  <c r="U104" i="1" s="1"/>
  <c r="T112" i="1"/>
  <c r="U112" i="1" s="1"/>
  <c r="T120" i="1"/>
  <c r="U120" i="1" s="1"/>
  <c r="T128" i="1"/>
  <c r="U128" i="1" s="1"/>
  <c r="T136" i="1"/>
  <c r="U136" i="1" s="1"/>
  <c r="T144" i="1"/>
  <c r="U144" i="1" s="1"/>
  <c r="T152" i="1"/>
  <c r="U152" i="1" s="1"/>
  <c r="T160" i="1"/>
  <c r="U160" i="1" s="1"/>
  <c r="T168" i="1"/>
  <c r="U168" i="1" s="1"/>
  <c r="T176" i="1"/>
  <c r="U176" i="1" s="1"/>
  <c r="T184" i="1"/>
  <c r="U184" i="1" s="1"/>
  <c r="T192" i="1"/>
  <c r="U192" i="1" s="1"/>
  <c r="T200" i="1"/>
  <c r="U200" i="1" s="1"/>
  <c r="T208" i="1"/>
  <c r="U208" i="1" s="1"/>
  <c r="T216" i="1"/>
  <c r="U216" i="1" s="1"/>
  <c r="T224" i="1"/>
  <c r="U224" i="1" s="1"/>
  <c r="T232" i="1"/>
  <c r="U232" i="1" s="1"/>
  <c r="T240" i="1"/>
  <c r="U240" i="1" s="1"/>
  <c r="T248" i="1"/>
  <c r="U248" i="1" s="1"/>
  <c r="T256" i="1"/>
  <c r="U256" i="1" s="1"/>
  <c r="T264" i="1"/>
  <c r="U264" i="1" s="1"/>
  <c r="T272" i="1"/>
  <c r="U272" i="1" s="1"/>
  <c r="T280" i="1"/>
  <c r="U280" i="1" s="1"/>
  <c r="T288" i="1"/>
  <c r="U288" i="1" s="1"/>
  <c r="T296" i="1"/>
  <c r="U296" i="1" s="1"/>
  <c r="T304" i="1"/>
  <c r="U304" i="1" s="1"/>
  <c r="T312" i="1"/>
  <c r="U312" i="1" s="1"/>
  <c r="T320" i="1"/>
  <c r="U320" i="1" s="1"/>
  <c r="T328" i="1"/>
  <c r="U328" i="1" s="1"/>
  <c r="T336" i="1"/>
  <c r="U336" i="1" s="1"/>
  <c r="T344" i="1"/>
  <c r="U344" i="1" s="1"/>
  <c r="T352" i="1"/>
  <c r="U352" i="1" s="1"/>
  <c r="T360" i="1"/>
  <c r="U360" i="1" s="1"/>
  <c r="T368" i="1"/>
  <c r="U368" i="1" s="1"/>
  <c r="T376" i="1"/>
  <c r="U376" i="1" s="1"/>
  <c r="T384" i="1"/>
  <c r="U384" i="1" s="1"/>
  <c r="T392" i="1"/>
  <c r="U392" i="1" s="1"/>
  <c r="T400" i="1"/>
  <c r="U400" i="1" s="1"/>
  <c r="T408" i="1"/>
  <c r="U408" i="1" s="1"/>
  <c r="T416" i="1"/>
  <c r="U416" i="1" s="1"/>
  <c r="T424" i="1"/>
  <c r="U424" i="1" s="1"/>
  <c r="T432" i="1"/>
  <c r="U432" i="1" s="1"/>
  <c r="T440" i="1"/>
  <c r="U440" i="1" s="1"/>
  <c r="T448" i="1"/>
  <c r="U448" i="1" s="1"/>
  <c r="T456" i="1"/>
  <c r="U456" i="1" s="1"/>
  <c r="T464" i="1"/>
  <c r="U464" i="1" s="1"/>
  <c r="T472" i="1"/>
  <c r="U472" i="1" s="1"/>
  <c r="T480" i="1"/>
  <c r="U480" i="1" s="1"/>
  <c r="T488" i="1"/>
  <c r="U488" i="1" s="1"/>
  <c r="T496" i="1"/>
  <c r="U496" i="1" s="1"/>
  <c r="T504" i="1"/>
  <c r="U504" i="1" s="1"/>
  <c r="T512" i="1"/>
  <c r="U512" i="1" s="1"/>
  <c r="T520" i="1"/>
  <c r="U520" i="1" s="1"/>
  <c r="T528" i="1"/>
  <c r="U528" i="1" s="1"/>
  <c r="T536" i="1"/>
  <c r="U536" i="1" s="1"/>
  <c r="T544" i="1"/>
  <c r="U544" i="1" s="1"/>
  <c r="T552" i="1"/>
  <c r="U552" i="1" s="1"/>
  <c r="T560" i="1"/>
  <c r="U560" i="1" s="1"/>
  <c r="T568" i="1"/>
  <c r="U568" i="1" s="1"/>
  <c r="T576" i="1"/>
  <c r="U576" i="1" s="1"/>
  <c r="T584" i="1"/>
  <c r="U584" i="1" s="1"/>
  <c r="T592" i="1"/>
  <c r="U592" i="1" s="1"/>
  <c r="T600" i="1"/>
  <c r="U600" i="1" s="1"/>
  <c r="T608" i="1"/>
  <c r="U608" i="1" s="1"/>
  <c r="T616" i="1"/>
  <c r="U616" i="1" s="1"/>
  <c r="T624" i="1"/>
  <c r="U624" i="1" s="1"/>
  <c r="T632" i="1"/>
  <c r="U632" i="1" s="1"/>
  <c r="T640" i="1"/>
  <c r="U640" i="1" s="1"/>
  <c r="T648" i="1"/>
  <c r="U648" i="1" s="1"/>
  <c r="T656" i="1"/>
  <c r="U656" i="1" s="1"/>
  <c r="T664" i="1"/>
  <c r="U664" i="1" s="1"/>
  <c r="T672" i="1"/>
  <c r="U672" i="1" s="1"/>
  <c r="T680" i="1"/>
  <c r="U680" i="1" s="1"/>
  <c r="T688" i="1"/>
  <c r="U688" i="1" s="1"/>
  <c r="T696" i="1"/>
  <c r="U696" i="1" s="1"/>
  <c r="T704" i="1"/>
  <c r="U704" i="1" s="1"/>
  <c r="T712" i="1"/>
  <c r="U712" i="1" s="1"/>
  <c r="T720" i="1"/>
  <c r="U720" i="1" s="1"/>
  <c r="T728" i="1"/>
  <c r="U728" i="1" s="1"/>
  <c r="T736" i="1"/>
  <c r="U736" i="1" s="1"/>
  <c r="T73" i="1"/>
  <c r="U73" i="1" s="1"/>
  <c r="T82" i="1"/>
  <c r="U82" i="1" s="1"/>
  <c r="T91" i="1"/>
  <c r="U91" i="1" s="1"/>
  <c r="T100" i="1"/>
  <c r="U100" i="1" s="1"/>
  <c r="T109" i="1"/>
  <c r="U109" i="1" s="1"/>
  <c r="T118" i="1"/>
  <c r="U118" i="1" s="1"/>
  <c r="T127" i="1"/>
  <c r="U127" i="1" s="1"/>
  <c r="T137" i="1"/>
  <c r="U137" i="1" s="1"/>
  <c r="T146" i="1"/>
  <c r="U146" i="1" s="1"/>
  <c r="T155" i="1"/>
  <c r="U155" i="1" s="1"/>
  <c r="T164" i="1"/>
  <c r="U164" i="1" s="1"/>
  <c r="T173" i="1"/>
  <c r="U173" i="1" s="1"/>
  <c r="T182" i="1"/>
  <c r="U182" i="1" s="1"/>
  <c r="T191" i="1"/>
  <c r="U191" i="1" s="1"/>
  <c r="T201" i="1"/>
  <c r="U201" i="1" s="1"/>
  <c r="T210" i="1"/>
  <c r="U210" i="1" s="1"/>
  <c r="T219" i="1"/>
  <c r="U219" i="1" s="1"/>
  <c r="T228" i="1"/>
  <c r="U228" i="1" s="1"/>
  <c r="T237" i="1"/>
  <c r="U237" i="1" s="1"/>
  <c r="T246" i="1"/>
  <c r="U246" i="1" s="1"/>
  <c r="T255" i="1"/>
  <c r="U255" i="1" s="1"/>
  <c r="T265" i="1"/>
  <c r="U265" i="1" s="1"/>
  <c r="T274" i="1"/>
  <c r="U274" i="1" s="1"/>
  <c r="T283" i="1"/>
  <c r="U283" i="1" s="1"/>
  <c r="T292" i="1"/>
  <c r="U292" i="1" s="1"/>
  <c r="T301" i="1"/>
  <c r="U301" i="1" s="1"/>
  <c r="T310" i="1"/>
  <c r="U310" i="1" s="1"/>
  <c r="T319" i="1"/>
  <c r="U319" i="1" s="1"/>
  <c r="T329" i="1"/>
  <c r="U329" i="1" s="1"/>
  <c r="T338" i="1"/>
  <c r="U338" i="1" s="1"/>
  <c r="T347" i="1"/>
  <c r="U347" i="1" s="1"/>
  <c r="T356" i="1"/>
  <c r="U356" i="1" s="1"/>
  <c r="T365" i="1"/>
  <c r="U365" i="1" s="1"/>
  <c r="T374" i="1"/>
  <c r="U374" i="1" s="1"/>
  <c r="T383" i="1"/>
  <c r="U383" i="1" s="1"/>
  <c r="T393" i="1"/>
  <c r="U393" i="1" s="1"/>
  <c r="T402" i="1"/>
  <c r="U402" i="1" s="1"/>
  <c r="T411" i="1"/>
  <c r="U411" i="1" s="1"/>
  <c r="T420" i="1"/>
  <c r="U420" i="1" s="1"/>
  <c r="T429" i="1"/>
  <c r="U429" i="1" s="1"/>
  <c r="T438" i="1"/>
  <c r="U438" i="1" s="1"/>
  <c r="T447" i="1"/>
  <c r="U447" i="1" s="1"/>
  <c r="T457" i="1"/>
  <c r="U457" i="1" s="1"/>
  <c r="T466" i="1"/>
  <c r="U466" i="1" s="1"/>
  <c r="T475" i="1"/>
  <c r="U475" i="1" s="1"/>
  <c r="T484" i="1"/>
  <c r="U484" i="1" s="1"/>
  <c r="T493" i="1"/>
  <c r="U493" i="1" s="1"/>
  <c r="T502" i="1"/>
  <c r="U502" i="1" s="1"/>
  <c r="T511" i="1"/>
  <c r="U511" i="1" s="1"/>
  <c r="T521" i="1"/>
  <c r="U521" i="1" s="1"/>
  <c r="T530" i="1"/>
  <c r="U530" i="1" s="1"/>
  <c r="T539" i="1"/>
  <c r="U539" i="1" s="1"/>
  <c r="T548" i="1"/>
  <c r="U548" i="1" s="1"/>
  <c r="T557" i="1"/>
  <c r="U557" i="1" s="1"/>
  <c r="T566" i="1"/>
  <c r="U566" i="1" s="1"/>
  <c r="T575" i="1"/>
  <c r="U575" i="1" s="1"/>
  <c r="T585" i="1"/>
  <c r="U585" i="1" s="1"/>
  <c r="T594" i="1"/>
  <c r="U594" i="1" s="1"/>
  <c r="T603" i="1"/>
  <c r="U603" i="1" s="1"/>
  <c r="T612" i="1"/>
  <c r="U612" i="1" s="1"/>
  <c r="T621" i="1"/>
  <c r="U621" i="1" s="1"/>
  <c r="T630" i="1"/>
  <c r="U630" i="1" s="1"/>
  <c r="T639" i="1"/>
  <c r="U639" i="1" s="1"/>
  <c r="T649" i="1"/>
  <c r="U649" i="1" s="1"/>
  <c r="T658" i="1"/>
  <c r="U658" i="1" s="1"/>
  <c r="T667" i="1"/>
  <c r="U667" i="1" s="1"/>
  <c r="T676" i="1"/>
  <c r="U676" i="1" s="1"/>
  <c r="T685" i="1"/>
  <c r="U685" i="1" s="1"/>
  <c r="T694" i="1"/>
  <c r="U694" i="1" s="1"/>
  <c r="T703" i="1"/>
  <c r="U703" i="1" s="1"/>
  <c r="T713" i="1"/>
  <c r="U713" i="1" s="1"/>
  <c r="T722" i="1"/>
  <c r="U722" i="1" s="1"/>
  <c r="T731" i="1"/>
  <c r="U731" i="1" s="1"/>
  <c r="T740" i="1"/>
  <c r="U740" i="1" s="1"/>
  <c r="T748" i="1"/>
  <c r="U748" i="1" s="1"/>
  <c r="T756" i="1"/>
  <c r="U756" i="1" s="1"/>
  <c r="T764" i="1"/>
  <c r="U764" i="1" s="1"/>
  <c r="T772" i="1"/>
  <c r="U772" i="1" s="1"/>
  <c r="T780" i="1"/>
  <c r="U780" i="1" s="1"/>
  <c r="T788" i="1"/>
  <c r="U788" i="1" s="1"/>
  <c r="T796" i="1"/>
  <c r="U796" i="1" s="1"/>
  <c r="T804" i="1"/>
  <c r="U804" i="1" s="1"/>
  <c r="T812" i="1"/>
  <c r="U812" i="1" s="1"/>
  <c r="T820" i="1"/>
  <c r="U820" i="1" s="1"/>
  <c r="T828" i="1"/>
  <c r="U828" i="1" s="1"/>
  <c r="T836" i="1"/>
  <c r="U836" i="1" s="1"/>
  <c r="T844" i="1"/>
  <c r="U844" i="1" s="1"/>
  <c r="T852" i="1"/>
  <c r="U852" i="1" s="1"/>
  <c r="T860" i="1"/>
  <c r="U860" i="1" s="1"/>
  <c r="T868" i="1"/>
  <c r="U868" i="1" s="1"/>
  <c r="T876" i="1"/>
  <c r="U876" i="1" s="1"/>
  <c r="T884" i="1"/>
  <c r="U884" i="1" s="1"/>
  <c r="T892" i="1"/>
  <c r="U892" i="1" s="1"/>
  <c r="T900" i="1"/>
  <c r="U900" i="1" s="1"/>
  <c r="T908" i="1"/>
  <c r="U908" i="1" s="1"/>
  <c r="T916" i="1"/>
  <c r="U916" i="1" s="1"/>
  <c r="T924" i="1"/>
  <c r="U924" i="1" s="1"/>
  <c r="T932" i="1"/>
  <c r="U932" i="1" s="1"/>
  <c r="T940" i="1"/>
  <c r="U940" i="1" s="1"/>
  <c r="T948" i="1"/>
  <c r="U948" i="1" s="1"/>
  <c r="T956" i="1"/>
  <c r="U956" i="1" s="1"/>
  <c r="T964" i="1"/>
  <c r="U964" i="1" s="1"/>
  <c r="T972" i="1"/>
  <c r="U972" i="1" s="1"/>
  <c r="T980" i="1"/>
  <c r="U980" i="1" s="1"/>
  <c r="T988" i="1"/>
  <c r="U988" i="1" s="1"/>
  <c r="T996" i="1"/>
  <c r="U996" i="1" s="1"/>
  <c r="T1004" i="1"/>
  <c r="U1004" i="1" s="1"/>
  <c r="T1012" i="1"/>
  <c r="U1012" i="1" s="1"/>
  <c r="T1020" i="1"/>
  <c r="U1020" i="1" s="1"/>
  <c r="T1028" i="1"/>
  <c r="U1028" i="1" s="1"/>
  <c r="T1036" i="1"/>
  <c r="U1036" i="1" s="1"/>
  <c r="T1044" i="1"/>
  <c r="U1044" i="1" s="1"/>
  <c r="T1052" i="1"/>
  <c r="U1052" i="1" s="1"/>
  <c r="T1060" i="1"/>
  <c r="U1060" i="1" s="1"/>
  <c r="T1068" i="1"/>
  <c r="U1068" i="1" s="1"/>
  <c r="T1076" i="1"/>
  <c r="U1076" i="1" s="1"/>
  <c r="T1084" i="1"/>
  <c r="U1084" i="1" s="1"/>
  <c r="T1092" i="1"/>
  <c r="U1092" i="1" s="1"/>
  <c r="T1100" i="1"/>
  <c r="U1100" i="1" s="1"/>
  <c r="T1108" i="1"/>
  <c r="U1108" i="1" s="1"/>
  <c r="T1116" i="1"/>
  <c r="U1116" i="1" s="1"/>
  <c r="T1124" i="1"/>
  <c r="U1124" i="1" s="1"/>
  <c r="T1132" i="1"/>
  <c r="U1132" i="1" s="1"/>
  <c r="T1140" i="1"/>
  <c r="U1140" i="1" s="1"/>
  <c r="T1148" i="1"/>
  <c r="U1148" i="1" s="1"/>
  <c r="T1156" i="1"/>
  <c r="U1156" i="1" s="1"/>
  <c r="T1164" i="1"/>
  <c r="U1164" i="1" s="1"/>
  <c r="T1172" i="1"/>
  <c r="U1172" i="1" s="1"/>
  <c r="T1180" i="1"/>
  <c r="U1180" i="1" s="1"/>
  <c r="T1188" i="1"/>
  <c r="U1188" i="1" s="1"/>
  <c r="T1196" i="1"/>
  <c r="U1196" i="1" s="1"/>
  <c r="T1204" i="1"/>
  <c r="U1204" i="1" s="1"/>
  <c r="T1212" i="1"/>
  <c r="U1212" i="1" s="1"/>
  <c r="T1220" i="1"/>
  <c r="U1220" i="1" s="1"/>
  <c r="T1228" i="1"/>
  <c r="U1228" i="1" s="1"/>
  <c r="T1236" i="1"/>
  <c r="U1236" i="1" s="1"/>
  <c r="T1244" i="1"/>
  <c r="U1244" i="1" s="1"/>
  <c r="T1252" i="1"/>
  <c r="U1252" i="1" s="1"/>
  <c r="T1260" i="1"/>
  <c r="U1260" i="1" s="1"/>
  <c r="T1268" i="1"/>
  <c r="U1268" i="1" s="1"/>
  <c r="T1276" i="1"/>
  <c r="U1276" i="1" s="1"/>
  <c r="T1284" i="1"/>
  <c r="U1284" i="1" s="1"/>
  <c r="T1292" i="1"/>
  <c r="U1292" i="1" s="1"/>
  <c r="T1300" i="1"/>
  <c r="U1300" i="1" s="1"/>
  <c r="T1308" i="1"/>
  <c r="U1308" i="1" s="1"/>
  <c r="T1316" i="1"/>
  <c r="U1316" i="1" s="1"/>
  <c r="T1324" i="1"/>
  <c r="U1324" i="1" s="1"/>
  <c r="T1332" i="1"/>
  <c r="U1332" i="1" s="1"/>
  <c r="T1340" i="1"/>
  <c r="U1340" i="1" s="1"/>
  <c r="T1348" i="1"/>
  <c r="U1348" i="1" s="1"/>
  <c r="T1356" i="1"/>
  <c r="U1356" i="1" s="1"/>
  <c r="T1364" i="1"/>
  <c r="U1364" i="1" s="1"/>
  <c r="T1372" i="1"/>
  <c r="U1372" i="1" s="1"/>
  <c r="T1380" i="1"/>
  <c r="U1380" i="1" s="1"/>
  <c r="T1388" i="1"/>
  <c r="U1388" i="1" s="1"/>
  <c r="T1396" i="1"/>
  <c r="U1396" i="1" s="1"/>
  <c r="T1404" i="1"/>
  <c r="U1404" i="1" s="1"/>
  <c r="T1412" i="1"/>
  <c r="U1412" i="1" s="1"/>
  <c r="T1420" i="1"/>
  <c r="U1420" i="1" s="1"/>
  <c r="T1428" i="1"/>
  <c r="U1428" i="1" s="1"/>
  <c r="T1436" i="1"/>
  <c r="U1436" i="1" s="1"/>
  <c r="T1444" i="1"/>
  <c r="U1444" i="1" s="1"/>
  <c r="T1452" i="1"/>
  <c r="U1452" i="1" s="1"/>
  <c r="T1460" i="1"/>
  <c r="U1460" i="1" s="1"/>
  <c r="T1468" i="1"/>
  <c r="U1468" i="1" s="1"/>
  <c r="T1476" i="1"/>
  <c r="U1476" i="1" s="1"/>
  <c r="T1484" i="1"/>
  <c r="U1484" i="1" s="1"/>
  <c r="T1492" i="1"/>
  <c r="U1492" i="1" s="1"/>
  <c r="T1500" i="1"/>
  <c r="U1500" i="1" s="1"/>
  <c r="T1508" i="1"/>
  <c r="U1508" i="1" s="1"/>
  <c r="T1516" i="1"/>
  <c r="U1516" i="1" s="1"/>
  <c r="T1524" i="1"/>
  <c r="U1524" i="1" s="1"/>
  <c r="T1532" i="1"/>
  <c r="U1532" i="1" s="1"/>
  <c r="T1540" i="1"/>
  <c r="U1540" i="1" s="1"/>
  <c r="T1548" i="1"/>
  <c r="U1548" i="1" s="1"/>
  <c r="T1556" i="1"/>
  <c r="U1556" i="1" s="1"/>
  <c r="T1564" i="1"/>
  <c r="U1564" i="1" s="1"/>
  <c r="T74" i="1"/>
  <c r="U74" i="1" s="1"/>
  <c r="T83" i="1"/>
  <c r="U83" i="1" s="1"/>
  <c r="T92" i="1"/>
  <c r="U92" i="1" s="1"/>
  <c r="T101" i="1"/>
  <c r="U101" i="1" s="1"/>
  <c r="T110" i="1"/>
  <c r="U110" i="1" s="1"/>
  <c r="T119" i="1"/>
  <c r="U119" i="1" s="1"/>
  <c r="T129" i="1"/>
  <c r="U129" i="1" s="1"/>
  <c r="T138" i="1"/>
  <c r="U138" i="1" s="1"/>
  <c r="T147" i="1"/>
  <c r="U147" i="1" s="1"/>
  <c r="T156" i="1"/>
  <c r="U156" i="1" s="1"/>
  <c r="T165" i="1"/>
  <c r="U165" i="1" s="1"/>
  <c r="T174" i="1"/>
  <c r="U174" i="1" s="1"/>
  <c r="T183" i="1"/>
  <c r="U183" i="1" s="1"/>
  <c r="T193" i="1"/>
  <c r="U193" i="1" s="1"/>
  <c r="T202" i="1"/>
  <c r="U202" i="1" s="1"/>
  <c r="T211" i="1"/>
  <c r="U211" i="1" s="1"/>
  <c r="T75" i="1"/>
  <c r="U75" i="1" s="1"/>
  <c r="T84" i="1"/>
  <c r="U84" i="1" s="1"/>
  <c r="T93" i="1"/>
  <c r="U93" i="1" s="1"/>
  <c r="T102" i="1"/>
  <c r="U102" i="1" s="1"/>
  <c r="T111" i="1"/>
  <c r="U111" i="1" s="1"/>
  <c r="T121" i="1"/>
  <c r="U121" i="1" s="1"/>
  <c r="T130" i="1"/>
  <c r="U130" i="1" s="1"/>
  <c r="T139" i="1"/>
  <c r="U139" i="1" s="1"/>
  <c r="T148" i="1"/>
  <c r="U148" i="1" s="1"/>
  <c r="T157" i="1"/>
  <c r="U157" i="1" s="1"/>
  <c r="T166" i="1"/>
  <c r="U166" i="1" s="1"/>
  <c r="T175" i="1"/>
  <c r="U175" i="1" s="1"/>
  <c r="T185" i="1"/>
  <c r="U185" i="1" s="1"/>
  <c r="T194" i="1"/>
  <c r="U194" i="1" s="1"/>
  <c r="T203" i="1"/>
  <c r="U203" i="1" s="1"/>
  <c r="T212" i="1"/>
  <c r="U212" i="1" s="1"/>
  <c r="T76" i="1"/>
  <c r="U76" i="1" s="1"/>
  <c r="T85" i="1"/>
  <c r="U85" i="1" s="1"/>
  <c r="T94" i="1"/>
  <c r="U94" i="1" s="1"/>
  <c r="T103" i="1"/>
  <c r="U103" i="1" s="1"/>
  <c r="T113" i="1"/>
  <c r="U113" i="1" s="1"/>
  <c r="T122" i="1"/>
  <c r="U122" i="1" s="1"/>
  <c r="T131" i="1"/>
  <c r="U131" i="1" s="1"/>
  <c r="T140" i="1"/>
  <c r="U140" i="1" s="1"/>
  <c r="T149" i="1"/>
  <c r="U149" i="1" s="1"/>
  <c r="T158" i="1"/>
  <c r="U158" i="1" s="1"/>
  <c r="T167" i="1"/>
  <c r="U167" i="1" s="1"/>
  <c r="T177" i="1"/>
  <c r="U177" i="1" s="1"/>
  <c r="T186" i="1"/>
  <c r="U186" i="1" s="1"/>
  <c r="T195" i="1"/>
  <c r="U195" i="1" s="1"/>
  <c r="T204" i="1"/>
  <c r="U204" i="1" s="1"/>
  <c r="T213" i="1"/>
  <c r="U213" i="1" s="1"/>
  <c r="T222" i="1"/>
  <c r="U222" i="1" s="1"/>
  <c r="T231" i="1"/>
  <c r="U231" i="1" s="1"/>
  <c r="T241" i="1"/>
  <c r="U241" i="1" s="1"/>
  <c r="T250" i="1"/>
  <c r="U250" i="1" s="1"/>
  <c r="T259" i="1"/>
  <c r="U259" i="1" s="1"/>
  <c r="T268" i="1"/>
  <c r="U268" i="1" s="1"/>
  <c r="T277" i="1"/>
  <c r="U277" i="1" s="1"/>
  <c r="T286" i="1"/>
  <c r="U286" i="1" s="1"/>
  <c r="T295" i="1"/>
  <c r="U295" i="1" s="1"/>
  <c r="T305" i="1"/>
  <c r="U305" i="1" s="1"/>
  <c r="T314" i="1"/>
  <c r="U314" i="1" s="1"/>
  <c r="T323" i="1"/>
  <c r="U323" i="1" s="1"/>
  <c r="T332" i="1"/>
  <c r="U332" i="1" s="1"/>
  <c r="T341" i="1"/>
  <c r="U341" i="1" s="1"/>
  <c r="T350" i="1"/>
  <c r="U350" i="1" s="1"/>
  <c r="T359" i="1"/>
  <c r="U359" i="1" s="1"/>
  <c r="T369" i="1"/>
  <c r="U369" i="1" s="1"/>
  <c r="T378" i="1"/>
  <c r="U378" i="1" s="1"/>
  <c r="T387" i="1"/>
  <c r="U387" i="1" s="1"/>
  <c r="T396" i="1"/>
  <c r="U396" i="1" s="1"/>
  <c r="T405" i="1"/>
  <c r="U405" i="1" s="1"/>
  <c r="T414" i="1"/>
  <c r="U414" i="1" s="1"/>
  <c r="T423" i="1"/>
  <c r="U423" i="1" s="1"/>
  <c r="T433" i="1"/>
  <c r="U433" i="1" s="1"/>
  <c r="T442" i="1"/>
  <c r="U442" i="1" s="1"/>
  <c r="T451" i="1"/>
  <c r="U451" i="1" s="1"/>
  <c r="T460" i="1"/>
  <c r="U460" i="1" s="1"/>
  <c r="T469" i="1"/>
  <c r="U469" i="1" s="1"/>
  <c r="T478" i="1"/>
  <c r="U478" i="1" s="1"/>
  <c r="T487" i="1"/>
  <c r="U487" i="1" s="1"/>
  <c r="T497" i="1"/>
  <c r="U497" i="1" s="1"/>
  <c r="T506" i="1"/>
  <c r="U506" i="1" s="1"/>
  <c r="T515" i="1"/>
  <c r="U515" i="1" s="1"/>
  <c r="T77" i="1"/>
  <c r="U77" i="1" s="1"/>
  <c r="T86" i="1"/>
  <c r="U86" i="1" s="1"/>
  <c r="T95" i="1"/>
  <c r="U95" i="1" s="1"/>
  <c r="T105" i="1"/>
  <c r="U105" i="1" s="1"/>
  <c r="T114" i="1"/>
  <c r="U114" i="1" s="1"/>
  <c r="T123" i="1"/>
  <c r="U123" i="1" s="1"/>
  <c r="T132" i="1"/>
  <c r="U132" i="1" s="1"/>
  <c r="T141" i="1"/>
  <c r="U141" i="1" s="1"/>
  <c r="T150" i="1"/>
  <c r="U150" i="1" s="1"/>
  <c r="T159" i="1"/>
  <c r="U159" i="1" s="1"/>
  <c r="T169" i="1"/>
  <c r="U169" i="1" s="1"/>
  <c r="T178" i="1"/>
  <c r="U178" i="1" s="1"/>
  <c r="T187" i="1"/>
  <c r="U187" i="1" s="1"/>
  <c r="T196" i="1"/>
  <c r="U196" i="1" s="1"/>
  <c r="T205" i="1"/>
  <c r="U205" i="1" s="1"/>
  <c r="T214" i="1"/>
  <c r="U214" i="1" s="1"/>
  <c r="T223" i="1"/>
  <c r="U223" i="1" s="1"/>
  <c r="T233" i="1"/>
  <c r="U233" i="1" s="1"/>
  <c r="T242" i="1"/>
  <c r="U242" i="1" s="1"/>
  <c r="T251" i="1"/>
  <c r="U251" i="1" s="1"/>
  <c r="T260" i="1"/>
  <c r="U260" i="1" s="1"/>
  <c r="T269" i="1"/>
  <c r="U269" i="1" s="1"/>
  <c r="T278" i="1"/>
  <c r="U278" i="1" s="1"/>
  <c r="T287" i="1"/>
  <c r="U287" i="1" s="1"/>
  <c r="T297" i="1"/>
  <c r="U297" i="1" s="1"/>
  <c r="T306" i="1"/>
  <c r="U306" i="1" s="1"/>
  <c r="T315" i="1"/>
  <c r="U315" i="1" s="1"/>
  <c r="T324" i="1"/>
  <c r="U324" i="1" s="1"/>
  <c r="T333" i="1"/>
  <c r="U333" i="1" s="1"/>
  <c r="T68" i="1"/>
  <c r="U68" i="1" s="1"/>
  <c r="T90" i="1"/>
  <c r="U90" i="1" s="1"/>
  <c r="T116" i="1"/>
  <c r="U116" i="1" s="1"/>
  <c r="T142" i="1"/>
  <c r="U142" i="1" s="1"/>
  <c r="T163" i="1"/>
  <c r="U163" i="1" s="1"/>
  <c r="T189" i="1"/>
  <c r="U189" i="1" s="1"/>
  <c r="T215" i="1"/>
  <c r="U215" i="1" s="1"/>
  <c r="T229" i="1"/>
  <c r="U229" i="1" s="1"/>
  <c r="T244" i="1"/>
  <c r="U244" i="1" s="1"/>
  <c r="T258" i="1"/>
  <c r="U258" i="1" s="1"/>
  <c r="T273" i="1"/>
  <c r="U273" i="1" s="1"/>
  <c r="T289" i="1"/>
  <c r="U289" i="1" s="1"/>
  <c r="T302" i="1"/>
  <c r="U302" i="1" s="1"/>
  <c r="T317" i="1"/>
  <c r="U317" i="1" s="1"/>
  <c r="T331" i="1"/>
  <c r="U331" i="1" s="1"/>
  <c r="T345" i="1"/>
  <c r="U345" i="1" s="1"/>
  <c r="T357" i="1"/>
  <c r="U357" i="1" s="1"/>
  <c r="T370" i="1"/>
  <c r="U370" i="1" s="1"/>
  <c r="T381" i="1"/>
  <c r="U381" i="1" s="1"/>
  <c r="T394" i="1"/>
  <c r="U394" i="1" s="1"/>
  <c r="T406" i="1"/>
  <c r="U406" i="1" s="1"/>
  <c r="T418" i="1"/>
  <c r="U418" i="1" s="1"/>
  <c r="T430" i="1"/>
  <c r="U430" i="1" s="1"/>
  <c r="T443" i="1"/>
  <c r="U443" i="1" s="1"/>
  <c r="T454" i="1"/>
  <c r="U454" i="1" s="1"/>
  <c r="T467" i="1"/>
  <c r="U467" i="1" s="1"/>
  <c r="T479" i="1"/>
  <c r="U479" i="1" s="1"/>
  <c r="T491" i="1"/>
  <c r="U491" i="1" s="1"/>
  <c r="T503" i="1"/>
  <c r="U503" i="1" s="1"/>
  <c r="T516" i="1"/>
  <c r="U516" i="1" s="1"/>
  <c r="T526" i="1"/>
  <c r="U526" i="1" s="1"/>
  <c r="T537" i="1"/>
  <c r="U537" i="1" s="1"/>
  <c r="T547" i="1"/>
  <c r="U547" i="1" s="1"/>
  <c r="T558" i="1"/>
  <c r="U558" i="1" s="1"/>
  <c r="T569" i="1"/>
  <c r="U569" i="1" s="1"/>
  <c r="T579" i="1"/>
  <c r="U579" i="1" s="1"/>
  <c r="T589" i="1"/>
  <c r="U589" i="1" s="1"/>
  <c r="T599" i="1"/>
  <c r="U599" i="1" s="1"/>
  <c r="T610" i="1"/>
  <c r="U610" i="1" s="1"/>
  <c r="T620" i="1"/>
  <c r="U620" i="1" s="1"/>
  <c r="T631" i="1"/>
  <c r="U631" i="1" s="1"/>
  <c r="T642" i="1"/>
  <c r="U642" i="1" s="1"/>
  <c r="T652" i="1"/>
  <c r="U652" i="1" s="1"/>
  <c r="T662" i="1"/>
  <c r="U662" i="1" s="1"/>
  <c r="T673" i="1"/>
  <c r="U673" i="1" s="1"/>
  <c r="T683" i="1"/>
  <c r="U683" i="1" s="1"/>
  <c r="T693" i="1"/>
  <c r="U693" i="1" s="1"/>
  <c r="T705" i="1"/>
  <c r="U705" i="1" s="1"/>
  <c r="T715" i="1"/>
  <c r="U715" i="1" s="1"/>
  <c r="T725" i="1"/>
  <c r="U725" i="1" s="1"/>
  <c r="T735" i="1"/>
  <c r="U735" i="1" s="1"/>
  <c r="T745" i="1"/>
  <c r="U745" i="1" s="1"/>
  <c r="T754" i="1"/>
  <c r="U754" i="1" s="1"/>
  <c r="T763" i="1"/>
  <c r="U763" i="1" s="1"/>
  <c r="T773" i="1"/>
  <c r="U773" i="1" s="1"/>
  <c r="T782" i="1"/>
  <c r="U782" i="1" s="1"/>
  <c r="T791" i="1"/>
  <c r="U791" i="1" s="1"/>
  <c r="T800" i="1"/>
  <c r="U800" i="1" s="1"/>
  <c r="T809" i="1"/>
  <c r="U809" i="1" s="1"/>
  <c r="T818" i="1"/>
  <c r="U818" i="1" s="1"/>
  <c r="T827" i="1"/>
  <c r="U827" i="1" s="1"/>
  <c r="T837" i="1"/>
  <c r="U837" i="1" s="1"/>
  <c r="T846" i="1"/>
  <c r="U846" i="1" s="1"/>
  <c r="T855" i="1"/>
  <c r="U855" i="1" s="1"/>
  <c r="T864" i="1"/>
  <c r="U864" i="1" s="1"/>
  <c r="T873" i="1"/>
  <c r="U873" i="1" s="1"/>
  <c r="T882" i="1"/>
  <c r="U882" i="1" s="1"/>
  <c r="T891" i="1"/>
  <c r="U891" i="1" s="1"/>
  <c r="T901" i="1"/>
  <c r="U901" i="1" s="1"/>
  <c r="T910" i="1"/>
  <c r="U910" i="1" s="1"/>
  <c r="T919" i="1"/>
  <c r="U919" i="1" s="1"/>
  <c r="T928" i="1"/>
  <c r="U928" i="1" s="1"/>
  <c r="T937" i="1"/>
  <c r="U937" i="1" s="1"/>
  <c r="T946" i="1"/>
  <c r="U946" i="1" s="1"/>
  <c r="T955" i="1"/>
  <c r="U955" i="1" s="1"/>
  <c r="T965" i="1"/>
  <c r="U965" i="1" s="1"/>
  <c r="T974" i="1"/>
  <c r="U974" i="1" s="1"/>
  <c r="T983" i="1"/>
  <c r="U983" i="1" s="1"/>
  <c r="T992" i="1"/>
  <c r="U992" i="1" s="1"/>
  <c r="T1001" i="1"/>
  <c r="U1001" i="1" s="1"/>
  <c r="T1010" i="1"/>
  <c r="U1010" i="1" s="1"/>
  <c r="T1019" i="1"/>
  <c r="U1019" i="1" s="1"/>
  <c r="T1029" i="1"/>
  <c r="U1029" i="1" s="1"/>
  <c r="T1038" i="1"/>
  <c r="U1038" i="1" s="1"/>
  <c r="T1047" i="1"/>
  <c r="U1047" i="1" s="1"/>
  <c r="T1056" i="1"/>
  <c r="U1056" i="1" s="1"/>
  <c r="T1065" i="1"/>
  <c r="U1065" i="1" s="1"/>
  <c r="T1074" i="1"/>
  <c r="U1074" i="1" s="1"/>
  <c r="T1083" i="1"/>
  <c r="U1083" i="1" s="1"/>
  <c r="T1093" i="1"/>
  <c r="U1093" i="1" s="1"/>
  <c r="T1102" i="1"/>
  <c r="U1102" i="1" s="1"/>
  <c r="T1111" i="1"/>
  <c r="U1111" i="1" s="1"/>
  <c r="T1120" i="1"/>
  <c r="U1120" i="1" s="1"/>
  <c r="T1129" i="1"/>
  <c r="U1129" i="1" s="1"/>
  <c r="T1138" i="1"/>
  <c r="U1138" i="1" s="1"/>
  <c r="T1147" i="1"/>
  <c r="U1147" i="1" s="1"/>
  <c r="T1157" i="1"/>
  <c r="U1157" i="1" s="1"/>
  <c r="T1166" i="1"/>
  <c r="U1166" i="1" s="1"/>
  <c r="T1175" i="1"/>
  <c r="U1175" i="1" s="1"/>
  <c r="T1184" i="1"/>
  <c r="U1184" i="1" s="1"/>
  <c r="T1193" i="1"/>
  <c r="U1193" i="1" s="1"/>
  <c r="T1202" i="1"/>
  <c r="U1202" i="1" s="1"/>
  <c r="T1211" i="1"/>
  <c r="U1211" i="1" s="1"/>
  <c r="T1221" i="1"/>
  <c r="U1221" i="1" s="1"/>
  <c r="T1230" i="1"/>
  <c r="U1230" i="1" s="1"/>
  <c r="T1239" i="1"/>
  <c r="U1239" i="1" s="1"/>
  <c r="T1248" i="1"/>
  <c r="U1248" i="1" s="1"/>
  <c r="T1257" i="1"/>
  <c r="U1257" i="1" s="1"/>
  <c r="T1266" i="1"/>
  <c r="U1266" i="1" s="1"/>
  <c r="T1275" i="1"/>
  <c r="U1275" i="1" s="1"/>
  <c r="T1285" i="1"/>
  <c r="U1285" i="1" s="1"/>
  <c r="T1294" i="1"/>
  <c r="U1294" i="1" s="1"/>
  <c r="T1303" i="1"/>
  <c r="U1303" i="1" s="1"/>
  <c r="T1312" i="1"/>
  <c r="U1312" i="1" s="1"/>
  <c r="T1321" i="1"/>
  <c r="U1321" i="1" s="1"/>
  <c r="T1330" i="1"/>
  <c r="U1330" i="1" s="1"/>
  <c r="T1339" i="1"/>
  <c r="U1339" i="1" s="1"/>
  <c r="T1349" i="1"/>
  <c r="U1349" i="1" s="1"/>
  <c r="T1358" i="1"/>
  <c r="U1358" i="1" s="1"/>
  <c r="T1367" i="1"/>
  <c r="U1367" i="1" s="1"/>
  <c r="T1376" i="1"/>
  <c r="U1376" i="1" s="1"/>
  <c r="T1385" i="1"/>
  <c r="U1385" i="1" s="1"/>
  <c r="T1394" i="1"/>
  <c r="U1394" i="1" s="1"/>
  <c r="T1403" i="1"/>
  <c r="U1403" i="1" s="1"/>
  <c r="T1413" i="1"/>
  <c r="U1413" i="1" s="1"/>
  <c r="T1422" i="1"/>
  <c r="U1422" i="1" s="1"/>
  <c r="T1431" i="1"/>
  <c r="U1431" i="1" s="1"/>
  <c r="T1440" i="1"/>
  <c r="U1440" i="1" s="1"/>
  <c r="T1449" i="1"/>
  <c r="U1449" i="1" s="1"/>
  <c r="T1458" i="1"/>
  <c r="U1458" i="1" s="1"/>
  <c r="T1467" i="1"/>
  <c r="U1467" i="1" s="1"/>
  <c r="T1477" i="1"/>
  <c r="U1477" i="1" s="1"/>
  <c r="T1486" i="1"/>
  <c r="U1486" i="1" s="1"/>
  <c r="T1495" i="1"/>
  <c r="U1495" i="1" s="1"/>
  <c r="T1504" i="1"/>
  <c r="U1504" i="1" s="1"/>
  <c r="T1513" i="1"/>
  <c r="U1513" i="1" s="1"/>
  <c r="T1522" i="1"/>
  <c r="U1522" i="1" s="1"/>
  <c r="T1531" i="1"/>
  <c r="U1531" i="1" s="1"/>
  <c r="T1541" i="1"/>
  <c r="U1541" i="1" s="1"/>
  <c r="T1550" i="1"/>
  <c r="U1550" i="1" s="1"/>
  <c r="T1559" i="1"/>
  <c r="U1559" i="1" s="1"/>
  <c r="T1568" i="1"/>
  <c r="U1568" i="1" s="1"/>
  <c r="T1576" i="1"/>
  <c r="U1576" i="1" s="1"/>
  <c r="T1584" i="1"/>
  <c r="U1584" i="1" s="1"/>
  <c r="T1592" i="1"/>
  <c r="U1592" i="1" s="1"/>
  <c r="T1600" i="1"/>
  <c r="U1600" i="1" s="1"/>
  <c r="T1608" i="1"/>
  <c r="U1608" i="1" s="1"/>
  <c r="T1616" i="1"/>
  <c r="U1616" i="1" s="1"/>
  <c r="T1624" i="1"/>
  <c r="U1624" i="1" s="1"/>
  <c r="T1632" i="1"/>
  <c r="U1632" i="1" s="1"/>
  <c r="T1640" i="1"/>
  <c r="U1640" i="1" s="1"/>
  <c r="T1648" i="1"/>
  <c r="U1648" i="1" s="1"/>
  <c r="T1656" i="1"/>
  <c r="U1656" i="1" s="1"/>
  <c r="T1664" i="1"/>
  <c r="U1664" i="1" s="1"/>
  <c r="T1672" i="1"/>
  <c r="U1672" i="1" s="1"/>
  <c r="T1680" i="1"/>
  <c r="U1680" i="1" s="1"/>
  <c r="T1688" i="1"/>
  <c r="U1688" i="1" s="1"/>
  <c r="T1696" i="1"/>
  <c r="U1696" i="1" s="1"/>
  <c r="T1704" i="1"/>
  <c r="U1704" i="1" s="1"/>
  <c r="T1712" i="1"/>
  <c r="U1712" i="1" s="1"/>
  <c r="T1720" i="1"/>
  <c r="U1720" i="1" s="1"/>
  <c r="T1728" i="1"/>
  <c r="U1728" i="1" s="1"/>
  <c r="T1736" i="1"/>
  <c r="U1736" i="1" s="1"/>
  <c r="T1744" i="1"/>
  <c r="U1744" i="1" s="1"/>
  <c r="T1752" i="1"/>
  <c r="U1752" i="1" s="1"/>
  <c r="T1760" i="1"/>
  <c r="U1760" i="1" s="1"/>
  <c r="T1768" i="1"/>
  <c r="U1768" i="1" s="1"/>
  <c r="T1776" i="1"/>
  <c r="U1776" i="1" s="1"/>
  <c r="T1784" i="1"/>
  <c r="U1784" i="1" s="1"/>
  <c r="T1792" i="1"/>
  <c r="U1792" i="1" s="1"/>
  <c r="T1800" i="1"/>
  <c r="U1800" i="1" s="1"/>
  <c r="T1808" i="1"/>
  <c r="U1808" i="1" s="1"/>
  <c r="T16" i="1"/>
  <c r="U16" i="1" s="1"/>
  <c r="T24" i="1"/>
  <c r="U24" i="1" s="1"/>
  <c r="T32" i="1"/>
  <c r="U32" i="1" s="1"/>
  <c r="T40" i="1"/>
  <c r="U40" i="1" s="1"/>
  <c r="T48" i="1"/>
  <c r="U48" i="1" s="1"/>
  <c r="T56" i="1"/>
  <c r="U56" i="1" s="1"/>
  <c r="T64" i="1"/>
  <c r="U64" i="1" s="1"/>
  <c r="T69" i="1"/>
  <c r="U69" i="1" s="1"/>
  <c r="T97" i="1"/>
  <c r="U97" i="1" s="1"/>
  <c r="T117" i="1"/>
  <c r="U117" i="1" s="1"/>
  <c r="T143" i="1"/>
  <c r="U143" i="1" s="1"/>
  <c r="T170" i="1"/>
  <c r="U170" i="1" s="1"/>
  <c r="T190" i="1"/>
  <c r="U190" i="1" s="1"/>
  <c r="T217" i="1"/>
  <c r="U217" i="1" s="1"/>
  <c r="T230" i="1"/>
  <c r="U230" i="1" s="1"/>
  <c r="T245" i="1"/>
  <c r="U245" i="1" s="1"/>
  <c r="T261" i="1"/>
  <c r="U261" i="1" s="1"/>
  <c r="T275" i="1"/>
  <c r="U275" i="1" s="1"/>
  <c r="T290" i="1"/>
  <c r="U290" i="1" s="1"/>
  <c r="T303" i="1"/>
  <c r="U303" i="1" s="1"/>
  <c r="T318" i="1"/>
  <c r="U318" i="1" s="1"/>
  <c r="T334" i="1"/>
  <c r="U334" i="1" s="1"/>
  <c r="T346" i="1"/>
  <c r="U346" i="1" s="1"/>
  <c r="T358" i="1"/>
  <c r="U358" i="1" s="1"/>
  <c r="T371" i="1"/>
  <c r="U371" i="1" s="1"/>
  <c r="T382" i="1"/>
  <c r="U382" i="1" s="1"/>
  <c r="T395" i="1"/>
  <c r="U395" i="1" s="1"/>
  <c r="T407" i="1"/>
  <c r="U407" i="1" s="1"/>
  <c r="T419" i="1"/>
  <c r="U419" i="1" s="1"/>
  <c r="T431" i="1"/>
  <c r="U431" i="1" s="1"/>
  <c r="T444" i="1"/>
  <c r="U444" i="1" s="1"/>
  <c r="T455" i="1"/>
  <c r="U455" i="1" s="1"/>
  <c r="T468" i="1"/>
  <c r="U468" i="1" s="1"/>
  <c r="T481" i="1"/>
  <c r="U481" i="1" s="1"/>
  <c r="T492" i="1"/>
  <c r="U492" i="1" s="1"/>
  <c r="T505" i="1"/>
  <c r="U505" i="1" s="1"/>
  <c r="T517" i="1"/>
  <c r="U517" i="1" s="1"/>
  <c r="T527" i="1"/>
  <c r="U527" i="1" s="1"/>
  <c r="T538" i="1"/>
  <c r="U538" i="1" s="1"/>
  <c r="T549" i="1"/>
  <c r="U549" i="1" s="1"/>
  <c r="T559" i="1"/>
  <c r="U559" i="1" s="1"/>
  <c r="T570" i="1"/>
  <c r="U570" i="1" s="1"/>
  <c r="T580" i="1"/>
  <c r="U580" i="1" s="1"/>
  <c r="T590" i="1"/>
  <c r="U590" i="1" s="1"/>
  <c r="T601" i="1"/>
  <c r="U601" i="1" s="1"/>
  <c r="T611" i="1"/>
  <c r="U611" i="1" s="1"/>
  <c r="T622" i="1"/>
  <c r="U622" i="1" s="1"/>
  <c r="T633" i="1"/>
  <c r="U633" i="1" s="1"/>
  <c r="T643" i="1"/>
  <c r="U643" i="1" s="1"/>
  <c r="T653" i="1"/>
  <c r="U653" i="1" s="1"/>
  <c r="T663" i="1"/>
  <c r="U663" i="1" s="1"/>
  <c r="T674" i="1"/>
  <c r="U674" i="1" s="1"/>
  <c r="T684" i="1"/>
  <c r="U684" i="1" s="1"/>
  <c r="T695" i="1"/>
  <c r="U695" i="1" s="1"/>
  <c r="T706" i="1"/>
  <c r="U706" i="1" s="1"/>
  <c r="T716" i="1"/>
  <c r="U716" i="1" s="1"/>
  <c r="T726" i="1"/>
  <c r="U726" i="1" s="1"/>
  <c r="T737" i="1"/>
  <c r="U737" i="1" s="1"/>
  <c r="T746" i="1"/>
  <c r="U746" i="1" s="1"/>
  <c r="T755" i="1"/>
  <c r="U755" i="1" s="1"/>
  <c r="T765" i="1"/>
  <c r="U765" i="1" s="1"/>
  <c r="T774" i="1"/>
  <c r="U774" i="1" s="1"/>
  <c r="T783" i="1"/>
  <c r="U783" i="1" s="1"/>
  <c r="T792" i="1"/>
  <c r="U792" i="1" s="1"/>
  <c r="T801" i="1"/>
  <c r="U801" i="1" s="1"/>
  <c r="T810" i="1"/>
  <c r="U810" i="1" s="1"/>
  <c r="T819" i="1"/>
  <c r="U819" i="1" s="1"/>
  <c r="T829" i="1"/>
  <c r="U829" i="1" s="1"/>
  <c r="T838" i="1"/>
  <c r="U838" i="1" s="1"/>
  <c r="T847" i="1"/>
  <c r="U847" i="1" s="1"/>
  <c r="T856" i="1"/>
  <c r="U856" i="1" s="1"/>
  <c r="T865" i="1"/>
  <c r="U865" i="1" s="1"/>
  <c r="T874" i="1"/>
  <c r="U874" i="1" s="1"/>
  <c r="T883" i="1"/>
  <c r="U883" i="1" s="1"/>
  <c r="T893" i="1"/>
  <c r="U893" i="1" s="1"/>
  <c r="T902" i="1"/>
  <c r="U902" i="1" s="1"/>
  <c r="T911" i="1"/>
  <c r="U911" i="1" s="1"/>
  <c r="T920" i="1"/>
  <c r="U920" i="1" s="1"/>
  <c r="T929" i="1"/>
  <c r="U929" i="1" s="1"/>
  <c r="T938" i="1"/>
  <c r="U938" i="1" s="1"/>
  <c r="T947" i="1"/>
  <c r="U947" i="1" s="1"/>
  <c r="T957" i="1"/>
  <c r="U957" i="1" s="1"/>
  <c r="T966" i="1"/>
  <c r="U966" i="1" s="1"/>
  <c r="T975" i="1"/>
  <c r="U975" i="1" s="1"/>
  <c r="T984" i="1"/>
  <c r="U984" i="1" s="1"/>
  <c r="T993" i="1"/>
  <c r="U993" i="1" s="1"/>
  <c r="T1002" i="1"/>
  <c r="U1002" i="1" s="1"/>
  <c r="T1011" i="1"/>
  <c r="U1011" i="1" s="1"/>
  <c r="T1021" i="1"/>
  <c r="U1021" i="1" s="1"/>
  <c r="T1030" i="1"/>
  <c r="U1030" i="1" s="1"/>
  <c r="T1039" i="1"/>
  <c r="U1039" i="1" s="1"/>
  <c r="T1048" i="1"/>
  <c r="U1048" i="1" s="1"/>
  <c r="T1057" i="1"/>
  <c r="U1057" i="1" s="1"/>
  <c r="T1066" i="1"/>
  <c r="U1066" i="1" s="1"/>
  <c r="T1075" i="1"/>
  <c r="U1075" i="1" s="1"/>
  <c r="T1085" i="1"/>
  <c r="U1085" i="1" s="1"/>
  <c r="T1094" i="1"/>
  <c r="U1094" i="1" s="1"/>
  <c r="T1103" i="1"/>
  <c r="U1103" i="1" s="1"/>
  <c r="T1112" i="1"/>
  <c r="U1112" i="1" s="1"/>
  <c r="T1121" i="1"/>
  <c r="U1121" i="1" s="1"/>
  <c r="T1130" i="1"/>
  <c r="U1130" i="1" s="1"/>
  <c r="T1139" i="1"/>
  <c r="U1139" i="1" s="1"/>
  <c r="T1149" i="1"/>
  <c r="U1149" i="1" s="1"/>
  <c r="T70" i="1"/>
  <c r="U70" i="1" s="1"/>
  <c r="T98" i="1"/>
  <c r="U98" i="1" s="1"/>
  <c r="T124" i="1"/>
  <c r="U124" i="1" s="1"/>
  <c r="T145" i="1"/>
  <c r="U145" i="1" s="1"/>
  <c r="T171" i="1"/>
  <c r="U171" i="1" s="1"/>
  <c r="T197" i="1"/>
  <c r="U197" i="1" s="1"/>
  <c r="T218" i="1"/>
  <c r="U218" i="1" s="1"/>
  <c r="T234" i="1"/>
  <c r="U234" i="1" s="1"/>
  <c r="T247" i="1"/>
  <c r="U247" i="1" s="1"/>
  <c r="T262" i="1"/>
  <c r="U262" i="1" s="1"/>
  <c r="T276" i="1"/>
  <c r="U276" i="1" s="1"/>
  <c r="T291" i="1"/>
  <c r="U291" i="1" s="1"/>
  <c r="T307" i="1"/>
  <c r="U307" i="1" s="1"/>
  <c r="T321" i="1"/>
  <c r="U321" i="1" s="1"/>
  <c r="T335" i="1"/>
  <c r="U335" i="1" s="1"/>
  <c r="T348" i="1"/>
  <c r="U348" i="1" s="1"/>
  <c r="T361" i="1"/>
  <c r="U361" i="1" s="1"/>
  <c r="T372" i="1"/>
  <c r="U372" i="1" s="1"/>
  <c r="T385" i="1"/>
  <c r="U385" i="1" s="1"/>
  <c r="T397" i="1"/>
  <c r="U397" i="1" s="1"/>
  <c r="T409" i="1"/>
  <c r="U409" i="1" s="1"/>
  <c r="T421" i="1"/>
  <c r="U421" i="1" s="1"/>
  <c r="T434" i="1"/>
  <c r="U434" i="1" s="1"/>
  <c r="T445" i="1"/>
  <c r="U445" i="1" s="1"/>
  <c r="T458" i="1"/>
  <c r="U458" i="1" s="1"/>
  <c r="T470" i="1"/>
  <c r="U470" i="1" s="1"/>
  <c r="T482" i="1"/>
  <c r="U482" i="1" s="1"/>
  <c r="T494" i="1"/>
  <c r="U494" i="1" s="1"/>
  <c r="T507" i="1"/>
  <c r="U507" i="1" s="1"/>
  <c r="T518" i="1"/>
  <c r="U518" i="1" s="1"/>
  <c r="T529" i="1"/>
  <c r="U529" i="1" s="1"/>
  <c r="T540" i="1"/>
  <c r="U540" i="1" s="1"/>
  <c r="T550" i="1"/>
  <c r="U550" i="1" s="1"/>
  <c r="T561" i="1"/>
  <c r="U561" i="1" s="1"/>
  <c r="T571" i="1"/>
  <c r="U571" i="1" s="1"/>
  <c r="T581" i="1"/>
  <c r="U581" i="1" s="1"/>
  <c r="T591" i="1"/>
  <c r="U591" i="1" s="1"/>
  <c r="T602" i="1"/>
  <c r="U602" i="1" s="1"/>
  <c r="T613" i="1"/>
  <c r="U613" i="1" s="1"/>
  <c r="T623" i="1"/>
  <c r="U623" i="1" s="1"/>
  <c r="T634" i="1"/>
  <c r="U634" i="1" s="1"/>
  <c r="T644" i="1"/>
  <c r="U644" i="1" s="1"/>
  <c r="T654" i="1"/>
  <c r="U654" i="1" s="1"/>
  <c r="T665" i="1"/>
  <c r="U665" i="1" s="1"/>
  <c r="T675" i="1"/>
  <c r="U675" i="1" s="1"/>
  <c r="T686" i="1"/>
  <c r="U686" i="1" s="1"/>
  <c r="T697" i="1"/>
  <c r="U697" i="1" s="1"/>
  <c r="T707" i="1"/>
  <c r="U707" i="1" s="1"/>
  <c r="T717" i="1"/>
  <c r="U717" i="1" s="1"/>
  <c r="T727" i="1"/>
  <c r="U727" i="1" s="1"/>
  <c r="T738" i="1"/>
  <c r="U738" i="1" s="1"/>
  <c r="T747" i="1"/>
  <c r="U747" i="1" s="1"/>
  <c r="T757" i="1"/>
  <c r="U757" i="1" s="1"/>
  <c r="T766" i="1"/>
  <c r="U766" i="1" s="1"/>
  <c r="T775" i="1"/>
  <c r="U775" i="1" s="1"/>
  <c r="T784" i="1"/>
  <c r="U784" i="1" s="1"/>
  <c r="T793" i="1"/>
  <c r="U793" i="1" s="1"/>
  <c r="T802" i="1"/>
  <c r="U802" i="1" s="1"/>
  <c r="T811" i="1"/>
  <c r="U811" i="1" s="1"/>
  <c r="T821" i="1"/>
  <c r="U821" i="1" s="1"/>
  <c r="T830" i="1"/>
  <c r="U830" i="1" s="1"/>
  <c r="T839" i="1"/>
  <c r="U839" i="1" s="1"/>
  <c r="T848" i="1"/>
  <c r="U848" i="1" s="1"/>
  <c r="T857" i="1"/>
  <c r="U857" i="1" s="1"/>
  <c r="T866" i="1"/>
  <c r="U866" i="1" s="1"/>
  <c r="T78" i="1"/>
  <c r="U78" i="1" s="1"/>
  <c r="T99" i="1"/>
  <c r="U99" i="1" s="1"/>
  <c r="T125" i="1"/>
  <c r="U125" i="1" s="1"/>
  <c r="T151" i="1"/>
  <c r="U151" i="1" s="1"/>
  <c r="T172" i="1"/>
  <c r="U172" i="1" s="1"/>
  <c r="T198" i="1"/>
  <c r="U198" i="1" s="1"/>
  <c r="T220" i="1"/>
  <c r="U220" i="1" s="1"/>
  <c r="T235" i="1"/>
  <c r="U235" i="1" s="1"/>
  <c r="T249" i="1"/>
  <c r="U249" i="1" s="1"/>
  <c r="T263" i="1"/>
  <c r="U263" i="1" s="1"/>
  <c r="T279" i="1"/>
  <c r="U279" i="1" s="1"/>
  <c r="T293" i="1"/>
  <c r="U293" i="1" s="1"/>
  <c r="T308" i="1"/>
  <c r="U308" i="1" s="1"/>
  <c r="T322" i="1"/>
  <c r="U322" i="1" s="1"/>
  <c r="T337" i="1"/>
  <c r="U337" i="1" s="1"/>
  <c r="T349" i="1"/>
  <c r="U349" i="1" s="1"/>
  <c r="T362" i="1"/>
  <c r="U362" i="1" s="1"/>
  <c r="T373" i="1"/>
  <c r="U373" i="1" s="1"/>
  <c r="T386" i="1"/>
  <c r="U386" i="1" s="1"/>
  <c r="T398" i="1"/>
  <c r="U398" i="1" s="1"/>
  <c r="T410" i="1"/>
  <c r="U410" i="1" s="1"/>
  <c r="T422" i="1"/>
  <c r="U422" i="1" s="1"/>
  <c r="T435" i="1"/>
  <c r="U435" i="1" s="1"/>
  <c r="T446" i="1"/>
  <c r="U446" i="1" s="1"/>
  <c r="T459" i="1"/>
  <c r="U459" i="1" s="1"/>
  <c r="T471" i="1"/>
  <c r="U471" i="1" s="1"/>
  <c r="T483" i="1"/>
  <c r="U483" i="1" s="1"/>
  <c r="T495" i="1"/>
  <c r="U495" i="1" s="1"/>
  <c r="T508" i="1"/>
  <c r="U508" i="1" s="1"/>
  <c r="T519" i="1"/>
  <c r="U519" i="1" s="1"/>
  <c r="T531" i="1"/>
  <c r="U531" i="1" s="1"/>
  <c r="T541" i="1"/>
  <c r="U541" i="1" s="1"/>
  <c r="T551" i="1"/>
  <c r="U551" i="1" s="1"/>
  <c r="T562" i="1"/>
  <c r="U562" i="1" s="1"/>
  <c r="T572" i="1"/>
  <c r="U572" i="1" s="1"/>
  <c r="T582" i="1"/>
  <c r="U582" i="1" s="1"/>
  <c r="T593" i="1"/>
  <c r="U593" i="1" s="1"/>
  <c r="T604" i="1"/>
  <c r="U604" i="1" s="1"/>
  <c r="T614" i="1"/>
  <c r="U614" i="1" s="1"/>
  <c r="T625" i="1"/>
  <c r="U625" i="1" s="1"/>
  <c r="T635" i="1"/>
  <c r="U635" i="1" s="1"/>
  <c r="T645" i="1"/>
  <c r="U645" i="1" s="1"/>
  <c r="T655" i="1"/>
  <c r="U655" i="1" s="1"/>
  <c r="T666" i="1"/>
  <c r="U666" i="1" s="1"/>
  <c r="T677" i="1"/>
  <c r="U677" i="1" s="1"/>
  <c r="T79" i="1"/>
  <c r="U79" i="1" s="1"/>
  <c r="T106" i="1"/>
  <c r="U106" i="1" s="1"/>
  <c r="T126" i="1"/>
  <c r="U126" i="1" s="1"/>
  <c r="T153" i="1"/>
  <c r="U153" i="1" s="1"/>
  <c r="T179" i="1"/>
  <c r="U179" i="1" s="1"/>
  <c r="T199" i="1"/>
  <c r="U199" i="1" s="1"/>
  <c r="T221" i="1"/>
  <c r="U221" i="1" s="1"/>
  <c r="T236" i="1"/>
  <c r="U236" i="1" s="1"/>
  <c r="T252" i="1"/>
  <c r="U252" i="1" s="1"/>
  <c r="T266" i="1"/>
  <c r="U266" i="1" s="1"/>
  <c r="T281" i="1"/>
  <c r="U281" i="1" s="1"/>
  <c r="T294" i="1"/>
  <c r="U294" i="1" s="1"/>
  <c r="T309" i="1"/>
  <c r="U309" i="1" s="1"/>
  <c r="T325" i="1"/>
  <c r="U325" i="1" s="1"/>
  <c r="T339" i="1"/>
  <c r="U339" i="1" s="1"/>
  <c r="T351" i="1"/>
  <c r="U351" i="1" s="1"/>
  <c r="T363" i="1"/>
  <c r="U363" i="1" s="1"/>
  <c r="T375" i="1"/>
  <c r="U375" i="1" s="1"/>
  <c r="T388" i="1"/>
  <c r="U388" i="1" s="1"/>
  <c r="T399" i="1"/>
  <c r="U399" i="1" s="1"/>
  <c r="T412" i="1"/>
  <c r="U412" i="1" s="1"/>
  <c r="T425" i="1"/>
  <c r="U425" i="1" s="1"/>
  <c r="T436" i="1"/>
  <c r="U436" i="1" s="1"/>
  <c r="T449" i="1"/>
  <c r="U449" i="1" s="1"/>
  <c r="T461" i="1"/>
  <c r="U461" i="1" s="1"/>
  <c r="T473" i="1"/>
  <c r="U473" i="1" s="1"/>
  <c r="T485" i="1"/>
  <c r="U485" i="1" s="1"/>
  <c r="T498" i="1"/>
  <c r="U498" i="1" s="1"/>
  <c r="T509" i="1"/>
  <c r="U509" i="1" s="1"/>
  <c r="T522" i="1"/>
  <c r="U522" i="1" s="1"/>
  <c r="T532" i="1"/>
  <c r="U532" i="1" s="1"/>
  <c r="T542" i="1"/>
  <c r="U542" i="1" s="1"/>
  <c r="T553" i="1"/>
  <c r="U553" i="1" s="1"/>
  <c r="T563" i="1"/>
  <c r="U563" i="1" s="1"/>
  <c r="T573" i="1"/>
  <c r="U573" i="1" s="1"/>
  <c r="T583" i="1"/>
  <c r="U583" i="1" s="1"/>
  <c r="T595" i="1"/>
  <c r="U595" i="1" s="1"/>
  <c r="T605" i="1"/>
  <c r="U605" i="1" s="1"/>
  <c r="T615" i="1"/>
  <c r="U615" i="1" s="1"/>
  <c r="T626" i="1"/>
  <c r="U626" i="1" s="1"/>
  <c r="T636" i="1"/>
  <c r="U636" i="1" s="1"/>
  <c r="T646" i="1"/>
  <c r="U646" i="1" s="1"/>
  <c r="T657" i="1"/>
  <c r="U657" i="1" s="1"/>
  <c r="T668" i="1"/>
  <c r="U668" i="1" s="1"/>
  <c r="T678" i="1"/>
  <c r="U678" i="1" s="1"/>
  <c r="T133" i="1"/>
  <c r="U133" i="1" s="1"/>
  <c r="T188" i="1"/>
  <c r="U188" i="1" s="1"/>
  <c r="T239" i="1"/>
  <c r="U239" i="1" s="1"/>
  <c r="T282" i="1"/>
  <c r="U282" i="1" s="1"/>
  <c r="T316" i="1"/>
  <c r="U316" i="1" s="1"/>
  <c r="T354" i="1"/>
  <c r="U354" i="1" s="1"/>
  <c r="T389" i="1"/>
  <c r="U389" i="1" s="1"/>
  <c r="T417" i="1"/>
  <c r="U417" i="1" s="1"/>
  <c r="T452" i="1"/>
  <c r="U452" i="1" s="1"/>
  <c r="T486" i="1"/>
  <c r="U486" i="1" s="1"/>
  <c r="T514" i="1"/>
  <c r="U514" i="1" s="1"/>
  <c r="T545" i="1"/>
  <c r="U545" i="1" s="1"/>
  <c r="T574" i="1"/>
  <c r="U574" i="1" s="1"/>
  <c r="T598" i="1"/>
  <c r="U598" i="1" s="1"/>
  <c r="T628" i="1"/>
  <c r="U628" i="1" s="1"/>
  <c r="T659" i="1"/>
  <c r="U659" i="1" s="1"/>
  <c r="T682" i="1"/>
  <c r="U682" i="1" s="1"/>
  <c r="T700" i="1"/>
  <c r="U700" i="1" s="1"/>
  <c r="T718" i="1"/>
  <c r="U718" i="1" s="1"/>
  <c r="T733" i="1"/>
  <c r="U733" i="1" s="1"/>
  <c r="T750" i="1"/>
  <c r="U750" i="1" s="1"/>
  <c r="T762" i="1"/>
  <c r="U762" i="1" s="1"/>
  <c r="T778" i="1"/>
  <c r="U778" i="1" s="1"/>
  <c r="T794" i="1"/>
  <c r="U794" i="1" s="1"/>
  <c r="T807" i="1"/>
  <c r="U807" i="1" s="1"/>
  <c r="T823" i="1"/>
  <c r="U823" i="1" s="1"/>
  <c r="T835" i="1"/>
  <c r="U835" i="1" s="1"/>
  <c r="T851" i="1"/>
  <c r="U851" i="1" s="1"/>
  <c r="T867" i="1"/>
  <c r="U867" i="1" s="1"/>
  <c r="T879" i="1"/>
  <c r="U879" i="1" s="1"/>
  <c r="T890" i="1"/>
  <c r="U890" i="1" s="1"/>
  <c r="T904" i="1"/>
  <c r="U904" i="1" s="1"/>
  <c r="T915" i="1"/>
  <c r="U915" i="1" s="1"/>
  <c r="T927" i="1"/>
  <c r="U927" i="1" s="1"/>
  <c r="T941" i="1"/>
  <c r="U941" i="1" s="1"/>
  <c r="T952" i="1"/>
  <c r="U952" i="1" s="1"/>
  <c r="T963" i="1"/>
  <c r="U963" i="1" s="1"/>
  <c r="T977" i="1"/>
  <c r="U977" i="1" s="1"/>
  <c r="T989" i="1"/>
  <c r="U989" i="1" s="1"/>
  <c r="T1000" i="1"/>
  <c r="U1000" i="1" s="1"/>
  <c r="T1014" i="1"/>
  <c r="U1014" i="1" s="1"/>
  <c r="T1025" i="1"/>
  <c r="U1025" i="1" s="1"/>
  <c r="T1037" i="1"/>
  <c r="U1037" i="1" s="1"/>
  <c r="T1050" i="1"/>
  <c r="U1050" i="1" s="1"/>
  <c r="T1062" i="1"/>
  <c r="U1062" i="1" s="1"/>
  <c r="T1073" i="1"/>
  <c r="U1073" i="1" s="1"/>
  <c r="T1087" i="1"/>
  <c r="U1087" i="1" s="1"/>
  <c r="T1098" i="1"/>
  <c r="U1098" i="1" s="1"/>
  <c r="T1110" i="1"/>
  <c r="U1110" i="1" s="1"/>
  <c r="T1123" i="1"/>
  <c r="U1123" i="1" s="1"/>
  <c r="T1135" i="1"/>
  <c r="U1135" i="1" s="1"/>
  <c r="T1146" i="1"/>
  <c r="U1146" i="1" s="1"/>
  <c r="T1159" i="1"/>
  <c r="U1159" i="1" s="1"/>
  <c r="T1169" i="1"/>
  <c r="U1169" i="1" s="1"/>
  <c r="T1179" i="1"/>
  <c r="U1179" i="1" s="1"/>
  <c r="T1190" i="1"/>
  <c r="U1190" i="1" s="1"/>
  <c r="T1200" i="1"/>
  <c r="U1200" i="1" s="1"/>
  <c r="T1210" i="1"/>
  <c r="U1210" i="1" s="1"/>
  <c r="T1222" i="1"/>
  <c r="U1222" i="1" s="1"/>
  <c r="T1232" i="1"/>
  <c r="U1232" i="1" s="1"/>
  <c r="T1242" i="1"/>
  <c r="U1242" i="1" s="1"/>
  <c r="T1253" i="1"/>
  <c r="U1253" i="1" s="1"/>
  <c r="T1263" i="1"/>
  <c r="U1263" i="1" s="1"/>
  <c r="T1273" i="1"/>
  <c r="U1273" i="1" s="1"/>
  <c r="T1283" i="1"/>
  <c r="U1283" i="1" s="1"/>
  <c r="T1295" i="1"/>
  <c r="U1295" i="1" s="1"/>
  <c r="T1305" i="1"/>
  <c r="U1305" i="1" s="1"/>
  <c r="T1315" i="1"/>
  <c r="U1315" i="1" s="1"/>
  <c r="T1326" i="1"/>
  <c r="U1326" i="1" s="1"/>
  <c r="T1336" i="1"/>
  <c r="U1336" i="1" s="1"/>
  <c r="T1346" i="1"/>
  <c r="U1346" i="1" s="1"/>
  <c r="T1357" i="1"/>
  <c r="U1357" i="1" s="1"/>
  <c r="T1368" i="1"/>
  <c r="U1368" i="1" s="1"/>
  <c r="T1378" i="1"/>
  <c r="U1378" i="1" s="1"/>
  <c r="T1389" i="1"/>
  <c r="U1389" i="1" s="1"/>
  <c r="T1399" i="1"/>
  <c r="U1399" i="1" s="1"/>
  <c r="T1409" i="1"/>
  <c r="U1409" i="1" s="1"/>
  <c r="T1419" i="1"/>
  <c r="U1419" i="1" s="1"/>
  <c r="T1430" i="1"/>
  <c r="U1430" i="1" s="1"/>
  <c r="T1441" i="1"/>
  <c r="U1441" i="1" s="1"/>
  <c r="T1451" i="1"/>
  <c r="U1451" i="1" s="1"/>
  <c r="T1462" i="1"/>
  <c r="U1462" i="1" s="1"/>
  <c r="T1472" i="1"/>
  <c r="U1472" i="1" s="1"/>
  <c r="T1482" i="1"/>
  <c r="U1482" i="1" s="1"/>
  <c r="T1493" i="1"/>
  <c r="U1493" i="1" s="1"/>
  <c r="T1503" i="1"/>
  <c r="U1503" i="1" s="1"/>
  <c r="T1514" i="1"/>
  <c r="U1514" i="1" s="1"/>
  <c r="T1525" i="1"/>
  <c r="U1525" i="1" s="1"/>
  <c r="T1535" i="1"/>
  <c r="U1535" i="1" s="1"/>
  <c r="T1545" i="1"/>
  <c r="U1545" i="1" s="1"/>
  <c r="T1555" i="1"/>
  <c r="U1555" i="1" s="1"/>
  <c r="T1566" i="1"/>
  <c r="U1566" i="1" s="1"/>
  <c r="T1575" i="1"/>
  <c r="U1575" i="1" s="1"/>
  <c r="T1585" i="1"/>
  <c r="U1585" i="1" s="1"/>
  <c r="T1594" i="1"/>
  <c r="U1594" i="1" s="1"/>
  <c r="T1603" i="1"/>
  <c r="U1603" i="1" s="1"/>
  <c r="T1612" i="1"/>
  <c r="U1612" i="1" s="1"/>
  <c r="T1621" i="1"/>
  <c r="U1621" i="1" s="1"/>
  <c r="T1630" i="1"/>
  <c r="U1630" i="1" s="1"/>
  <c r="T1639" i="1"/>
  <c r="U1639" i="1" s="1"/>
  <c r="T1649" i="1"/>
  <c r="U1649" i="1" s="1"/>
  <c r="T1658" i="1"/>
  <c r="U1658" i="1" s="1"/>
  <c r="T1667" i="1"/>
  <c r="U1667" i="1" s="1"/>
  <c r="T1676" i="1"/>
  <c r="U1676" i="1" s="1"/>
  <c r="T1685" i="1"/>
  <c r="U1685" i="1" s="1"/>
  <c r="T1694" i="1"/>
  <c r="U1694" i="1" s="1"/>
  <c r="T1703" i="1"/>
  <c r="U1703" i="1" s="1"/>
  <c r="T1713" i="1"/>
  <c r="U1713" i="1" s="1"/>
  <c r="T1722" i="1"/>
  <c r="U1722" i="1" s="1"/>
  <c r="T1731" i="1"/>
  <c r="U1731" i="1" s="1"/>
  <c r="T1740" i="1"/>
  <c r="U1740" i="1" s="1"/>
  <c r="T1749" i="1"/>
  <c r="U1749" i="1" s="1"/>
  <c r="T1758" i="1"/>
  <c r="U1758" i="1" s="1"/>
  <c r="T1767" i="1"/>
  <c r="U1767" i="1" s="1"/>
  <c r="T1777" i="1"/>
  <c r="U1777" i="1" s="1"/>
  <c r="T1786" i="1"/>
  <c r="U1786" i="1" s="1"/>
  <c r="T1795" i="1"/>
  <c r="U1795" i="1" s="1"/>
  <c r="T1804" i="1"/>
  <c r="U1804" i="1" s="1"/>
  <c r="T1813" i="1"/>
  <c r="U1813" i="1" s="1"/>
  <c r="T22" i="1"/>
  <c r="U22" i="1" s="1"/>
  <c r="T31" i="1"/>
  <c r="U31" i="1" s="1"/>
  <c r="T41" i="1"/>
  <c r="U41" i="1" s="1"/>
  <c r="T50" i="1"/>
  <c r="U50" i="1" s="1"/>
  <c r="T59" i="1"/>
  <c r="U59" i="1" s="1"/>
  <c r="T13" i="1"/>
  <c r="U13" i="1" s="1"/>
  <c r="T134" i="1"/>
  <c r="U134" i="1" s="1"/>
  <c r="T206" i="1"/>
  <c r="U206" i="1" s="1"/>
  <c r="T243" i="1"/>
  <c r="U243" i="1" s="1"/>
  <c r="T284" i="1"/>
  <c r="U284" i="1" s="1"/>
  <c r="T326" i="1"/>
  <c r="U326" i="1" s="1"/>
  <c r="T355" i="1"/>
  <c r="U355" i="1" s="1"/>
  <c r="T390" i="1"/>
  <c r="U390" i="1" s="1"/>
  <c r="T426" i="1"/>
  <c r="U426" i="1" s="1"/>
  <c r="T453" i="1"/>
  <c r="U453" i="1" s="1"/>
  <c r="T489" i="1"/>
  <c r="U489" i="1" s="1"/>
  <c r="T523" i="1"/>
  <c r="U523" i="1" s="1"/>
  <c r="T546" i="1"/>
  <c r="U546" i="1" s="1"/>
  <c r="T577" i="1"/>
  <c r="U577" i="1" s="1"/>
  <c r="T606" i="1"/>
  <c r="U606" i="1" s="1"/>
  <c r="T629" i="1"/>
  <c r="U629" i="1" s="1"/>
  <c r="T660" i="1"/>
  <c r="U660" i="1" s="1"/>
  <c r="T687" i="1"/>
  <c r="U687" i="1" s="1"/>
  <c r="T701" i="1"/>
  <c r="U701" i="1" s="1"/>
  <c r="T719" i="1"/>
  <c r="U719" i="1" s="1"/>
  <c r="T734" i="1"/>
  <c r="U734" i="1" s="1"/>
  <c r="T751" i="1"/>
  <c r="U751" i="1" s="1"/>
  <c r="T767" i="1"/>
  <c r="U767" i="1" s="1"/>
  <c r="T779" i="1"/>
  <c r="U779" i="1" s="1"/>
  <c r="T795" i="1"/>
  <c r="U795" i="1" s="1"/>
  <c r="T808" i="1"/>
  <c r="U808" i="1" s="1"/>
  <c r="T824" i="1"/>
  <c r="U824" i="1" s="1"/>
  <c r="T840" i="1"/>
  <c r="U840" i="1" s="1"/>
  <c r="T853" i="1"/>
  <c r="U853" i="1" s="1"/>
  <c r="T869" i="1"/>
  <c r="U869" i="1" s="1"/>
  <c r="T880" i="1"/>
  <c r="U880" i="1" s="1"/>
  <c r="T894" i="1"/>
  <c r="U894" i="1" s="1"/>
  <c r="T905" i="1"/>
  <c r="U905" i="1" s="1"/>
  <c r="T917" i="1"/>
  <c r="U917" i="1" s="1"/>
  <c r="T930" i="1"/>
  <c r="U930" i="1" s="1"/>
  <c r="T942" i="1"/>
  <c r="U942" i="1" s="1"/>
  <c r="T953" i="1"/>
  <c r="U953" i="1" s="1"/>
  <c r="T967" i="1"/>
  <c r="U967" i="1" s="1"/>
  <c r="T978" i="1"/>
  <c r="U978" i="1" s="1"/>
  <c r="T990" i="1"/>
  <c r="U990" i="1" s="1"/>
  <c r="T1003" i="1"/>
  <c r="U1003" i="1" s="1"/>
  <c r="T1015" i="1"/>
  <c r="U1015" i="1" s="1"/>
  <c r="T1026" i="1"/>
  <c r="U1026" i="1" s="1"/>
  <c r="T1040" i="1"/>
  <c r="U1040" i="1" s="1"/>
  <c r="T1051" i="1"/>
  <c r="U1051" i="1" s="1"/>
  <c r="T1063" i="1"/>
  <c r="U1063" i="1" s="1"/>
  <c r="T1077" i="1"/>
  <c r="U1077" i="1" s="1"/>
  <c r="T1088" i="1"/>
  <c r="U1088" i="1" s="1"/>
  <c r="T1099" i="1"/>
  <c r="U1099" i="1" s="1"/>
  <c r="T1113" i="1"/>
  <c r="U1113" i="1" s="1"/>
  <c r="T1125" i="1"/>
  <c r="U1125" i="1" s="1"/>
  <c r="T1136" i="1"/>
  <c r="U1136" i="1" s="1"/>
  <c r="T1150" i="1"/>
  <c r="U1150" i="1" s="1"/>
  <c r="T1160" i="1"/>
  <c r="U1160" i="1" s="1"/>
  <c r="T1170" i="1"/>
  <c r="U1170" i="1" s="1"/>
  <c r="T1181" i="1"/>
  <c r="U1181" i="1" s="1"/>
  <c r="T1191" i="1"/>
  <c r="U1191" i="1" s="1"/>
  <c r="T1201" i="1"/>
  <c r="U1201" i="1" s="1"/>
  <c r="T1213" i="1"/>
  <c r="U1213" i="1" s="1"/>
  <c r="T1223" i="1"/>
  <c r="U1223" i="1" s="1"/>
  <c r="T1233" i="1"/>
  <c r="U1233" i="1" s="1"/>
  <c r="T1243" i="1"/>
  <c r="U1243" i="1" s="1"/>
  <c r="T1254" i="1"/>
  <c r="U1254" i="1" s="1"/>
  <c r="T1264" i="1"/>
  <c r="U1264" i="1" s="1"/>
  <c r="T1274" i="1"/>
  <c r="U1274" i="1" s="1"/>
  <c r="T1286" i="1"/>
  <c r="U1286" i="1" s="1"/>
  <c r="T1296" i="1"/>
  <c r="U1296" i="1" s="1"/>
  <c r="T1306" i="1"/>
  <c r="U1306" i="1" s="1"/>
  <c r="T1317" i="1"/>
  <c r="U1317" i="1" s="1"/>
  <c r="T1327" i="1"/>
  <c r="U1327" i="1" s="1"/>
  <c r="T1337" i="1"/>
  <c r="U1337" i="1" s="1"/>
  <c r="T1347" i="1"/>
  <c r="U1347" i="1" s="1"/>
  <c r="T1359" i="1"/>
  <c r="U1359" i="1" s="1"/>
  <c r="T1369" i="1"/>
  <c r="U1369" i="1" s="1"/>
  <c r="T1379" i="1"/>
  <c r="U1379" i="1" s="1"/>
  <c r="T1390" i="1"/>
  <c r="U1390" i="1" s="1"/>
  <c r="T1400" i="1"/>
  <c r="U1400" i="1" s="1"/>
  <c r="T1410" i="1"/>
  <c r="U1410" i="1" s="1"/>
  <c r="T1421" i="1"/>
  <c r="U1421" i="1" s="1"/>
  <c r="T1432" i="1"/>
  <c r="U1432" i="1" s="1"/>
  <c r="T1442" i="1"/>
  <c r="U1442" i="1" s="1"/>
  <c r="T1453" i="1"/>
  <c r="U1453" i="1" s="1"/>
  <c r="T1463" i="1"/>
  <c r="U1463" i="1" s="1"/>
  <c r="T1473" i="1"/>
  <c r="U1473" i="1" s="1"/>
  <c r="T1483" i="1"/>
  <c r="U1483" i="1" s="1"/>
  <c r="T1494" i="1"/>
  <c r="U1494" i="1" s="1"/>
  <c r="T1505" i="1"/>
  <c r="U1505" i="1" s="1"/>
  <c r="T1515" i="1"/>
  <c r="U1515" i="1" s="1"/>
  <c r="T1526" i="1"/>
  <c r="U1526" i="1" s="1"/>
  <c r="T1536" i="1"/>
  <c r="U1536" i="1" s="1"/>
  <c r="T1546" i="1"/>
  <c r="U1546" i="1" s="1"/>
  <c r="T1557" i="1"/>
  <c r="U1557" i="1" s="1"/>
  <c r="T1567" i="1"/>
  <c r="U1567" i="1" s="1"/>
  <c r="T1577" i="1"/>
  <c r="U1577" i="1" s="1"/>
  <c r="T1586" i="1"/>
  <c r="U1586" i="1" s="1"/>
  <c r="T1595" i="1"/>
  <c r="U1595" i="1" s="1"/>
  <c r="T1604" i="1"/>
  <c r="U1604" i="1" s="1"/>
  <c r="T1613" i="1"/>
  <c r="U1613" i="1" s="1"/>
  <c r="T1622" i="1"/>
  <c r="U1622" i="1" s="1"/>
  <c r="T1631" i="1"/>
  <c r="U1631" i="1" s="1"/>
  <c r="T1641" i="1"/>
  <c r="U1641" i="1" s="1"/>
  <c r="T1650" i="1"/>
  <c r="U1650" i="1" s="1"/>
  <c r="T1659" i="1"/>
  <c r="U1659" i="1" s="1"/>
  <c r="T1668" i="1"/>
  <c r="U1668" i="1" s="1"/>
  <c r="T1677" i="1"/>
  <c r="U1677" i="1" s="1"/>
  <c r="T1686" i="1"/>
  <c r="U1686" i="1" s="1"/>
  <c r="T1695" i="1"/>
  <c r="U1695" i="1" s="1"/>
  <c r="T1705" i="1"/>
  <c r="U1705" i="1" s="1"/>
  <c r="T1714" i="1"/>
  <c r="U1714" i="1" s="1"/>
  <c r="T1723" i="1"/>
  <c r="U1723" i="1" s="1"/>
  <c r="T1732" i="1"/>
  <c r="U1732" i="1" s="1"/>
  <c r="T1741" i="1"/>
  <c r="U1741" i="1" s="1"/>
  <c r="T1750" i="1"/>
  <c r="U1750" i="1" s="1"/>
  <c r="T1759" i="1"/>
  <c r="U1759" i="1" s="1"/>
  <c r="T1769" i="1"/>
  <c r="U1769" i="1" s="1"/>
  <c r="T1778" i="1"/>
  <c r="U1778" i="1" s="1"/>
  <c r="T1787" i="1"/>
  <c r="U1787" i="1" s="1"/>
  <c r="T1796" i="1"/>
  <c r="U1796" i="1" s="1"/>
  <c r="T1805" i="1"/>
  <c r="U1805" i="1" s="1"/>
  <c r="T14" i="1"/>
  <c r="U14" i="1" s="1"/>
  <c r="T23" i="1"/>
  <c r="U23" i="1" s="1"/>
  <c r="T33" i="1"/>
  <c r="U33" i="1" s="1"/>
  <c r="T42" i="1"/>
  <c r="U42" i="1" s="1"/>
  <c r="T51" i="1"/>
  <c r="U51" i="1" s="1"/>
  <c r="T60" i="1"/>
  <c r="U60" i="1" s="1"/>
  <c r="T81" i="1"/>
  <c r="U81" i="1" s="1"/>
  <c r="T135" i="1"/>
  <c r="U135" i="1" s="1"/>
  <c r="T207" i="1"/>
  <c r="U207" i="1" s="1"/>
  <c r="T253" i="1"/>
  <c r="U253" i="1" s="1"/>
  <c r="T285" i="1"/>
  <c r="U285" i="1" s="1"/>
  <c r="T327" i="1"/>
  <c r="U327" i="1" s="1"/>
  <c r="T364" i="1"/>
  <c r="U364" i="1" s="1"/>
  <c r="T391" i="1"/>
  <c r="U391" i="1" s="1"/>
  <c r="T427" i="1"/>
  <c r="U427" i="1" s="1"/>
  <c r="T462" i="1"/>
  <c r="U462" i="1" s="1"/>
  <c r="T490" i="1"/>
  <c r="U490" i="1" s="1"/>
  <c r="T524" i="1"/>
  <c r="U524" i="1" s="1"/>
  <c r="T554" i="1"/>
  <c r="U554" i="1" s="1"/>
  <c r="T578" i="1"/>
  <c r="U578" i="1" s="1"/>
  <c r="T607" i="1"/>
  <c r="U607" i="1" s="1"/>
  <c r="T637" i="1"/>
  <c r="U637" i="1" s="1"/>
  <c r="T661" i="1"/>
  <c r="U661" i="1" s="1"/>
  <c r="T689" i="1"/>
  <c r="U689" i="1" s="1"/>
  <c r="T702" i="1"/>
  <c r="U702" i="1" s="1"/>
  <c r="T721" i="1"/>
  <c r="U721" i="1" s="1"/>
  <c r="T739" i="1"/>
  <c r="U739" i="1" s="1"/>
  <c r="T752" i="1"/>
  <c r="U752" i="1" s="1"/>
  <c r="T768" i="1"/>
  <c r="U768" i="1" s="1"/>
  <c r="T781" i="1"/>
  <c r="U781" i="1" s="1"/>
  <c r="T797" i="1"/>
  <c r="U797" i="1" s="1"/>
  <c r="T813" i="1"/>
  <c r="U813" i="1" s="1"/>
  <c r="T825" i="1"/>
  <c r="U825" i="1" s="1"/>
  <c r="T841" i="1"/>
  <c r="U841" i="1" s="1"/>
  <c r="T854" i="1"/>
  <c r="U854" i="1" s="1"/>
  <c r="T870" i="1"/>
  <c r="U870" i="1" s="1"/>
  <c r="T881" i="1"/>
  <c r="U881" i="1" s="1"/>
  <c r="T895" i="1"/>
  <c r="U895" i="1" s="1"/>
  <c r="T906" i="1"/>
  <c r="U906" i="1" s="1"/>
  <c r="T918" i="1"/>
  <c r="U918" i="1" s="1"/>
  <c r="T931" i="1"/>
  <c r="U931" i="1" s="1"/>
  <c r="T943" i="1"/>
  <c r="U943" i="1" s="1"/>
  <c r="T954" i="1"/>
  <c r="U954" i="1" s="1"/>
  <c r="T968" i="1"/>
  <c r="U968" i="1" s="1"/>
  <c r="T979" i="1"/>
  <c r="U979" i="1" s="1"/>
  <c r="T991" i="1"/>
  <c r="U991" i="1" s="1"/>
  <c r="T1005" i="1"/>
  <c r="U1005" i="1" s="1"/>
  <c r="T1016" i="1"/>
  <c r="U1016" i="1" s="1"/>
  <c r="T1027" i="1"/>
  <c r="U1027" i="1" s="1"/>
  <c r="T1041" i="1"/>
  <c r="U1041" i="1" s="1"/>
  <c r="T1053" i="1"/>
  <c r="U1053" i="1" s="1"/>
  <c r="T1064" i="1"/>
  <c r="U1064" i="1" s="1"/>
  <c r="T1078" i="1"/>
  <c r="U1078" i="1" s="1"/>
  <c r="T1089" i="1"/>
  <c r="U1089" i="1" s="1"/>
  <c r="T1101" i="1"/>
  <c r="U1101" i="1" s="1"/>
  <c r="T1114" i="1"/>
  <c r="U1114" i="1" s="1"/>
  <c r="T1126" i="1"/>
  <c r="U1126" i="1" s="1"/>
  <c r="T1137" i="1"/>
  <c r="U1137" i="1" s="1"/>
  <c r="T1151" i="1"/>
  <c r="U1151" i="1" s="1"/>
  <c r="T1161" i="1"/>
  <c r="U1161" i="1" s="1"/>
  <c r="T1171" i="1"/>
  <c r="U1171" i="1" s="1"/>
  <c r="T1182" i="1"/>
  <c r="U1182" i="1" s="1"/>
  <c r="T1192" i="1"/>
  <c r="U1192" i="1" s="1"/>
  <c r="T1203" i="1"/>
  <c r="U1203" i="1" s="1"/>
  <c r="T1214" i="1"/>
  <c r="U1214" i="1" s="1"/>
  <c r="T1224" i="1"/>
  <c r="U1224" i="1" s="1"/>
  <c r="T1234" i="1"/>
  <c r="U1234" i="1" s="1"/>
  <c r="T1245" i="1"/>
  <c r="U1245" i="1" s="1"/>
  <c r="T1255" i="1"/>
  <c r="U1255" i="1" s="1"/>
  <c r="T1265" i="1"/>
  <c r="U1265" i="1" s="1"/>
  <c r="T1277" i="1"/>
  <c r="U1277" i="1" s="1"/>
  <c r="T1287" i="1"/>
  <c r="U1287" i="1" s="1"/>
  <c r="T1297" i="1"/>
  <c r="U1297" i="1" s="1"/>
  <c r="T1307" i="1"/>
  <c r="U1307" i="1" s="1"/>
  <c r="T1318" i="1"/>
  <c r="U1318" i="1" s="1"/>
  <c r="T1328" i="1"/>
  <c r="U1328" i="1" s="1"/>
  <c r="T1338" i="1"/>
  <c r="U1338" i="1" s="1"/>
  <c r="T1350" i="1"/>
  <c r="U1350" i="1" s="1"/>
  <c r="T1360" i="1"/>
  <c r="U1360" i="1" s="1"/>
  <c r="T1370" i="1"/>
  <c r="U1370" i="1" s="1"/>
  <c r="T1381" i="1"/>
  <c r="U1381" i="1" s="1"/>
  <c r="T1391" i="1"/>
  <c r="U1391" i="1" s="1"/>
  <c r="T1401" i="1"/>
  <c r="U1401" i="1" s="1"/>
  <c r="T1411" i="1"/>
  <c r="U1411" i="1" s="1"/>
  <c r="T1423" i="1"/>
  <c r="U1423" i="1" s="1"/>
  <c r="T1433" i="1"/>
  <c r="U1433" i="1" s="1"/>
  <c r="T1443" i="1"/>
  <c r="U1443" i="1" s="1"/>
  <c r="T1454" i="1"/>
  <c r="U1454" i="1" s="1"/>
  <c r="T1464" i="1"/>
  <c r="U1464" i="1" s="1"/>
  <c r="T1474" i="1"/>
  <c r="U1474" i="1" s="1"/>
  <c r="T1485" i="1"/>
  <c r="U1485" i="1" s="1"/>
  <c r="T1496" i="1"/>
  <c r="U1496" i="1" s="1"/>
  <c r="T1506" i="1"/>
  <c r="U1506" i="1" s="1"/>
  <c r="T1517" i="1"/>
  <c r="U1517" i="1" s="1"/>
  <c r="T1527" i="1"/>
  <c r="U1527" i="1" s="1"/>
  <c r="T1537" i="1"/>
  <c r="U1537" i="1" s="1"/>
  <c r="T1547" i="1"/>
  <c r="U1547" i="1" s="1"/>
  <c r="T1558" i="1"/>
  <c r="U1558" i="1" s="1"/>
  <c r="T1569" i="1"/>
  <c r="U1569" i="1" s="1"/>
  <c r="T1578" i="1"/>
  <c r="U1578" i="1" s="1"/>
  <c r="T1587" i="1"/>
  <c r="U1587" i="1" s="1"/>
  <c r="T1596" i="1"/>
  <c r="U1596" i="1" s="1"/>
  <c r="T1605" i="1"/>
  <c r="U1605" i="1" s="1"/>
  <c r="T1614" i="1"/>
  <c r="U1614" i="1" s="1"/>
  <c r="T1623" i="1"/>
  <c r="U1623" i="1" s="1"/>
  <c r="T1633" i="1"/>
  <c r="U1633" i="1" s="1"/>
  <c r="T1642" i="1"/>
  <c r="U1642" i="1" s="1"/>
  <c r="T1651" i="1"/>
  <c r="U1651" i="1" s="1"/>
  <c r="T1660" i="1"/>
  <c r="U1660" i="1" s="1"/>
  <c r="T1669" i="1"/>
  <c r="U1669" i="1" s="1"/>
  <c r="T1678" i="1"/>
  <c r="U1678" i="1" s="1"/>
  <c r="T1687" i="1"/>
  <c r="U1687" i="1" s="1"/>
  <c r="T1697" i="1"/>
  <c r="U1697" i="1" s="1"/>
  <c r="T1706" i="1"/>
  <c r="U1706" i="1" s="1"/>
  <c r="T1715" i="1"/>
  <c r="U1715" i="1" s="1"/>
  <c r="T1724" i="1"/>
  <c r="U1724" i="1" s="1"/>
  <c r="T1733" i="1"/>
  <c r="U1733" i="1" s="1"/>
  <c r="T1742" i="1"/>
  <c r="U1742" i="1" s="1"/>
  <c r="T1751" i="1"/>
  <c r="U1751" i="1" s="1"/>
  <c r="T1761" i="1"/>
  <c r="U1761" i="1" s="1"/>
  <c r="T1770" i="1"/>
  <c r="U1770" i="1" s="1"/>
  <c r="T1779" i="1"/>
  <c r="U1779" i="1" s="1"/>
  <c r="T1788" i="1"/>
  <c r="U1788" i="1" s="1"/>
  <c r="T1797" i="1"/>
  <c r="U1797" i="1" s="1"/>
  <c r="T1806" i="1"/>
  <c r="U1806" i="1" s="1"/>
  <c r="T15" i="1"/>
  <c r="U15" i="1" s="1"/>
  <c r="T25" i="1"/>
  <c r="U25" i="1" s="1"/>
  <c r="T34" i="1"/>
  <c r="U34" i="1" s="1"/>
  <c r="T43" i="1"/>
  <c r="U43" i="1" s="1"/>
  <c r="T52" i="1"/>
  <c r="U52" i="1" s="1"/>
  <c r="T61" i="1"/>
  <c r="U61" i="1" s="1"/>
  <c r="T87" i="1"/>
  <c r="U87" i="1" s="1"/>
  <c r="T154" i="1"/>
  <c r="U154" i="1" s="1"/>
  <c r="T209" i="1"/>
  <c r="U209" i="1" s="1"/>
  <c r="T254" i="1"/>
  <c r="U254" i="1" s="1"/>
  <c r="T298" i="1"/>
  <c r="U298" i="1" s="1"/>
  <c r="T330" i="1"/>
  <c r="U330" i="1" s="1"/>
  <c r="T366" i="1"/>
  <c r="U366" i="1" s="1"/>
  <c r="T401" i="1"/>
  <c r="U401" i="1" s="1"/>
  <c r="T428" i="1"/>
  <c r="U428" i="1" s="1"/>
  <c r="T463" i="1"/>
  <c r="U463" i="1" s="1"/>
  <c r="T499" i="1"/>
  <c r="U499" i="1" s="1"/>
  <c r="T525" i="1"/>
  <c r="U525" i="1" s="1"/>
  <c r="T555" i="1"/>
  <c r="U555" i="1" s="1"/>
  <c r="T586" i="1"/>
  <c r="U586" i="1" s="1"/>
  <c r="T609" i="1"/>
  <c r="U609" i="1" s="1"/>
  <c r="T638" i="1"/>
  <c r="U638" i="1" s="1"/>
  <c r="T669" i="1"/>
  <c r="U669" i="1" s="1"/>
  <c r="T690" i="1"/>
  <c r="U690" i="1" s="1"/>
  <c r="T708" i="1"/>
  <c r="U708" i="1" s="1"/>
  <c r="T723" i="1"/>
  <c r="U723" i="1" s="1"/>
  <c r="T741" i="1"/>
  <c r="U741" i="1" s="1"/>
  <c r="T753" i="1"/>
  <c r="U753" i="1" s="1"/>
  <c r="T769" i="1"/>
  <c r="U769" i="1" s="1"/>
  <c r="T785" i="1"/>
  <c r="U785" i="1" s="1"/>
  <c r="T798" i="1"/>
  <c r="U798" i="1" s="1"/>
  <c r="T814" i="1"/>
  <c r="U814" i="1" s="1"/>
  <c r="T826" i="1"/>
  <c r="U826" i="1" s="1"/>
  <c r="T842" i="1"/>
  <c r="U842" i="1" s="1"/>
  <c r="T858" i="1"/>
  <c r="U858" i="1" s="1"/>
  <c r="T871" i="1"/>
  <c r="U871" i="1" s="1"/>
  <c r="T885" i="1"/>
  <c r="U885" i="1" s="1"/>
  <c r="T896" i="1"/>
  <c r="U896" i="1" s="1"/>
  <c r="T907" i="1"/>
  <c r="U907" i="1" s="1"/>
  <c r="T921" i="1"/>
  <c r="U921" i="1" s="1"/>
  <c r="T933" i="1"/>
  <c r="U933" i="1" s="1"/>
  <c r="T944" i="1"/>
  <c r="U944" i="1" s="1"/>
  <c r="T958" i="1"/>
  <c r="U958" i="1" s="1"/>
  <c r="T969" i="1"/>
  <c r="U969" i="1" s="1"/>
  <c r="T981" i="1"/>
  <c r="U981" i="1" s="1"/>
  <c r="T994" i="1"/>
  <c r="U994" i="1" s="1"/>
  <c r="T1006" i="1"/>
  <c r="U1006" i="1" s="1"/>
  <c r="T1017" i="1"/>
  <c r="U1017" i="1" s="1"/>
  <c r="T1031" i="1"/>
  <c r="U1031" i="1" s="1"/>
  <c r="T1042" i="1"/>
  <c r="U1042" i="1" s="1"/>
  <c r="T1054" i="1"/>
  <c r="U1054" i="1" s="1"/>
  <c r="T1067" i="1"/>
  <c r="U1067" i="1" s="1"/>
  <c r="T1079" i="1"/>
  <c r="U1079" i="1" s="1"/>
  <c r="T1090" i="1"/>
  <c r="U1090" i="1" s="1"/>
  <c r="T1104" i="1"/>
  <c r="U1104" i="1" s="1"/>
  <c r="T1115" i="1"/>
  <c r="U1115" i="1" s="1"/>
  <c r="T1127" i="1"/>
  <c r="U1127" i="1" s="1"/>
  <c r="T1141" i="1"/>
  <c r="U1141" i="1" s="1"/>
  <c r="T1152" i="1"/>
  <c r="U1152" i="1" s="1"/>
  <c r="T1162" i="1"/>
  <c r="U1162" i="1" s="1"/>
  <c r="T1173" i="1"/>
  <c r="U1173" i="1" s="1"/>
  <c r="T1183" i="1"/>
  <c r="U1183" i="1" s="1"/>
  <c r="T1194" i="1"/>
  <c r="U1194" i="1" s="1"/>
  <c r="T1205" i="1"/>
  <c r="U1205" i="1" s="1"/>
  <c r="T1215" i="1"/>
  <c r="U1215" i="1" s="1"/>
  <c r="T1225" i="1"/>
  <c r="U1225" i="1" s="1"/>
  <c r="T1235" i="1"/>
  <c r="U1235" i="1" s="1"/>
  <c r="T1246" i="1"/>
  <c r="U1246" i="1" s="1"/>
  <c r="T1256" i="1"/>
  <c r="U1256" i="1" s="1"/>
  <c r="T1267" i="1"/>
  <c r="U1267" i="1" s="1"/>
  <c r="T1278" i="1"/>
  <c r="U1278" i="1" s="1"/>
  <c r="T1288" i="1"/>
  <c r="U1288" i="1" s="1"/>
  <c r="T1298" i="1"/>
  <c r="U1298" i="1" s="1"/>
  <c r="T1309" i="1"/>
  <c r="U1309" i="1" s="1"/>
  <c r="T1319" i="1"/>
  <c r="U1319" i="1" s="1"/>
  <c r="T1329" i="1"/>
  <c r="U1329" i="1" s="1"/>
  <c r="T1341" i="1"/>
  <c r="U1341" i="1" s="1"/>
  <c r="T1351" i="1"/>
  <c r="U1351" i="1" s="1"/>
  <c r="T1361" i="1"/>
  <c r="U1361" i="1" s="1"/>
  <c r="T1371" i="1"/>
  <c r="U1371" i="1" s="1"/>
  <c r="T1382" i="1"/>
  <c r="U1382" i="1" s="1"/>
  <c r="T1392" i="1"/>
  <c r="U1392" i="1" s="1"/>
  <c r="T1402" i="1"/>
  <c r="U1402" i="1" s="1"/>
  <c r="T1414" i="1"/>
  <c r="U1414" i="1" s="1"/>
  <c r="T1424" i="1"/>
  <c r="U1424" i="1" s="1"/>
  <c r="T1434" i="1"/>
  <c r="U1434" i="1" s="1"/>
  <c r="T1445" i="1"/>
  <c r="U1445" i="1" s="1"/>
  <c r="T1455" i="1"/>
  <c r="U1455" i="1" s="1"/>
  <c r="T1465" i="1"/>
  <c r="U1465" i="1" s="1"/>
  <c r="T1475" i="1"/>
  <c r="U1475" i="1" s="1"/>
  <c r="T1487" i="1"/>
  <c r="U1487" i="1" s="1"/>
  <c r="T1497" i="1"/>
  <c r="U1497" i="1" s="1"/>
  <c r="T1507" i="1"/>
  <c r="U1507" i="1" s="1"/>
  <c r="T1518" i="1"/>
  <c r="U1518" i="1" s="1"/>
  <c r="T1528" i="1"/>
  <c r="U1528" i="1" s="1"/>
  <c r="T1538" i="1"/>
  <c r="U1538" i="1" s="1"/>
  <c r="T1549" i="1"/>
  <c r="U1549" i="1" s="1"/>
  <c r="T1560" i="1"/>
  <c r="U1560" i="1" s="1"/>
  <c r="T1570" i="1"/>
  <c r="U1570" i="1" s="1"/>
  <c r="T1579" i="1"/>
  <c r="U1579" i="1" s="1"/>
  <c r="T1588" i="1"/>
  <c r="U1588" i="1" s="1"/>
  <c r="T1597" i="1"/>
  <c r="U1597" i="1" s="1"/>
  <c r="T1606" i="1"/>
  <c r="U1606" i="1" s="1"/>
  <c r="T1615" i="1"/>
  <c r="U1615" i="1" s="1"/>
  <c r="T1625" i="1"/>
  <c r="U1625" i="1" s="1"/>
  <c r="T1634" i="1"/>
  <c r="U1634" i="1" s="1"/>
  <c r="T1643" i="1"/>
  <c r="U1643" i="1" s="1"/>
  <c r="T1652" i="1"/>
  <c r="U1652" i="1" s="1"/>
  <c r="T1661" i="1"/>
  <c r="U1661" i="1" s="1"/>
  <c r="T1670" i="1"/>
  <c r="U1670" i="1" s="1"/>
  <c r="T89" i="1"/>
  <c r="U89" i="1" s="1"/>
  <c r="T161" i="1"/>
  <c r="U161" i="1" s="1"/>
  <c r="T225" i="1"/>
  <c r="U225" i="1" s="1"/>
  <c r="T257" i="1"/>
  <c r="U257" i="1" s="1"/>
  <c r="T299" i="1"/>
  <c r="U299" i="1" s="1"/>
  <c r="T340" i="1"/>
  <c r="U340" i="1" s="1"/>
  <c r="T367" i="1"/>
  <c r="U367" i="1" s="1"/>
  <c r="T403" i="1"/>
  <c r="U403" i="1" s="1"/>
  <c r="T437" i="1"/>
  <c r="U437" i="1" s="1"/>
  <c r="T465" i="1"/>
  <c r="U465" i="1" s="1"/>
  <c r="T500" i="1"/>
  <c r="U500" i="1" s="1"/>
  <c r="T533" i="1"/>
  <c r="U533" i="1" s="1"/>
  <c r="T556" i="1"/>
  <c r="U556" i="1" s="1"/>
  <c r="T587" i="1"/>
  <c r="U587" i="1" s="1"/>
  <c r="T617" i="1"/>
  <c r="U617" i="1" s="1"/>
  <c r="T641" i="1"/>
  <c r="U641" i="1" s="1"/>
  <c r="T670" i="1"/>
  <c r="U670" i="1" s="1"/>
  <c r="T691" i="1"/>
  <c r="U691" i="1" s="1"/>
  <c r="T709" i="1"/>
  <c r="U709" i="1" s="1"/>
  <c r="T724" i="1"/>
  <c r="U724" i="1" s="1"/>
  <c r="T742" i="1"/>
  <c r="U742" i="1" s="1"/>
  <c r="T758" i="1"/>
  <c r="U758" i="1" s="1"/>
  <c r="T770" i="1"/>
  <c r="U770" i="1" s="1"/>
  <c r="T786" i="1"/>
  <c r="U786" i="1" s="1"/>
  <c r="T799" i="1"/>
  <c r="U799" i="1" s="1"/>
  <c r="T815" i="1"/>
  <c r="U815" i="1" s="1"/>
  <c r="T831" i="1"/>
  <c r="U831" i="1" s="1"/>
  <c r="T843" i="1"/>
  <c r="U843" i="1" s="1"/>
  <c r="T859" i="1"/>
  <c r="U859" i="1" s="1"/>
  <c r="T872" i="1"/>
  <c r="U872" i="1" s="1"/>
  <c r="T886" i="1"/>
  <c r="U886" i="1" s="1"/>
  <c r="T897" i="1"/>
  <c r="U897" i="1" s="1"/>
  <c r="T909" i="1"/>
  <c r="U909" i="1" s="1"/>
  <c r="T922" i="1"/>
  <c r="U922" i="1" s="1"/>
  <c r="T934" i="1"/>
  <c r="U934" i="1" s="1"/>
  <c r="T945" i="1"/>
  <c r="U945" i="1" s="1"/>
  <c r="T959" i="1"/>
  <c r="U959" i="1" s="1"/>
  <c r="T970" i="1"/>
  <c r="U970" i="1" s="1"/>
  <c r="T982" i="1"/>
  <c r="U982" i="1" s="1"/>
  <c r="T995" i="1"/>
  <c r="U995" i="1" s="1"/>
  <c r="T1007" i="1"/>
  <c r="U1007" i="1" s="1"/>
  <c r="T1018" i="1"/>
  <c r="U1018" i="1" s="1"/>
  <c r="T1032" i="1"/>
  <c r="U1032" i="1" s="1"/>
  <c r="T1043" i="1"/>
  <c r="U1043" i="1" s="1"/>
  <c r="T1055" i="1"/>
  <c r="U1055" i="1" s="1"/>
  <c r="T1069" i="1"/>
  <c r="U1069" i="1" s="1"/>
  <c r="T1080" i="1"/>
  <c r="U1080" i="1" s="1"/>
  <c r="T1091" i="1"/>
  <c r="U1091" i="1" s="1"/>
  <c r="T1105" i="1"/>
  <c r="U1105" i="1" s="1"/>
  <c r="T1117" i="1"/>
  <c r="U1117" i="1" s="1"/>
  <c r="T1128" i="1"/>
  <c r="U1128" i="1" s="1"/>
  <c r="T1142" i="1"/>
  <c r="U1142" i="1" s="1"/>
  <c r="T1153" i="1"/>
  <c r="U1153" i="1" s="1"/>
  <c r="T1163" i="1"/>
  <c r="U1163" i="1" s="1"/>
  <c r="T1174" i="1"/>
  <c r="U1174" i="1" s="1"/>
  <c r="T1185" i="1"/>
  <c r="U1185" i="1" s="1"/>
  <c r="T1195" i="1"/>
  <c r="U1195" i="1" s="1"/>
  <c r="T1206" i="1"/>
  <c r="U1206" i="1" s="1"/>
  <c r="T1216" i="1"/>
  <c r="U1216" i="1" s="1"/>
  <c r="T1226" i="1"/>
  <c r="U1226" i="1" s="1"/>
  <c r="T1237" i="1"/>
  <c r="U1237" i="1" s="1"/>
  <c r="T1247" i="1"/>
  <c r="U1247" i="1" s="1"/>
  <c r="T1258" i="1"/>
  <c r="U1258" i="1" s="1"/>
  <c r="T1269" i="1"/>
  <c r="U1269" i="1" s="1"/>
  <c r="T1279" i="1"/>
  <c r="U1279" i="1" s="1"/>
  <c r="T1289" i="1"/>
  <c r="U1289" i="1" s="1"/>
  <c r="T1299" i="1"/>
  <c r="U1299" i="1" s="1"/>
  <c r="T1310" i="1"/>
  <c r="U1310" i="1" s="1"/>
  <c r="T1320" i="1"/>
  <c r="U1320" i="1" s="1"/>
  <c r="T1331" i="1"/>
  <c r="U1331" i="1" s="1"/>
  <c r="T1342" i="1"/>
  <c r="U1342" i="1" s="1"/>
  <c r="T1352" i="1"/>
  <c r="U1352" i="1" s="1"/>
  <c r="T1362" i="1"/>
  <c r="U1362" i="1" s="1"/>
  <c r="T1373" i="1"/>
  <c r="U1373" i="1" s="1"/>
  <c r="T1383" i="1"/>
  <c r="U1383" i="1" s="1"/>
  <c r="T1393" i="1"/>
  <c r="U1393" i="1" s="1"/>
  <c r="T1405" i="1"/>
  <c r="U1405" i="1" s="1"/>
  <c r="T1415" i="1"/>
  <c r="U1415" i="1" s="1"/>
  <c r="T1425" i="1"/>
  <c r="U1425" i="1" s="1"/>
  <c r="T1435" i="1"/>
  <c r="U1435" i="1" s="1"/>
  <c r="T1446" i="1"/>
  <c r="U1446" i="1" s="1"/>
  <c r="T1456" i="1"/>
  <c r="U1456" i="1" s="1"/>
  <c r="T1466" i="1"/>
  <c r="U1466" i="1" s="1"/>
  <c r="T1478" i="1"/>
  <c r="U1478" i="1" s="1"/>
  <c r="T1488" i="1"/>
  <c r="U1488" i="1" s="1"/>
  <c r="T1498" i="1"/>
  <c r="U1498" i="1" s="1"/>
  <c r="T1509" i="1"/>
  <c r="U1509" i="1" s="1"/>
  <c r="T1519" i="1"/>
  <c r="U1519" i="1" s="1"/>
  <c r="T1529" i="1"/>
  <c r="U1529" i="1" s="1"/>
  <c r="T1539" i="1"/>
  <c r="U1539" i="1" s="1"/>
  <c r="T1551" i="1"/>
  <c r="U1551" i="1" s="1"/>
  <c r="T1561" i="1"/>
  <c r="U1561" i="1" s="1"/>
  <c r="T1571" i="1"/>
  <c r="U1571" i="1" s="1"/>
  <c r="T1580" i="1"/>
  <c r="U1580" i="1" s="1"/>
  <c r="T1589" i="1"/>
  <c r="U1589" i="1" s="1"/>
  <c r="T1598" i="1"/>
  <c r="U1598" i="1" s="1"/>
  <c r="T1607" i="1"/>
  <c r="U1607" i="1" s="1"/>
  <c r="T1617" i="1"/>
  <c r="U1617" i="1" s="1"/>
  <c r="T1626" i="1"/>
  <c r="U1626" i="1" s="1"/>
  <c r="T1635" i="1"/>
  <c r="U1635" i="1" s="1"/>
  <c r="T1644" i="1"/>
  <c r="U1644" i="1" s="1"/>
  <c r="T1653" i="1"/>
  <c r="U1653" i="1" s="1"/>
  <c r="T1662" i="1"/>
  <c r="U1662" i="1" s="1"/>
  <c r="T1671" i="1"/>
  <c r="U1671" i="1" s="1"/>
  <c r="T107" i="1"/>
  <c r="U107" i="1" s="1"/>
  <c r="T162" i="1"/>
  <c r="U162" i="1" s="1"/>
  <c r="T226" i="1"/>
  <c r="U226" i="1" s="1"/>
  <c r="T267" i="1"/>
  <c r="U267" i="1" s="1"/>
  <c r="T300" i="1"/>
  <c r="U300" i="1" s="1"/>
  <c r="T342" i="1"/>
  <c r="U342" i="1" s="1"/>
  <c r="T377" i="1"/>
  <c r="U377" i="1" s="1"/>
  <c r="T404" i="1"/>
  <c r="U404" i="1" s="1"/>
  <c r="T439" i="1"/>
  <c r="U439" i="1" s="1"/>
  <c r="T474" i="1"/>
  <c r="U474" i="1" s="1"/>
  <c r="T501" i="1"/>
  <c r="U501" i="1" s="1"/>
  <c r="T534" i="1"/>
  <c r="U534" i="1" s="1"/>
  <c r="T564" i="1"/>
  <c r="U564" i="1" s="1"/>
  <c r="T588" i="1"/>
  <c r="U588" i="1" s="1"/>
  <c r="T618" i="1"/>
  <c r="U618" i="1" s="1"/>
  <c r="T647" i="1"/>
  <c r="U647" i="1" s="1"/>
  <c r="T671" i="1"/>
  <c r="U671" i="1" s="1"/>
  <c r="T692" i="1"/>
  <c r="U692" i="1" s="1"/>
  <c r="T710" i="1"/>
  <c r="U710" i="1" s="1"/>
  <c r="T729" i="1"/>
  <c r="U729" i="1" s="1"/>
  <c r="T743" i="1"/>
  <c r="U743" i="1" s="1"/>
  <c r="T759" i="1"/>
  <c r="U759" i="1" s="1"/>
  <c r="T771" i="1"/>
  <c r="U771" i="1" s="1"/>
  <c r="T787" i="1"/>
  <c r="U787" i="1" s="1"/>
  <c r="T803" i="1"/>
  <c r="U803" i="1" s="1"/>
  <c r="T816" i="1"/>
  <c r="U816" i="1" s="1"/>
  <c r="T832" i="1"/>
  <c r="U832" i="1" s="1"/>
  <c r="T845" i="1"/>
  <c r="U845" i="1" s="1"/>
  <c r="T861" i="1"/>
  <c r="U861" i="1" s="1"/>
  <c r="T875" i="1"/>
  <c r="U875" i="1" s="1"/>
  <c r="T887" i="1"/>
  <c r="U887" i="1" s="1"/>
  <c r="T898" i="1"/>
  <c r="U898" i="1" s="1"/>
  <c r="T912" i="1"/>
  <c r="U912" i="1" s="1"/>
  <c r="T923" i="1"/>
  <c r="U923" i="1" s="1"/>
  <c r="T935" i="1"/>
  <c r="U935" i="1" s="1"/>
  <c r="T949" i="1"/>
  <c r="U949" i="1" s="1"/>
  <c r="T960" i="1"/>
  <c r="U960" i="1" s="1"/>
  <c r="T971" i="1"/>
  <c r="U971" i="1" s="1"/>
  <c r="T985" i="1"/>
  <c r="U985" i="1" s="1"/>
  <c r="T997" i="1"/>
  <c r="U997" i="1" s="1"/>
  <c r="T1008" i="1"/>
  <c r="U1008" i="1" s="1"/>
  <c r="T1022" i="1"/>
  <c r="U1022" i="1" s="1"/>
  <c r="T1033" i="1"/>
  <c r="U1033" i="1" s="1"/>
  <c r="T1045" i="1"/>
  <c r="U1045" i="1" s="1"/>
  <c r="T1058" i="1"/>
  <c r="U1058" i="1" s="1"/>
  <c r="T1070" i="1"/>
  <c r="U1070" i="1" s="1"/>
  <c r="T1081" i="1"/>
  <c r="U1081" i="1" s="1"/>
  <c r="T1095" i="1"/>
  <c r="U1095" i="1" s="1"/>
  <c r="T1106" i="1"/>
  <c r="U1106" i="1" s="1"/>
  <c r="T1118" i="1"/>
  <c r="U1118" i="1" s="1"/>
  <c r="T1131" i="1"/>
  <c r="U1131" i="1" s="1"/>
  <c r="T1143" i="1"/>
  <c r="U1143" i="1" s="1"/>
  <c r="T1154" i="1"/>
  <c r="U1154" i="1" s="1"/>
  <c r="T1165" i="1"/>
  <c r="U1165" i="1" s="1"/>
  <c r="T1176" i="1"/>
  <c r="U1176" i="1" s="1"/>
  <c r="T1186" i="1"/>
  <c r="U1186" i="1" s="1"/>
  <c r="T1197" i="1"/>
  <c r="U1197" i="1" s="1"/>
  <c r="T1207" i="1"/>
  <c r="U1207" i="1" s="1"/>
  <c r="T1217" i="1"/>
  <c r="U1217" i="1" s="1"/>
  <c r="T1227" i="1"/>
  <c r="U1227" i="1" s="1"/>
  <c r="T1238" i="1"/>
  <c r="U1238" i="1" s="1"/>
  <c r="T1249" i="1"/>
  <c r="U1249" i="1" s="1"/>
  <c r="T1259" i="1"/>
  <c r="U1259" i="1" s="1"/>
  <c r="T108" i="1"/>
  <c r="U108" i="1" s="1"/>
  <c r="T180" i="1"/>
  <c r="U180" i="1" s="1"/>
  <c r="T227" i="1"/>
  <c r="U227" i="1" s="1"/>
  <c r="T270" i="1"/>
  <c r="U270" i="1" s="1"/>
  <c r="T311" i="1"/>
  <c r="U311" i="1" s="1"/>
  <c r="T343" i="1"/>
  <c r="U343" i="1" s="1"/>
  <c r="T379" i="1"/>
  <c r="U379" i="1" s="1"/>
  <c r="T413" i="1"/>
  <c r="U413" i="1" s="1"/>
  <c r="T441" i="1"/>
  <c r="U441" i="1" s="1"/>
  <c r="T476" i="1"/>
  <c r="U476" i="1" s="1"/>
  <c r="T510" i="1"/>
  <c r="U510" i="1" s="1"/>
  <c r="T535" i="1"/>
  <c r="U535" i="1" s="1"/>
  <c r="T565" i="1"/>
  <c r="U565" i="1" s="1"/>
  <c r="T596" i="1"/>
  <c r="U596" i="1" s="1"/>
  <c r="T619" i="1"/>
  <c r="U619" i="1" s="1"/>
  <c r="T650" i="1"/>
  <c r="U650" i="1" s="1"/>
  <c r="T679" i="1"/>
  <c r="U679" i="1" s="1"/>
  <c r="T698" i="1"/>
  <c r="U698" i="1" s="1"/>
  <c r="T711" i="1"/>
  <c r="U711" i="1" s="1"/>
  <c r="T730" i="1"/>
  <c r="U730" i="1" s="1"/>
  <c r="T744" i="1"/>
  <c r="U744" i="1" s="1"/>
  <c r="T760" i="1"/>
  <c r="U760" i="1" s="1"/>
  <c r="T776" i="1"/>
  <c r="U776" i="1" s="1"/>
  <c r="T789" i="1"/>
  <c r="U789" i="1" s="1"/>
  <c r="T805" i="1"/>
  <c r="U805" i="1" s="1"/>
  <c r="T817" i="1"/>
  <c r="U817" i="1" s="1"/>
  <c r="T833" i="1"/>
  <c r="U833" i="1" s="1"/>
  <c r="T849" i="1"/>
  <c r="U849" i="1" s="1"/>
  <c r="T862" i="1"/>
  <c r="U862" i="1" s="1"/>
  <c r="T877" i="1"/>
  <c r="U877" i="1" s="1"/>
  <c r="T888" i="1"/>
  <c r="U888" i="1" s="1"/>
  <c r="T899" i="1"/>
  <c r="U899" i="1" s="1"/>
  <c r="T913" i="1"/>
  <c r="U913" i="1" s="1"/>
  <c r="T925" i="1"/>
  <c r="U925" i="1" s="1"/>
  <c r="T936" i="1"/>
  <c r="U936" i="1" s="1"/>
  <c r="T950" i="1"/>
  <c r="U950" i="1" s="1"/>
  <c r="T961" i="1"/>
  <c r="U961" i="1" s="1"/>
  <c r="T973" i="1"/>
  <c r="U973" i="1" s="1"/>
  <c r="T986" i="1"/>
  <c r="U986" i="1" s="1"/>
  <c r="T998" i="1"/>
  <c r="U998" i="1" s="1"/>
  <c r="T1009" i="1"/>
  <c r="U1009" i="1" s="1"/>
  <c r="T1023" i="1"/>
  <c r="U1023" i="1" s="1"/>
  <c r="T1034" i="1"/>
  <c r="U1034" i="1" s="1"/>
  <c r="T1046" i="1"/>
  <c r="U1046" i="1" s="1"/>
  <c r="T1059" i="1"/>
  <c r="U1059" i="1" s="1"/>
  <c r="T1071" i="1"/>
  <c r="U1071" i="1" s="1"/>
  <c r="T1082" i="1"/>
  <c r="U1082" i="1" s="1"/>
  <c r="T1096" i="1"/>
  <c r="U1096" i="1" s="1"/>
  <c r="T1107" i="1"/>
  <c r="U1107" i="1" s="1"/>
  <c r="T1119" i="1"/>
  <c r="U1119" i="1" s="1"/>
  <c r="T1133" i="1"/>
  <c r="U1133" i="1" s="1"/>
  <c r="T1144" i="1"/>
  <c r="U1144" i="1" s="1"/>
  <c r="T1155" i="1"/>
  <c r="U1155" i="1" s="1"/>
  <c r="T1167" i="1"/>
  <c r="U1167" i="1" s="1"/>
  <c r="T1177" i="1"/>
  <c r="U1177" i="1" s="1"/>
  <c r="T1187" i="1"/>
  <c r="U1187" i="1" s="1"/>
  <c r="T1198" i="1"/>
  <c r="U1198" i="1" s="1"/>
  <c r="T1208" i="1"/>
  <c r="U1208" i="1" s="1"/>
  <c r="T1218" i="1"/>
  <c r="U1218" i="1" s="1"/>
  <c r="T1229" i="1"/>
  <c r="U1229" i="1" s="1"/>
  <c r="T1240" i="1"/>
  <c r="U1240" i="1" s="1"/>
  <c r="T1250" i="1"/>
  <c r="U1250" i="1" s="1"/>
  <c r="T1261" i="1"/>
  <c r="U1261" i="1" s="1"/>
  <c r="T1271" i="1"/>
  <c r="U1271" i="1" s="1"/>
  <c r="T1281" i="1"/>
  <c r="U1281" i="1" s="1"/>
  <c r="T1291" i="1"/>
  <c r="U1291" i="1" s="1"/>
  <c r="T1302" i="1"/>
  <c r="U1302" i="1" s="1"/>
  <c r="T1313" i="1"/>
  <c r="U1313" i="1" s="1"/>
  <c r="T1323" i="1"/>
  <c r="U1323" i="1" s="1"/>
  <c r="T1334" i="1"/>
  <c r="U1334" i="1" s="1"/>
  <c r="T1344" i="1"/>
  <c r="U1344" i="1" s="1"/>
  <c r="T1354" i="1"/>
  <c r="U1354" i="1" s="1"/>
  <c r="T1365" i="1"/>
  <c r="U1365" i="1" s="1"/>
  <c r="T1375" i="1"/>
  <c r="U1375" i="1" s="1"/>
  <c r="T1386" i="1"/>
  <c r="U1386" i="1" s="1"/>
  <c r="T1397" i="1"/>
  <c r="U1397" i="1" s="1"/>
  <c r="T1407" i="1"/>
  <c r="U1407" i="1" s="1"/>
  <c r="T353" i="1"/>
  <c r="U353" i="1" s="1"/>
  <c r="T597" i="1"/>
  <c r="U597" i="1" s="1"/>
  <c r="T761" i="1"/>
  <c r="U761" i="1" s="1"/>
  <c r="T878" i="1"/>
  <c r="U878" i="1" s="1"/>
  <c r="T976" i="1"/>
  <c r="U976" i="1" s="1"/>
  <c r="T1072" i="1"/>
  <c r="U1072" i="1" s="1"/>
  <c r="T1168" i="1"/>
  <c r="U1168" i="1" s="1"/>
  <c r="T1251" i="1"/>
  <c r="U1251" i="1" s="1"/>
  <c r="T1301" i="1"/>
  <c r="U1301" i="1" s="1"/>
  <c r="T1343" i="1"/>
  <c r="U1343" i="1" s="1"/>
  <c r="T1384" i="1"/>
  <c r="U1384" i="1" s="1"/>
  <c r="T1418" i="1"/>
  <c r="U1418" i="1" s="1"/>
  <c r="T1448" i="1"/>
  <c r="U1448" i="1" s="1"/>
  <c r="T1479" i="1"/>
  <c r="U1479" i="1" s="1"/>
  <c r="T1502" i="1"/>
  <c r="U1502" i="1" s="1"/>
  <c r="T1533" i="1"/>
  <c r="U1533" i="1" s="1"/>
  <c r="T1562" i="1"/>
  <c r="U1562" i="1" s="1"/>
  <c r="T1583" i="1"/>
  <c r="U1583" i="1" s="1"/>
  <c r="T1610" i="1"/>
  <c r="U1610" i="1" s="1"/>
  <c r="T1636" i="1"/>
  <c r="U1636" i="1" s="1"/>
  <c r="T1657" i="1"/>
  <c r="U1657" i="1" s="1"/>
  <c r="T1681" i="1"/>
  <c r="U1681" i="1" s="1"/>
  <c r="T1693" i="1"/>
  <c r="U1693" i="1" s="1"/>
  <c r="T1709" i="1"/>
  <c r="U1709" i="1" s="1"/>
  <c r="T1725" i="1"/>
  <c r="U1725" i="1" s="1"/>
  <c r="T1738" i="1"/>
  <c r="U1738" i="1" s="1"/>
  <c r="T1754" i="1"/>
  <c r="U1754" i="1" s="1"/>
  <c r="T1766" i="1"/>
  <c r="U1766" i="1" s="1"/>
  <c r="T1782" i="1"/>
  <c r="U1782" i="1" s="1"/>
  <c r="T1798" i="1"/>
  <c r="U1798" i="1" s="1"/>
  <c r="T1811" i="1"/>
  <c r="U1811" i="1" s="1"/>
  <c r="T27" i="1"/>
  <c r="U27" i="1" s="1"/>
  <c r="T39" i="1"/>
  <c r="U39" i="1" s="1"/>
  <c r="T55" i="1"/>
  <c r="U55" i="1" s="1"/>
  <c r="T380" i="1"/>
  <c r="U380" i="1" s="1"/>
  <c r="T627" i="1"/>
  <c r="U627" i="1" s="1"/>
  <c r="T777" i="1"/>
  <c r="U777" i="1" s="1"/>
  <c r="T889" i="1"/>
  <c r="U889" i="1" s="1"/>
  <c r="T987" i="1"/>
  <c r="U987" i="1" s="1"/>
  <c r="T1086" i="1"/>
  <c r="U1086" i="1" s="1"/>
  <c r="T1178" i="1"/>
  <c r="U1178" i="1" s="1"/>
  <c r="T1262" i="1"/>
  <c r="U1262" i="1" s="1"/>
  <c r="T1304" i="1"/>
  <c r="U1304" i="1" s="1"/>
  <c r="T1345" i="1"/>
  <c r="U1345" i="1" s="1"/>
  <c r="T1387" i="1"/>
  <c r="U1387" i="1" s="1"/>
  <c r="T1426" i="1"/>
  <c r="U1426" i="1" s="1"/>
  <c r="T1450" i="1"/>
  <c r="U1450" i="1" s="1"/>
  <c r="T1480" i="1"/>
  <c r="U1480" i="1" s="1"/>
  <c r="T1510" i="1"/>
  <c r="U1510" i="1" s="1"/>
  <c r="T1534" i="1"/>
  <c r="U1534" i="1" s="1"/>
  <c r="T1563" i="1"/>
  <c r="U1563" i="1" s="1"/>
  <c r="T1590" i="1"/>
  <c r="U1590" i="1" s="1"/>
  <c r="T1611" i="1"/>
  <c r="U1611" i="1" s="1"/>
  <c r="T1637" i="1"/>
  <c r="U1637" i="1" s="1"/>
  <c r="T1663" i="1"/>
  <c r="U1663" i="1" s="1"/>
  <c r="T1682" i="1"/>
  <c r="U1682" i="1" s="1"/>
  <c r="T1698" i="1"/>
  <c r="U1698" i="1" s="1"/>
  <c r="T1710" i="1"/>
  <c r="U1710" i="1" s="1"/>
  <c r="T1726" i="1"/>
  <c r="U1726" i="1" s="1"/>
  <c r="T1739" i="1"/>
  <c r="U1739" i="1" s="1"/>
  <c r="T1755" i="1"/>
  <c r="U1755" i="1" s="1"/>
  <c r="T1771" i="1"/>
  <c r="U1771" i="1" s="1"/>
  <c r="T1783" i="1"/>
  <c r="U1783" i="1" s="1"/>
  <c r="T1799" i="1"/>
  <c r="U1799" i="1" s="1"/>
  <c r="T1812" i="1"/>
  <c r="U1812" i="1" s="1"/>
  <c r="T28" i="1"/>
  <c r="U28" i="1" s="1"/>
  <c r="T44" i="1"/>
  <c r="U44" i="1" s="1"/>
  <c r="T57" i="1"/>
  <c r="U57" i="1" s="1"/>
  <c r="T415" i="1"/>
  <c r="U415" i="1" s="1"/>
  <c r="T651" i="1"/>
  <c r="U651" i="1" s="1"/>
  <c r="T790" i="1"/>
  <c r="U790" i="1" s="1"/>
  <c r="T903" i="1"/>
  <c r="U903" i="1" s="1"/>
  <c r="T999" i="1"/>
  <c r="U999" i="1" s="1"/>
  <c r="T1097" i="1"/>
  <c r="U1097" i="1" s="1"/>
  <c r="T1189" i="1"/>
  <c r="U1189" i="1" s="1"/>
  <c r="T1270" i="1"/>
  <c r="U1270" i="1" s="1"/>
  <c r="T1311" i="1"/>
  <c r="U1311" i="1" s="1"/>
  <c r="T1353" i="1"/>
  <c r="U1353" i="1" s="1"/>
  <c r="T1395" i="1"/>
  <c r="U1395" i="1" s="1"/>
  <c r="T1427" i="1"/>
  <c r="U1427" i="1" s="1"/>
  <c r="T1457" i="1"/>
  <c r="U1457" i="1" s="1"/>
  <c r="T1481" i="1"/>
  <c r="U1481" i="1" s="1"/>
  <c r="T1511" i="1"/>
  <c r="U1511" i="1" s="1"/>
  <c r="T1542" i="1"/>
  <c r="U1542" i="1" s="1"/>
  <c r="T1565" i="1"/>
  <c r="U1565" i="1" s="1"/>
  <c r="T1591" i="1"/>
  <c r="U1591" i="1" s="1"/>
  <c r="T1618" i="1"/>
  <c r="U1618" i="1" s="1"/>
  <c r="T1638" i="1"/>
  <c r="U1638" i="1" s="1"/>
  <c r="T1665" i="1"/>
  <c r="U1665" i="1" s="1"/>
  <c r="T1683" i="1"/>
  <c r="U1683" i="1" s="1"/>
  <c r="T1699" i="1"/>
  <c r="U1699" i="1" s="1"/>
  <c r="T1711" i="1"/>
  <c r="U1711" i="1" s="1"/>
  <c r="T1727" i="1"/>
  <c r="U1727" i="1" s="1"/>
  <c r="T1743" i="1"/>
  <c r="U1743" i="1" s="1"/>
  <c r="T1756" i="1"/>
  <c r="U1756" i="1" s="1"/>
  <c r="T1772" i="1"/>
  <c r="U1772" i="1" s="1"/>
  <c r="T1785" i="1"/>
  <c r="U1785" i="1" s="1"/>
  <c r="T1801" i="1"/>
  <c r="U1801" i="1" s="1"/>
  <c r="T17" i="1"/>
  <c r="U17" i="1" s="1"/>
  <c r="T29" i="1"/>
  <c r="U29" i="1" s="1"/>
  <c r="T45" i="1"/>
  <c r="U45" i="1" s="1"/>
  <c r="T58" i="1"/>
  <c r="U58" i="1" s="1"/>
  <c r="T115" i="1"/>
  <c r="U115" i="1" s="1"/>
  <c r="T450" i="1"/>
  <c r="U450" i="1" s="1"/>
  <c r="T681" i="1"/>
  <c r="U681" i="1" s="1"/>
  <c r="T806" i="1"/>
  <c r="U806" i="1" s="1"/>
  <c r="T914" i="1"/>
  <c r="U914" i="1" s="1"/>
  <c r="T1013" i="1"/>
  <c r="U1013" i="1" s="1"/>
  <c r="T1109" i="1"/>
  <c r="U1109" i="1" s="1"/>
  <c r="T1199" i="1"/>
  <c r="U1199" i="1" s="1"/>
  <c r="T1272" i="1"/>
  <c r="U1272" i="1" s="1"/>
  <c r="T1314" i="1"/>
  <c r="U1314" i="1" s="1"/>
  <c r="T1355" i="1"/>
  <c r="U1355" i="1" s="1"/>
  <c r="T1398" i="1"/>
  <c r="U1398" i="1" s="1"/>
  <c r="T1429" i="1"/>
  <c r="U1429" i="1" s="1"/>
  <c r="T1459" i="1"/>
  <c r="U1459" i="1" s="1"/>
  <c r="T1489" i="1"/>
  <c r="U1489" i="1" s="1"/>
  <c r="T1512" i="1"/>
  <c r="U1512" i="1" s="1"/>
  <c r="T1543" i="1"/>
  <c r="U1543" i="1" s="1"/>
  <c r="T1572" i="1"/>
  <c r="U1572" i="1" s="1"/>
  <c r="T1593" i="1"/>
  <c r="U1593" i="1" s="1"/>
  <c r="T1619" i="1"/>
  <c r="U1619" i="1" s="1"/>
  <c r="T1645" i="1"/>
  <c r="U1645" i="1" s="1"/>
  <c r="T1666" i="1"/>
  <c r="U1666" i="1" s="1"/>
  <c r="T1684" i="1"/>
  <c r="U1684" i="1" s="1"/>
  <c r="T1700" i="1"/>
  <c r="U1700" i="1" s="1"/>
  <c r="T1716" i="1"/>
  <c r="U1716" i="1" s="1"/>
  <c r="T1729" i="1"/>
  <c r="U1729" i="1" s="1"/>
  <c r="T1745" i="1"/>
  <c r="U1745" i="1" s="1"/>
  <c r="T1757" i="1"/>
  <c r="U1757" i="1" s="1"/>
  <c r="T1773" i="1"/>
  <c r="U1773" i="1" s="1"/>
  <c r="T1789" i="1"/>
  <c r="U1789" i="1" s="1"/>
  <c r="T1802" i="1"/>
  <c r="U1802" i="1" s="1"/>
  <c r="T18" i="1"/>
  <c r="U18" i="1" s="1"/>
  <c r="T30" i="1"/>
  <c r="U30" i="1" s="1"/>
  <c r="T46" i="1"/>
  <c r="U46" i="1" s="1"/>
  <c r="T62" i="1"/>
  <c r="U62" i="1" s="1"/>
  <c r="T181" i="1"/>
  <c r="U181" i="1" s="1"/>
  <c r="T477" i="1"/>
  <c r="U477" i="1" s="1"/>
  <c r="T699" i="1"/>
  <c r="U699" i="1" s="1"/>
  <c r="T822" i="1"/>
  <c r="U822" i="1" s="1"/>
  <c r="T926" i="1"/>
  <c r="U926" i="1" s="1"/>
  <c r="T1024" i="1"/>
  <c r="U1024" i="1" s="1"/>
  <c r="T1122" i="1"/>
  <c r="U1122" i="1" s="1"/>
  <c r="T1209" i="1"/>
  <c r="U1209" i="1" s="1"/>
  <c r="T1280" i="1"/>
  <c r="U1280" i="1" s="1"/>
  <c r="T1322" i="1"/>
  <c r="U1322" i="1" s="1"/>
  <c r="T1363" i="1"/>
  <c r="U1363" i="1" s="1"/>
  <c r="T1406" i="1"/>
  <c r="U1406" i="1" s="1"/>
  <c r="T1437" i="1"/>
  <c r="U1437" i="1" s="1"/>
  <c r="T1461" i="1"/>
  <c r="U1461" i="1" s="1"/>
  <c r="T1490" i="1"/>
  <c r="U1490" i="1" s="1"/>
  <c r="T1520" i="1"/>
  <c r="U1520" i="1" s="1"/>
  <c r="T1544" i="1"/>
  <c r="U1544" i="1" s="1"/>
  <c r="T1573" i="1"/>
  <c r="U1573" i="1" s="1"/>
  <c r="T1599" i="1"/>
  <c r="U1599" i="1" s="1"/>
  <c r="T1620" i="1"/>
  <c r="U1620" i="1" s="1"/>
  <c r="T1646" i="1"/>
  <c r="U1646" i="1" s="1"/>
  <c r="T1673" i="1"/>
  <c r="U1673" i="1" s="1"/>
  <c r="T1689" i="1"/>
  <c r="U1689" i="1" s="1"/>
  <c r="T1701" i="1"/>
  <c r="U1701" i="1" s="1"/>
  <c r="T1717" i="1"/>
  <c r="U1717" i="1" s="1"/>
  <c r="T1730" i="1"/>
  <c r="U1730" i="1" s="1"/>
  <c r="T1746" i="1"/>
  <c r="U1746" i="1" s="1"/>
  <c r="T1762" i="1"/>
  <c r="U1762" i="1" s="1"/>
  <c r="T1774" i="1"/>
  <c r="U1774" i="1" s="1"/>
  <c r="T1790" i="1"/>
  <c r="U1790" i="1" s="1"/>
  <c r="T1803" i="1"/>
  <c r="U1803" i="1" s="1"/>
  <c r="T19" i="1"/>
  <c r="U19" i="1" s="1"/>
  <c r="T35" i="1"/>
  <c r="U35" i="1" s="1"/>
  <c r="T47" i="1"/>
  <c r="U47" i="1" s="1"/>
  <c r="T63" i="1"/>
  <c r="U63" i="1" s="1"/>
  <c r="T313" i="1"/>
  <c r="U313" i="1" s="1"/>
  <c r="T850" i="1"/>
  <c r="U850" i="1" s="1"/>
  <c r="T1134" i="1"/>
  <c r="U1134" i="1" s="1"/>
  <c r="T1293" i="1"/>
  <c r="U1293" i="1" s="1"/>
  <c r="T1416" i="1"/>
  <c r="U1416" i="1" s="1"/>
  <c r="T1491" i="1"/>
  <c r="U1491" i="1" s="1"/>
  <c r="T1554" i="1"/>
  <c r="U1554" i="1" s="1"/>
  <c r="T1628" i="1"/>
  <c r="U1628" i="1" s="1"/>
  <c r="T1690" i="1"/>
  <c r="U1690" i="1" s="1"/>
  <c r="T1721" i="1"/>
  <c r="U1721" i="1" s="1"/>
  <c r="T1764" i="1"/>
  <c r="U1764" i="1" s="1"/>
  <c r="T1807" i="1"/>
  <c r="U1807" i="1" s="1"/>
  <c r="T38" i="1"/>
  <c r="U38" i="1" s="1"/>
  <c r="T513" i="1"/>
  <c r="U513" i="1" s="1"/>
  <c r="T863" i="1"/>
  <c r="U863" i="1" s="1"/>
  <c r="T1145" i="1"/>
  <c r="U1145" i="1" s="1"/>
  <c r="T1325" i="1"/>
  <c r="U1325" i="1" s="1"/>
  <c r="T1417" i="1"/>
  <c r="U1417" i="1" s="1"/>
  <c r="T1499" i="1"/>
  <c r="U1499" i="1" s="1"/>
  <c r="T1574" i="1"/>
  <c r="U1574" i="1" s="1"/>
  <c r="T1629" i="1"/>
  <c r="U1629" i="1" s="1"/>
  <c r="T1691" i="1"/>
  <c r="U1691" i="1" s="1"/>
  <c r="T1734" i="1"/>
  <c r="U1734" i="1" s="1"/>
  <c r="T1765" i="1"/>
  <c r="U1765" i="1" s="1"/>
  <c r="T1809" i="1"/>
  <c r="U1809" i="1" s="1"/>
  <c r="T49" i="1"/>
  <c r="U49" i="1" s="1"/>
  <c r="T543" i="1"/>
  <c r="U543" i="1" s="1"/>
  <c r="T939" i="1"/>
  <c r="U939" i="1" s="1"/>
  <c r="T1158" i="1"/>
  <c r="U1158" i="1" s="1"/>
  <c r="T1333" i="1"/>
  <c r="U1333" i="1" s="1"/>
  <c r="T1438" i="1"/>
  <c r="U1438" i="1" s="1"/>
  <c r="T1501" i="1"/>
  <c r="U1501" i="1" s="1"/>
  <c r="T1581" i="1"/>
  <c r="U1581" i="1" s="1"/>
  <c r="T1647" i="1"/>
  <c r="U1647" i="1" s="1"/>
  <c r="T1692" i="1"/>
  <c r="U1692" i="1" s="1"/>
  <c r="T1735" i="1"/>
  <c r="U1735" i="1" s="1"/>
  <c r="T1775" i="1"/>
  <c r="U1775" i="1" s="1"/>
  <c r="T1810" i="1"/>
  <c r="U1810" i="1" s="1"/>
  <c r="T53" i="1"/>
  <c r="U53" i="1" s="1"/>
  <c r="T567" i="1"/>
  <c r="U567" i="1" s="1"/>
  <c r="T951" i="1"/>
  <c r="U951" i="1" s="1"/>
  <c r="T1219" i="1"/>
  <c r="U1219" i="1" s="1"/>
  <c r="T1335" i="1"/>
  <c r="U1335" i="1" s="1"/>
  <c r="T1439" i="1"/>
  <c r="U1439" i="1" s="1"/>
  <c r="T1521" i="1"/>
  <c r="U1521" i="1" s="1"/>
  <c r="T1582" i="1"/>
  <c r="U1582" i="1" s="1"/>
  <c r="T1654" i="1"/>
  <c r="U1654" i="1" s="1"/>
  <c r="T1702" i="1"/>
  <c r="U1702" i="1" s="1"/>
  <c r="T1737" i="1"/>
  <c r="U1737" i="1" s="1"/>
  <c r="T1780" i="1"/>
  <c r="U1780" i="1" s="1"/>
  <c r="T20" i="1"/>
  <c r="U20" i="1" s="1"/>
  <c r="T54" i="1"/>
  <c r="U54" i="1" s="1"/>
  <c r="T714" i="1"/>
  <c r="U714" i="1" s="1"/>
  <c r="T962" i="1"/>
  <c r="U962" i="1" s="1"/>
  <c r="T1231" i="1"/>
  <c r="U1231" i="1" s="1"/>
  <c r="T1366" i="1"/>
  <c r="U1366" i="1" s="1"/>
  <c r="T1447" i="1"/>
  <c r="U1447" i="1" s="1"/>
  <c r="T1523" i="1"/>
  <c r="U1523" i="1" s="1"/>
  <c r="T1601" i="1"/>
  <c r="U1601" i="1" s="1"/>
  <c r="T1655" i="1"/>
  <c r="U1655" i="1" s="1"/>
  <c r="T1707" i="1"/>
  <c r="U1707" i="1" s="1"/>
  <c r="T1747" i="1"/>
  <c r="U1747" i="1" s="1"/>
  <c r="T1781" i="1"/>
  <c r="U1781" i="1" s="1"/>
  <c r="T21" i="1"/>
  <c r="U21" i="1" s="1"/>
  <c r="T65" i="1"/>
  <c r="U65" i="1" s="1"/>
  <c r="T834" i="1"/>
  <c r="U834" i="1" s="1"/>
  <c r="T1377" i="1"/>
  <c r="U1377" i="1" s="1"/>
  <c r="T1602" i="1"/>
  <c r="U1602" i="1" s="1"/>
  <c r="T1719" i="1"/>
  <c r="U1719" i="1" s="1"/>
  <c r="T36" i="1"/>
  <c r="U36" i="1" s="1"/>
  <c r="T1035" i="1"/>
  <c r="U1035" i="1" s="1"/>
  <c r="T1408" i="1"/>
  <c r="U1408" i="1" s="1"/>
  <c r="T1609" i="1"/>
  <c r="U1609" i="1" s="1"/>
  <c r="T1748" i="1"/>
  <c r="U1748" i="1" s="1"/>
  <c r="T37" i="1"/>
  <c r="U37" i="1" s="1"/>
  <c r="T1049" i="1"/>
  <c r="U1049" i="1" s="1"/>
  <c r="T1469" i="1"/>
  <c r="U1469" i="1" s="1"/>
  <c r="T1627" i="1"/>
  <c r="U1627" i="1" s="1"/>
  <c r="T1753" i="1"/>
  <c r="U1753" i="1" s="1"/>
  <c r="T66" i="1"/>
  <c r="U66" i="1" s="1"/>
  <c r="T1061" i="1"/>
  <c r="U1061" i="1" s="1"/>
  <c r="T1470" i="1"/>
  <c r="U1470" i="1" s="1"/>
  <c r="T1674" i="1"/>
  <c r="U1674" i="1" s="1"/>
  <c r="T1763" i="1"/>
  <c r="U1763" i="1" s="1"/>
  <c r="T67" i="1"/>
  <c r="U67" i="1" s="1"/>
  <c r="T238" i="1"/>
  <c r="U238" i="1" s="1"/>
  <c r="T1241" i="1"/>
  <c r="U1241" i="1" s="1"/>
  <c r="T1471" i="1"/>
  <c r="U1471" i="1" s="1"/>
  <c r="T1675" i="1"/>
  <c r="U1675" i="1" s="1"/>
  <c r="T1791" i="1"/>
  <c r="U1791" i="1" s="1"/>
  <c r="T271" i="1"/>
  <c r="U271" i="1" s="1"/>
  <c r="T1282" i="1"/>
  <c r="U1282" i="1" s="1"/>
  <c r="T1530" i="1"/>
  <c r="U1530" i="1" s="1"/>
  <c r="T1679" i="1"/>
  <c r="U1679" i="1" s="1"/>
  <c r="T1793" i="1"/>
  <c r="U1793" i="1" s="1"/>
  <c r="T1553" i="1"/>
  <c r="U1553" i="1" s="1"/>
  <c r="T1708" i="1"/>
  <c r="U1708" i="1" s="1"/>
  <c r="T1718" i="1"/>
  <c r="U1718" i="1" s="1"/>
  <c r="T732" i="1"/>
  <c r="U732" i="1" s="1"/>
  <c r="T1794" i="1"/>
  <c r="U1794" i="1" s="1"/>
  <c r="T749" i="1"/>
  <c r="U749" i="1" s="1"/>
  <c r="T26" i="1"/>
  <c r="U26" i="1" s="1"/>
  <c r="T1290" i="1"/>
  <c r="U1290" i="1" s="1"/>
  <c r="T1374" i="1"/>
  <c r="U1374" i="1" s="1"/>
  <c r="T1552" i="1"/>
  <c r="U1552" i="1" s="1"/>
</calcChain>
</file>

<file path=xl/sharedStrings.xml><?xml version="1.0" encoding="utf-8"?>
<sst xmlns="http://schemas.openxmlformats.org/spreadsheetml/2006/main" count="4391" uniqueCount="69">
  <si>
    <t>Class 3 vehicles:</t>
  </si>
  <si>
    <t>vehicles with a ratio of rated power in W / kerb mass in kg  &gt; 34</t>
  </si>
  <si>
    <t>Class 2 vehicles:</t>
  </si>
  <si>
    <t>22 &lt;  ratio of rated power in W / kerb mass in kg  &lt;= 34</t>
  </si>
  <si>
    <t>Class 1 vehicles:</t>
  </si>
  <si>
    <t>ratio of rated power in W / kerb mass in kg  &lt;= 22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</si>
  <si>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</si>
  <si>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</si>
  <si>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</si>
  <si>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  <phoneticPr fontId="0"/>
  </si>
  <si>
    <t>Low</t>
    <phoneticPr fontId="0"/>
  </si>
  <si>
    <t>Middle</t>
    <phoneticPr fontId="0"/>
  </si>
  <si>
    <t>High</t>
    <phoneticPr fontId="0"/>
  </si>
  <si>
    <t>Extra-high</t>
    <phoneticPr fontId="0"/>
  </si>
  <si>
    <t>km/h</t>
  </si>
  <si>
    <t>m/s²</t>
  </si>
  <si>
    <t>This file contains the WLTC cycles for validation 2, based on the following preliminary vehicle classification:</t>
  </si>
  <si>
    <t>Class 1</t>
  </si>
  <si>
    <t>The table with the speed trace is named "WLTC_class_1" and contains a low and a medium speed part.</t>
  </si>
  <si>
    <t xml:space="preserve">	If a vehicle has a ratio of rated power in W divide by kerb mass in kg close to the borderline, any additional tests with the WLTC, class 2, version 1.4 cycle are highly welcomed.</t>
  </si>
  <si>
    <t>(version 1.4)</t>
  </si>
  <si>
    <t>Class 2</t>
  </si>
  <si>
    <t>ratio of rated power in W / kerb mass in kg  &gt; 22 but &lt;= 34</t>
  </si>
  <si>
    <t>WLTC class 3, version 5, vehicle speed</t>
  </si>
  <si>
    <t>WLTC class 3, version 5, acceleration</t>
  </si>
  <si>
    <t>WLTC class 2, version 1.4, vehicle speed</t>
  </si>
  <si>
    <t>WLTC class 2, version 1.4, acceleration</t>
  </si>
  <si>
    <t>WLTC class 1, version 1.4, vehicle speed</t>
  </si>
  <si>
    <t>WLTC class 1, version 1.4, acceleration</t>
  </si>
  <si>
    <t>The table with the speed trace is named "WLTC_class_2" and contains a low, a medium and a high speed part.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</si>
  <si>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</si>
  <si>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</si>
  <si>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</si>
  <si>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</si>
  <si>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(version 5)</t>
  </si>
  <si>
    <t>ratio of rated power in W / kerb mass in kg  &gt;  34</t>
  </si>
  <si>
    <t>The table with the speed trace is named "WLTC_class_3" and contains a low, a medium, a high and an extra high speed part.</t>
  </si>
  <si>
    <t>If v_max &lt; 135 km/h, phase high is replaced by a repetition of phase low.</t>
  </si>
  <si>
    <t>If v_max &lt; 90 km/h, phase high is replaced by a repetition of phase low.</t>
  </si>
  <si>
    <t>If v_max &lt; 70 km/h, phase medium is replaced by a repetition of phase low.</t>
  </si>
  <si>
    <t>If v_max &gt;= 70 km/h, phase low is repeated after phase medium.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</si>
  <si>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</si>
  <si>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</si>
  <si>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</si>
  <si>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</si>
  <si>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For further requirements/recommendations see table "Explanations"</t>
  </si>
  <si>
    <t>Class 3</t>
  </si>
  <si>
    <t>m/s</t>
  </si>
  <si>
    <t>Mass</t>
  </si>
  <si>
    <t>Frontal area</t>
  </si>
  <si>
    <t>Rolling resistance</t>
  </si>
  <si>
    <t>Aerodynamic force</t>
  </si>
  <si>
    <t>Total force</t>
  </si>
  <si>
    <t>Power</t>
  </si>
  <si>
    <t>Air density</t>
  </si>
  <si>
    <t>Acceleration force</t>
  </si>
  <si>
    <t>Rolling resistance force</t>
  </si>
  <si>
    <t>Energy step</t>
  </si>
  <si>
    <t>Tractive energy step</t>
  </si>
  <si>
    <t>Braking energy step</t>
  </si>
  <si>
    <t>Cumulative tractive energy step</t>
  </si>
  <si>
    <t>Cumulative braking energy step</t>
  </si>
  <si>
    <t>Cumulative recovered energy</t>
  </si>
  <si>
    <t>Vehicle mass</t>
  </si>
  <si>
    <t>Wheel mass</t>
  </si>
  <si>
    <t>Drivetrain mass equivalent</t>
  </si>
  <si>
    <t>Inertia of one wheel</t>
  </si>
  <si>
    <t>Mass of one wheel</t>
  </si>
  <si>
    <t>Radius of one wheel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</si>
</sst>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00"/>
    <numFmt numFmtId="166" formatCode="0.0000"/>
    <numFmt numFmtId="167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2" fontId="0" fillId="0" borderId="0" xfId="0" applyNumberFormat="1" applyAlignment="1">
      <alignment wrapText="1"/>
    </xf>
    <xf numFmtId="9" fontId="0" fillId="0" borderId="0" xfId="2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2" fontId="0" fillId="0" borderId="5" xfId="0" applyNumberFormat="1" applyBorder="1" applyAlignment="1">
      <alignment wrapText="1"/>
    </xf>
    <xf numFmtId="0" fontId="0" fillId="0" borderId="3" xfId="0" applyBorder="1" applyAlignment="1">
      <alignment wrapText="1"/>
    </xf>
    <xf numFmtId="9" fontId="0" fillId="0" borderId="5" xfId="0" applyNumberFormat="1" applyBorder="1"/>
    <xf numFmtId="165" fontId="0" fillId="0" borderId="0" xfId="2" applyNumberFormat="1" applyFont="1" applyBorder="1"/>
    <xf numFmtId="9" fontId="0" fillId="0" borderId="3" xfId="2" applyFont="1" applyBorder="1"/>
    <xf numFmtId="165" fontId="0" fillId="0" borderId="0" xfId="0" applyNumberFormat="1"/>
    <xf numFmtId="0" fontId="0" fillId="0" borderId="1" xfId="0" applyBorder="1"/>
    <xf numFmtId="166" fontId="0" fillId="0" borderId="6" xfId="0" applyNumberFormat="1" applyBorder="1"/>
    <xf numFmtId="166" fontId="0" fillId="0" borderId="1" xfId="0" applyNumberFormat="1" applyBorder="1"/>
    <xf numFmtId="166" fontId="0" fillId="0" borderId="0" xfId="0" applyNumberFormat="1"/>
    <xf numFmtId="167" fontId="0" fillId="0" borderId="0" xfId="0" applyNumberFormat="1"/>
    <xf numFmtId="167" fontId="0" fillId="0" borderId="0" xfId="0" applyNumberFormat="1" applyAlignment="1">
      <alignment wrapText="1"/>
    </xf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Border="1"/>
  </cellXfs>
  <cellStyles count="3">
    <cellStyle name="Normal" xfId="0" builtinId="0"/>
    <cellStyle name="Per cent" xfId="2" builtinId="5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WLTC Class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7A-D440-8A7E-E1B3484F94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9047887"/>
        <c:axId val="1348804095"/>
      </c:scatterChart>
      <c:valAx>
        <c:axId val="1349047887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804095"/>
        <c:crosses val="autoZero"/>
        <c:crossBetween val="midCat"/>
      </c:valAx>
      <c:valAx>
        <c:axId val="1348804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0478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WLTC_class_3!$J$12</c:f>
              <c:strCache>
                <c:ptCount val="1"/>
                <c:pt idx="0">
                  <c:v>Acceleration force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yVal>
            <c:numRef>
              <c:f>WLTC_class_3!$J$13:$J$1813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54.146944444444451</c:v>
                </c:pt>
                <c:pt idx="12">
                  <c:v>460.24902777777777</c:v>
                </c:pt>
                <c:pt idx="13">
                  <c:v>1407.8205555555555</c:v>
                </c:pt>
                <c:pt idx="14">
                  <c:v>2220.0247222222224</c:v>
                </c:pt>
                <c:pt idx="15">
                  <c:v>2084.6573611111112</c:v>
                </c:pt>
                <c:pt idx="16">
                  <c:v>1895.1430555555551</c:v>
                </c:pt>
                <c:pt idx="17">
                  <c:v>2328.3186111111108</c:v>
                </c:pt>
                <c:pt idx="18">
                  <c:v>2463.6859722222225</c:v>
                </c:pt>
                <c:pt idx="19">
                  <c:v>1570.2613888888889</c:v>
                </c:pt>
                <c:pt idx="20">
                  <c:v>568.542916666667</c:v>
                </c:pt>
                <c:pt idx="21">
                  <c:v>216.58777777777794</c:v>
                </c:pt>
                <c:pt idx="22">
                  <c:v>189.51430555555535</c:v>
                </c:pt>
                <c:pt idx="23">
                  <c:v>216.58777777777794</c:v>
                </c:pt>
                <c:pt idx="24">
                  <c:v>541.46944444444443</c:v>
                </c:pt>
                <c:pt idx="25">
                  <c:v>758.05722222222141</c:v>
                </c:pt>
                <c:pt idx="26">
                  <c:v>893.42458333333354</c:v>
                </c:pt>
                <c:pt idx="27">
                  <c:v>1272.453194444445</c:v>
                </c:pt>
                <c:pt idx="28">
                  <c:v>1353.6736111111111</c:v>
                </c:pt>
                <c:pt idx="29">
                  <c:v>1272.4531944444432</c:v>
                </c:pt>
                <c:pt idx="30">
                  <c:v>920.49805555555508</c:v>
                </c:pt>
                <c:pt idx="31">
                  <c:v>541.46944444444443</c:v>
                </c:pt>
                <c:pt idx="32">
                  <c:v>379.02861111111071</c:v>
                </c:pt>
                <c:pt idx="33">
                  <c:v>297.80819444444484</c:v>
                </c:pt>
                <c:pt idx="34">
                  <c:v>162.4408333333337</c:v>
                </c:pt>
                <c:pt idx="35">
                  <c:v>-54.146944444443292</c:v>
                </c:pt>
                <c:pt idx="36">
                  <c:v>-487.32249999999925</c:v>
                </c:pt>
                <c:pt idx="37">
                  <c:v>-1164.1593055555566</c:v>
                </c:pt>
                <c:pt idx="38">
                  <c:v>-1543.1879166666674</c:v>
                </c:pt>
                <c:pt idx="39">
                  <c:v>-1434.894027777777</c:v>
                </c:pt>
                <c:pt idx="40">
                  <c:v>-1272.453194444445</c:v>
                </c:pt>
                <c:pt idx="41">
                  <c:v>-1516.1144444444446</c:v>
                </c:pt>
                <c:pt idx="42">
                  <c:v>-1949.2899999999986</c:v>
                </c:pt>
                <c:pt idx="43">
                  <c:v>-1840.9961111111113</c:v>
                </c:pt>
                <c:pt idx="44">
                  <c:v>-1137.085833333334</c:v>
                </c:pt>
                <c:pt idx="45">
                  <c:v>-487.32250000000022</c:v>
                </c:pt>
                <c:pt idx="46">
                  <c:v>-379.02861111111071</c:v>
                </c:pt>
                <c:pt idx="47">
                  <c:v>-541.46944444444443</c:v>
                </c:pt>
                <c:pt idx="48">
                  <c:v>-460.24902777777754</c:v>
                </c:pt>
                <c:pt idx="49">
                  <c:v>-162.44083333333276</c:v>
                </c:pt>
                <c:pt idx="50">
                  <c:v>-108.29388888888947</c:v>
                </c:pt>
                <c:pt idx="51">
                  <c:v>-568.542916666667</c:v>
                </c:pt>
                <c:pt idx="52">
                  <c:v>-1164.1593055555552</c:v>
                </c:pt>
                <c:pt idx="53">
                  <c:v>-974.64499999999987</c:v>
                </c:pt>
                <c:pt idx="54">
                  <c:v>-297.80819444444438</c:v>
                </c:pt>
                <c:pt idx="55">
                  <c:v>-27.073472222222126</c:v>
                </c:pt>
                <c:pt idx="56">
                  <c:v>0</c:v>
                </c:pt>
                <c:pt idx="57">
                  <c:v>81.22041666666685</c:v>
                </c:pt>
                <c:pt idx="58">
                  <c:v>162.44083333333325</c:v>
                </c:pt>
                <c:pt idx="59">
                  <c:v>649.76333333333298</c:v>
                </c:pt>
                <c:pt idx="60">
                  <c:v>730.98375000000021</c:v>
                </c:pt>
                <c:pt idx="61">
                  <c:v>324.88166666666694</c:v>
                </c:pt>
                <c:pt idx="62">
                  <c:v>243.66124999999963</c:v>
                </c:pt>
                <c:pt idx="63">
                  <c:v>324.88166666666694</c:v>
                </c:pt>
                <c:pt idx="64">
                  <c:v>433.17555555555589</c:v>
                </c:pt>
                <c:pt idx="65">
                  <c:v>270.73472222222222</c:v>
                </c:pt>
                <c:pt idx="66">
                  <c:v>162.44083333333276</c:v>
                </c:pt>
                <c:pt idx="67">
                  <c:v>595.61638888888876</c:v>
                </c:pt>
                <c:pt idx="68">
                  <c:v>1299.5266666666669</c:v>
                </c:pt>
                <c:pt idx="69">
                  <c:v>1678.5552777777775</c:v>
                </c:pt>
                <c:pt idx="70">
                  <c:v>1786.8491666666671</c:v>
                </c:pt>
                <c:pt idx="71">
                  <c:v>1651.4818055555559</c:v>
                </c:pt>
                <c:pt idx="72">
                  <c:v>1245.3797222222217</c:v>
                </c:pt>
                <c:pt idx="73">
                  <c:v>785.13069444444398</c:v>
                </c:pt>
                <c:pt idx="74">
                  <c:v>541.46944444444443</c:v>
                </c:pt>
                <c:pt idx="75">
                  <c:v>514.39597222222176</c:v>
                </c:pt>
                <c:pt idx="76">
                  <c:v>568.542916666667</c:v>
                </c:pt>
                <c:pt idx="77">
                  <c:v>514.39597222222176</c:v>
                </c:pt>
                <c:pt idx="78">
                  <c:v>270.73472222222222</c:v>
                </c:pt>
                <c:pt idx="79">
                  <c:v>-81.220416666665884</c:v>
                </c:pt>
                <c:pt idx="80">
                  <c:v>-270.73472222222222</c:v>
                </c:pt>
                <c:pt idx="81">
                  <c:v>-460.24902777777851</c:v>
                </c:pt>
                <c:pt idx="82">
                  <c:v>-406.10208333333327</c:v>
                </c:pt>
                <c:pt idx="83">
                  <c:v>-162.44083333333177</c:v>
                </c:pt>
                <c:pt idx="84">
                  <c:v>-297.80819444444484</c:v>
                </c:pt>
                <c:pt idx="85">
                  <c:v>-379.02861111111264</c:v>
                </c:pt>
                <c:pt idx="86">
                  <c:v>-351.95513888888814</c:v>
                </c:pt>
                <c:pt idx="87">
                  <c:v>-297.8081944444429</c:v>
                </c:pt>
                <c:pt idx="88">
                  <c:v>-730.98375000000078</c:v>
                </c:pt>
                <c:pt idx="89">
                  <c:v>-1868.0695833333339</c:v>
                </c:pt>
                <c:pt idx="90">
                  <c:v>-2680.2737499999994</c:v>
                </c:pt>
                <c:pt idx="91">
                  <c:v>-2788.5676388888887</c:v>
                </c:pt>
                <c:pt idx="92">
                  <c:v>-2111.7308333333335</c:v>
                </c:pt>
                <c:pt idx="93">
                  <c:v>-1353.6736111111111</c:v>
                </c:pt>
                <c:pt idx="94">
                  <c:v>-1380.7470833333332</c:v>
                </c:pt>
                <c:pt idx="95">
                  <c:v>-1678.5552777777777</c:v>
                </c:pt>
                <c:pt idx="96">
                  <c:v>-1489.0409722222221</c:v>
                </c:pt>
                <c:pt idx="97">
                  <c:v>-974.64499999999987</c:v>
                </c:pt>
                <c:pt idx="98">
                  <c:v>-974.64499999999998</c:v>
                </c:pt>
                <c:pt idx="99">
                  <c:v>-595.61638888888888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54.146944444444451</c:v>
                </c:pt>
                <c:pt idx="138">
                  <c:v>514.39597222222221</c:v>
                </c:pt>
                <c:pt idx="139">
                  <c:v>1597.3348611111107</c:v>
                </c:pt>
                <c:pt idx="140">
                  <c:v>2653.2002777777775</c:v>
                </c:pt>
                <c:pt idx="141">
                  <c:v>2788.5676388888883</c:v>
                </c:pt>
                <c:pt idx="142">
                  <c:v>1949.2899999999997</c:v>
                </c:pt>
                <c:pt idx="143">
                  <c:v>947.57152777777776</c:v>
                </c:pt>
                <c:pt idx="144">
                  <c:v>514.39597222222278</c:v>
                </c:pt>
                <c:pt idx="145">
                  <c:v>785.130694444445</c:v>
                </c:pt>
                <c:pt idx="146">
                  <c:v>1245.3797222222217</c:v>
                </c:pt>
                <c:pt idx="147">
                  <c:v>1326.6001388888885</c:v>
                </c:pt>
                <c:pt idx="148">
                  <c:v>1028.7919444444447</c:v>
                </c:pt>
                <c:pt idx="149">
                  <c:v>568.542916666667</c:v>
                </c:pt>
                <c:pt idx="150">
                  <c:v>54.146944444444252</c:v>
                </c:pt>
                <c:pt idx="151">
                  <c:v>-703.91027777777822</c:v>
                </c:pt>
                <c:pt idx="152">
                  <c:v>-1840.9961111111102</c:v>
                </c:pt>
                <c:pt idx="153">
                  <c:v>-2680.2737499999994</c:v>
                </c:pt>
                <c:pt idx="154">
                  <c:v>-2517.8329166666667</c:v>
                </c:pt>
                <c:pt idx="155">
                  <c:v>-1434.8940277777779</c:v>
                </c:pt>
                <c:pt idx="156">
                  <c:v>-189.51430555555584</c:v>
                </c:pt>
                <c:pt idx="157">
                  <c:v>568.54291666666654</c:v>
                </c:pt>
                <c:pt idx="158">
                  <c:v>1245.3797222222222</c:v>
                </c:pt>
                <c:pt idx="159">
                  <c:v>1624.4083333333338</c:v>
                </c:pt>
                <c:pt idx="160">
                  <c:v>1678.5552777777775</c:v>
                </c:pt>
                <c:pt idx="161">
                  <c:v>1461.9674999999995</c:v>
                </c:pt>
                <c:pt idx="162">
                  <c:v>1137.085833333334</c:v>
                </c:pt>
                <c:pt idx="163">
                  <c:v>1082.9388888888889</c:v>
                </c:pt>
                <c:pt idx="164">
                  <c:v>947.57152777777776</c:v>
                </c:pt>
                <c:pt idx="165">
                  <c:v>703.91027777777822</c:v>
                </c:pt>
                <c:pt idx="166">
                  <c:v>568.542916666667</c:v>
                </c:pt>
                <c:pt idx="167">
                  <c:v>839.27763888888921</c:v>
                </c:pt>
                <c:pt idx="168">
                  <c:v>1082.9388888888889</c:v>
                </c:pt>
                <c:pt idx="169">
                  <c:v>758.05722222222141</c:v>
                </c:pt>
                <c:pt idx="170">
                  <c:v>54.146944444443292</c:v>
                </c:pt>
                <c:pt idx="171">
                  <c:v>-785.13069444444398</c:v>
                </c:pt>
                <c:pt idx="172">
                  <c:v>-1732.7022222222217</c:v>
                </c:pt>
                <c:pt idx="173">
                  <c:v>-2165.8777777777777</c:v>
                </c:pt>
                <c:pt idx="174">
                  <c:v>-1543.1879166666663</c:v>
                </c:pt>
                <c:pt idx="175">
                  <c:v>-541.46944444444443</c:v>
                </c:pt>
                <c:pt idx="176">
                  <c:v>162.44083333333276</c:v>
                </c:pt>
                <c:pt idx="177">
                  <c:v>730.98374999999976</c:v>
                </c:pt>
                <c:pt idx="178">
                  <c:v>893.42458333333354</c:v>
                </c:pt>
                <c:pt idx="179">
                  <c:v>487.32250000000022</c:v>
                </c:pt>
                <c:pt idx="180">
                  <c:v>81.22041666666685</c:v>
                </c:pt>
                <c:pt idx="181">
                  <c:v>-108.29388888888947</c:v>
                </c:pt>
                <c:pt idx="182">
                  <c:v>-324.88166666666649</c:v>
                </c:pt>
                <c:pt idx="183">
                  <c:v>-839.2776388888883</c:v>
                </c:pt>
                <c:pt idx="184">
                  <c:v>-1272.4531944444443</c:v>
                </c:pt>
                <c:pt idx="185">
                  <c:v>-1380.7470833333336</c:v>
                </c:pt>
                <c:pt idx="186">
                  <c:v>-1272.453194444445</c:v>
                </c:pt>
                <c:pt idx="187">
                  <c:v>-1055.8654166666661</c:v>
                </c:pt>
                <c:pt idx="188">
                  <c:v>-866.35111111111087</c:v>
                </c:pt>
                <c:pt idx="189">
                  <c:v>-703.91027777777822</c:v>
                </c:pt>
                <c:pt idx="190">
                  <c:v>-541.46944444444443</c:v>
                </c:pt>
                <c:pt idx="191">
                  <c:v>-433.17555555555543</c:v>
                </c:pt>
                <c:pt idx="192">
                  <c:v>-324.88166666666649</c:v>
                </c:pt>
                <c:pt idx="193">
                  <c:v>-189.51430555555584</c:v>
                </c:pt>
                <c:pt idx="194">
                  <c:v>-135.36736111111111</c:v>
                </c:pt>
                <c:pt idx="195">
                  <c:v>-54.146944444444252</c:v>
                </c:pt>
                <c:pt idx="196">
                  <c:v>0</c:v>
                </c:pt>
                <c:pt idx="197">
                  <c:v>0</c:v>
                </c:pt>
                <c:pt idx="198">
                  <c:v>135.36736111111111</c:v>
                </c:pt>
                <c:pt idx="199">
                  <c:v>270.73472222222222</c:v>
                </c:pt>
                <c:pt idx="200">
                  <c:v>406.10208333333327</c:v>
                </c:pt>
                <c:pt idx="201">
                  <c:v>541.46944444444443</c:v>
                </c:pt>
                <c:pt idx="202">
                  <c:v>676.83680555555554</c:v>
                </c:pt>
                <c:pt idx="203">
                  <c:v>1082.9388888888889</c:v>
                </c:pt>
                <c:pt idx="204">
                  <c:v>1272.4531944444443</c:v>
                </c:pt>
                <c:pt idx="205">
                  <c:v>1299.5266666666669</c:v>
                </c:pt>
                <c:pt idx="206">
                  <c:v>1543.1879166666663</c:v>
                </c:pt>
                <c:pt idx="207">
                  <c:v>1570.2613888888889</c:v>
                </c:pt>
                <c:pt idx="208">
                  <c:v>1380.7470833333336</c:v>
                </c:pt>
                <c:pt idx="209">
                  <c:v>1516.1144444444446</c:v>
                </c:pt>
                <c:pt idx="210">
                  <c:v>1489.0409722222221</c:v>
                </c:pt>
                <c:pt idx="211">
                  <c:v>1082.9388888888889</c:v>
                </c:pt>
                <c:pt idx="212">
                  <c:v>812.20416666666654</c:v>
                </c:pt>
                <c:pt idx="213">
                  <c:v>649.76333333333298</c:v>
                </c:pt>
                <c:pt idx="214">
                  <c:v>703.91027777777822</c:v>
                </c:pt>
                <c:pt idx="215">
                  <c:v>920.49805555555508</c:v>
                </c:pt>
                <c:pt idx="216">
                  <c:v>1082.9388888888889</c:v>
                </c:pt>
                <c:pt idx="217">
                  <c:v>1082.9388888888889</c:v>
                </c:pt>
                <c:pt idx="218">
                  <c:v>947.57152777777776</c:v>
                </c:pt>
                <c:pt idx="219">
                  <c:v>758.05722222222141</c:v>
                </c:pt>
                <c:pt idx="220">
                  <c:v>568.542916666667</c:v>
                </c:pt>
                <c:pt idx="221">
                  <c:v>351.95513888889002</c:v>
                </c:pt>
                <c:pt idx="222">
                  <c:v>216.58777777777701</c:v>
                </c:pt>
                <c:pt idx="223">
                  <c:v>189.51430555555439</c:v>
                </c:pt>
                <c:pt idx="224">
                  <c:v>189.51430555555632</c:v>
                </c:pt>
                <c:pt idx="225">
                  <c:v>270.73472222222222</c:v>
                </c:pt>
                <c:pt idx="226">
                  <c:v>297.8081944444429</c:v>
                </c:pt>
                <c:pt idx="227">
                  <c:v>270.73472222222222</c:v>
                </c:pt>
                <c:pt idx="228">
                  <c:v>243.6612500000015</c:v>
                </c:pt>
                <c:pt idx="229">
                  <c:v>189.51430555555632</c:v>
                </c:pt>
                <c:pt idx="230">
                  <c:v>81.220416666665884</c:v>
                </c:pt>
                <c:pt idx="231">
                  <c:v>-81.220416666665884</c:v>
                </c:pt>
                <c:pt idx="232">
                  <c:v>-433.17555555555589</c:v>
                </c:pt>
                <c:pt idx="233">
                  <c:v>-893.42458333333445</c:v>
                </c:pt>
                <c:pt idx="234">
                  <c:v>-1055.8654166666661</c:v>
                </c:pt>
                <c:pt idx="235">
                  <c:v>-839.27763888888921</c:v>
                </c:pt>
                <c:pt idx="236">
                  <c:v>-487.32249999999925</c:v>
                </c:pt>
                <c:pt idx="237">
                  <c:v>-379.02861111111071</c:v>
                </c:pt>
                <c:pt idx="238">
                  <c:v>-622.68986111111224</c:v>
                </c:pt>
                <c:pt idx="239">
                  <c:v>-1110.0123611111114</c:v>
                </c:pt>
                <c:pt idx="240">
                  <c:v>-1461.9674999999995</c:v>
                </c:pt>
                <c:pt idx="241">
                  <c:v>-1299.526666666666</c:v>
                </c:pt>
                <c:pt idx="242">
                  <c:v>-1218.3062500000001</c:v>
                </c:pt>
                <c:pt idx="243">
                  <c:v>-1326.6001388888885</c:v>
                </c:pt>
                <c:pt idx="244">
                  <c:v>-1272.453194444445</c:v>
                </c:pt>
                <c:pt idx="245">
                  <c:v>-1516.1144444444446</c:v>
                </c:pt>
                <c:pt idx="246">
                  <c:v>-1949.2899999999986</c:v>
                </c:pt>
                <c:pt idx="247">
                  <c:v>-1840.9961111111113</c:v>
                </c:pt>
                <c:pt idx="248">
                  <c:v>-1137.085833333334</c:v>
                </c:pt>
                <c:pt idx="249">
                  <c:v>-487.32250000000022</c:v>
                </c:pt>
                <c:pt idx="250">
                  <c:v>-379.02861111111071</c:v>
                </c:pt>
                <c:pt idx="251">
                  <c:v>-541.46944444444443</c:v>
                </c:pt>
                <c:pt idx="252">
                  <c:v>-460.24902777777754</c:v>
                </c:pt>
                <c:pt idx="253">
                  <c:v>-162.44083333333276</c:v>
                </c:pt>
                <c:pt idx="254">
                  <c:v>-108.29388888888947</c:v>
                </c:pt>
                <c:pt idx="255">
                  <c:v>-568.542916666667</c:v>
                </c:pt>
                <c:pt idx="256">
                  <c:v>-785.13069444444398</c:v>
                </c:pt>
                <c:pt idx="257">
                  <c:v>-81.220416666666381</c:v>
                </c:pt>
                <c:pt idx="258">
                  <c:v>920.49805555555508</c:v>
                </c:pt>
                <c:pt idx="259">
                  <c:v>1407.8205555555558</c:v>
                </c:pt>
                <c:pt idx="260">
                  <c:v>1434.8940277777779</c:v>
                </c:pt>
                <c:pt idx="261">
                  <c:v>1380.7470833333327</c:v>
                </c:pt>
                <c:pt idx="262">
                  <c:v>1489.0409722222221</c:v>
                </c:pt>
                <c:pt idx="263">
                  <c:v>1840.9961111111113</c:v>
                </c:pt>
                <c:pt idx="264">
                  <c:v>2003.4369444444451</c:v>
                </c:pt>
                <c:pt idx="265">
                  <c:v>1759.7756944444445</c:v>
                </c:pt>
                <c:pt idx="266">
                  <c:v>1272.4531944444432</c:v>
                </c:pt>
                <c:pt idx="267">
                  <c:v>1055.8654166666661</c:v>
                </c:pt>
                <c:pt idx="268">
                  <c:v>974.64500000000044</c:v>
                </c:pt>
                <c:pt idx="269">
                  <c:v>812.20416666666654</c:v>
                </c:pt>
                <c:pt idx="270">
                  <c:v>433.17555555555589</c:v>
                </c:pt>
                <c:pt idx="271">
                  <c:v>-81.220416666665884</c:v>
                </c:pt>
                <c:pt idx="272">
                  <c:v>-189.51430555555632</c:v>
                </c:pt>
                <c:pt idx="273">
                  <c:v>-514.39597222222176</c:v>
                </c:pt>
                <c:pt idx="274">
                  <c:v>-1218.3062500000001</c:v>
                </c:pt>
                <c:pt idx="275">
                  <c:v>-1543.1879166666674</c:v>
                </c:pt>
                <c:pt idx="276">
                  <c:v>-1732.7022222222217</c:v>
                </c:pt>
                <c:pt idx="277">
                  <c:v>-1922.2165277777781</c:v>
                </c:pt>
                <c:pt idx="278">
                  <c:v>-2409.5390277777774</c:v>
                </c:pt>
                <c:pt idx="279">
                  <c:v>-2571.9798611111109</c:v>
                </c:pt>
                <c:pt idx="280">
                  <c:v>-1434.8940277777779</c:v>
                </c:pt>
                <c:pt idx="281">
                  <c:v>406.10208333333327</c:v>
                </c:pt>
                <c:pt idx="282">
                  <c:v>1732.7022222222226</c:v>
                </c:pt>
                <c:pt idx="283">
                  <c:v>1976.3634722222225</c:v>
                </c:pt>
                <c:pt idx="284">
                  <c:v>2030.5104166666667</c:v>
                </c:pt>
                <c:pt idx="285">
                  <c:v>1949.2899999999997</c:v>
                </c:pt>
                <c:pt idx="286">
                  <c:v>1786.8491666666671</c:v>
                </c:pt>
                <c:pt idx="287">
                  <c:v>1786.8491666666671</c:v>
                </c:pt>
                <c:pt idx="288">
                  <c:v>1786.849166666665</c:v>
                </c:pt>
                <c:pt idx="289">
                  <c:v>1407.8205555555564</c:v>
                </c:pt>
                <c:pt idx="290">
                  <c:v>676.83680555555554</c:v>
                </c:pt>
                <c:pt idx="291">
                  <c:v>0</c:v>
                </c:pt>
                <c:pt idx="292">
                  <c:v>-460.24902777777663</c:v>
                </c:pt>
                <c:pt idx="293">
                  <c:v>-514.39597222222369</c:v>
                </c:pt>
                <c:pt idx="294">
                  <c:v>-351.95513888889002</c:v>
                </c:pt>
                <c:pt idx="295">
                  <c:v>-162.44083333333177</c:v>
                </c:pt>
                <c:pt idx="296">
                  <c:v>0</c:v>
                </c:pt>
                <c:pt idx="297">
                  <c:v>108.2938888888885</c:v>
                </c:pt>
                <c:pt idx="298">
                  <c:v>135.36736111111111</c:v>
                </c:pt>
                <c:pt idx="299">
                  <c:v>54.146944444443292</c:v>
                </c:pt>
                <c:pt idx="300">
                  <c:v>-54.146944444443292</c:v>
                </c:pt>
                <c:pt idx="301">
                  <c:v>-189.51430555555439</c:v>
                </c:pt>
                <c:pt idx="302">
                  <c:v>-351.95513888889002</c:v>
                </c:pt>
                <c:pt idx="303">
                  <c:v>-487.32250000000118</c:v>
                </c:pt>
                <c:pt idx="304">
                  <c:v>-676.83680555555554</c:v>
                </c:pt>
                <c:pt idx="305">
                  <c:v>-812.20416666666654</c:v>
                </c:pt>
                <c:pt idx="306">
                  <c:v>-676.83680555555554</c:v>
                </c:pt>
                <c:pt idx="307">
                  <c:v>-406.10208333333327</c:v>
                </c:pt>
                <c:pt idx="308">
                  <c:v>-189.51430555555439</c:v>
                </c:pt>
                <c:pt idx="309">
                  <c:v>-162.44083333333177</c:v>
                </c:pt>
                <c:pt idx="310">
                  <c:v>-243.66124999999963</c:v>
                </c:pt>
                <c:pt idx="311">
                  <c:v>-324.8816666666674</c:v>
                </c:pt>
                <c:pt idx="312">
                  <c:v>-487.32250000000118</c:v>
                </c:pt>
                <c:pt idx="313">
                  <c:v>-676.83680555555554</c:v>
                </c:pt>
                <c:pt idx="314">
                  <c:v>-812.20416666666654</c:v>
                </c:pt>
                <c:pt idx="315">
                  <c:v>-812.20416666666654</c:v>
                </c:pt>
                <c:pt idx="316">
                  <c:v>-730.98374999999976</c:v>
                </c:pt>
                <c:pt idx="317">
                  <c:v>-812.20416666666654</c:v>
                </c:pt>
                <c:pt idx="318">
                  <c:v>-1001.7184722222219</c:v>
                </c:pt>
                <c:pt idx="319">
                  <c:v>-1055.8654166666661</c:v>
                </c:pt>
                <c:pt idx="320">
                  <c:v>-649.76333333333298</c:v>
                </c:pt>
                <c:pt idx="321">
                  <c:v>-324.8816666666674</c:v>
                </c:pt>
                <c:pt idx="322">
                  <c:v>-189.51430555555632</c:v>
                </c:pt>
                <c:pt idx="323">
                  <c:v>-162.44083333333276</c:v>
                </c:pt>
                <c:pt idx="324">
                  <c:v>-270.73472222222222</c:v>
                </c:pt>
                <c:pt idx="325">
                  <c:v>-108.29388888888947</c:v>
                </c:pt>
                <c:pt idx="326">
                  <c:v>-81.220416666665884</c:v>
                </c:pt>
                <c:pt idx="327">
                  <c:v>-162.44083333333276</c:v>
                </c:pt>
                <c:pt idx="328">
                  <c:v>-839.27763888888921</c:v>
                </c:pt>
                <c:pt idx="329">
                  <c:v>-1570.2613888888889</c:v>
                </c:pt>
                <c:pt idx="330">
                  <c:v>-974.64500000000044</c:v>
                </c:pt>
                <c:pt idx="331">
                  <c:v>-216.58777777777794</c:v>
                </c:pt>
                <c:pt idx="332">
                  <c:v>-270.73472222222176</c:v>
                </c:pt>
                <c:pt idx="333">
                  <c:v>-297.80819444444438</c:v>
                </c:pt>
                <c:pt idx="334">
                  <c:v>-243.66125000000011</c:v>
                </c:pt>
                <c:pt idx="335">
                  <c:v>-297.80819444444438</c:v>
                </c:pt>
                <c:pt idx="336">
                  <c:v>-189.51430555555535</c:v>
                </c:pt>
                <c:pt idx="337">
                  <c:v>0</c:v>
                </c:pt>
                <c:pt idx="338">
                  <c:v>297.80819444444438</c:v>
                </c:pt>
                <c:pt idx="339">
                  <c:v>893.42458333333354</c:v>
                </c:pt>
                <c:pt idx="340">
                  <c:v>1543.1879166666668</c:v>
                </c:pt>
                <c:pt idx="341">
                  <c:v>1705.6287500000001</c:v>
                </c:pt>
                <c:pt idx="342">
                  <c:v>1055.8654166666661</c:v>
                </c:pt>
                <c:pt idx="343">
                  <c:v>324.88166666666649</c:v>
                </c:pt>
                <c:pt idx="344">
                  <c:v>135.36736111111111</c:v>
                </c:pt>
                <c:pt idx="345">
                  <c:v>297.80819444444387</c:v>
                </c:pt>
                <c:pt idx="346">
                  <c:v>297.80819444444484</c:v>
                </c:pt>
                <c:pt idx="347">
                  <c:v>189.51430555555632</c:v>
                </c:pt>
                <c:pt idx="348">
                  <c:v>297.80819444444387</c:v>
                </c:pt>
                <c:pt idx="349">
                  <c:v>270.73472222222222</c:v>
                </c:pt>
                <c:pt idx="350">
                  <c:v>135.36736111111111</c:v>
                </c:pt>
                <c:pt idx="351">
                  <c:v>0</c:v>
                </c:pt>
                <c:pt idx="352">
                  <c:v>-54.146944444444252</c:v>
                </c:pt>
                <c:pt idx="353">
                  <c:v>-54.146944444445211</c:v>
                </c:pt>
                <c:pt idx="354">
                  <c:v>-27.073472222222605</c:v>
                </c:pt>
                <c:pt idx="355">
                  <c:v>54.146944444445211</c:v>
                </c:pt>
                <c:pt idx="356">
                  <c:v>81.22041666666685</c:v>
                </c:pt>
                <c:pt idx="357">
                  <c:v>-27.073472222222605</c:v>
                </c:pt>
                <c:pt idx="358">
                  <c:v>-351.95513888888911</c:v>
                </c:pt>
                <c:pt idx="359">
                  <c:v>-812.20416666666654</c:v>
                </c:pt>
                <c:pt idx="360">
                  <c:v>-1001.7184722222219</c:v>
                </c:pt>
                <c:pt idx="361">
                  <c:v>-839.27763888888921</c:v>
                </c:pt>
                <c:pt idx="362">
                  <c:v>-568.54291666666609</c:v>
                </c:pt>
                <c:pt idx="363">
                  <c:v>-324.88166666666649</c:v>
                </c:pt>
                <c:pt idx="364">
                  <c:v>-108.29388888888947</c:v>
                </c:pt>
                <c:pt idx="365">
                  <c:v>27.073472222222605</c:v>
                </c:pt>
                <c:pt idx="366">
                  <c:v>135.36736111111111</c:v>
                </c:pt>
                <c:pt idx="367">
                  <c:v>351.95513888888911</c:v>
                </c:pt>
                <c:pt idx="368">
                  <c:v>622.68986111111121</c:v>
                </c:pt>
                <c:pt idx="369">
                  <c:v>595.61638888888876</c:v>
                </c:pt>
                <c:pt idx="370">
                  <c:v>270.73472222222222</c:v>
                </c:pt>
                <c:pt idx="371">
                  <c:v>-135.36736111111111</c:v>
                </c:pt>
                <c:pt idx="372">
                  <c:v>-866.35111111111087</c:v>
                </c:pt>
                <c:pt idx="373">
                  <c:v>-1651.4818055555559</c:v>
                </c:pt>
                <c:pt idx="374">
                  <c:v>-1868.0695833333334</c:v>
                </c:pt>
                <c:pt idx="375">
                  <c:v>-1570.2613888888884</c:v>
                </c:pt>
                <c:pt idx="376">
                  <c:v>-1137.0858333333335</c:v>
                </c:pt>
                <c:pt idx="377">
                  <c:v>-812.20416666666654</c:v>
                </c:pt>
                <c:pt idx="378">
                  <c:v>-595.61638888888876</c:v>
                </c:pt>
                <c:pt idx="379">
                  <c:v>-460.24902777777783</c:v>
                </c:pt>
                <c:pt idx="380">
                  <c:v>-514.39597222222233</c:v>
                </c:pt>
                <c:pt idx="381">
                  <c:v>-622.6898611111111</c:v>
                </c:pt>
                <c:pt idx="382">
                  <c:v>-649.76333333333321</c:v>
                </c:pt>
                <c:pt idx="383">
                  <c:v>-703.91027777777788</c:v>
                </c:pt>
                <c:pt idx="384">
                  <c:v>-758.05722222222221</c:v>
                </c:pt>
                <c:pt idx="385">
                  <c:v>-622.6898611111111</c:v>
                </c:pt>
                <c:pt idx="386">
                  <c:v>-243.66125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135.36736111111111</c:v>
                </c:pt>
                <c:pt idx="392">
                  <c:v>568.54291666666666</c:v>
                </c:pt>
                <c:pt idx="393">
                  <c:v>1164.1593055555554</c:v>
                </c:pt>
                <c:pt idx="394">
                  <c:v>1678.555277777778</c:v>
                </c:pt>
                <c:pt idx="395">
                  <c:v>2030.5104166666667</c:v>
                </c:pt>
                <c:pt idx="396">
                  <c:v>2247.0981944444447</c:v>
                </c:pt>
                <c:pt idx="397">
                  <c:v>2328.3186111111104</c:v>
                </c:pt>
                <c:pt idx="398">
                  <c:v>2057.5838888888879</c:v>
                </c:pt>
                <c:pt idx="399">
                  <c:v>1272.453194444445</c:v>
                </c:pt>
                <c:pt idx="400">
                  <c:v>379.02861111111167</c:v>
                </c:pt>
                <c:pt idx="401">
                  <c:v>-189.51430555555632</c:v>
                </c:pt>
                <c:pt idx="402">
                  <c:v>-622.68986111111121</c:v>
                </c:pt>
                <c:pt idx="403">
                  <c:v>-893.42458333333252</c:v>
                </c:pt>
                <c:pt idx="404">
                  <c:v>-839.27763888888921</c:v>
                </c:pt>
                <c:pt idx="405">
                  <c:v>-785.130694444445</c:v>
                </c:pt>
                <c:pt idx="406">
                  <c:v>-866.35111111111087</c:v>
                </c:pt>
                <c:pt idx="407">
                  <c:v>-920.49805555555508</c:v>
                </c:pt>
                <c:pt idx="408">
                  <c:v>-758.05722222222232</c:v>
                </c:pt>
                <c:pt idx="409">
                  <c:v>-379.02861111111116</c:v>
                </c:pt>
                <c:pt idx="410">
                  <c:v>-54.146944444444252</c:v>
                </c:pt>
                <c:pt idx="411">
                  <c:v>81.220416666666381</c:v>
                </c:pt>
                <c:pt idx="412">
                  <c:v>135.36736111111111</c:v>
                </c:pt>
                <c:pt idx="413">
                  <c:v>189.51430555555584</c:v>
                </c:pt>
                <c:pt idx="414">
                  <c:v>379.02861111111116</c:v>
                </c:pt>
                <c:pt idx="415">
                  <c:v>676.83680555555509</c:v>
                </c:pt>
                <c:pt idx="416">
                  <c:v>758.05722222222187</c:v>
                </c:pt>
                <c:pt idx="417">
                  <c:v>460.24902777777851</c:v>
                </c:pt>
                <c:pt idx="418">
                  <c:v>27.073472222222605</c:v>
                </c:pt>
                <c:pt idx="419">
                  <c:v>-406.10208333333327</c:v>
                </c:pt>
                <c:pt idx="420">
                  <c:v>-595.61638888888876</c:v>
                </c:pt>
                <c:pt idx="421">
                  <c:v>-379.02861111111167</c:v>
                </c:pt>
                <c:pt idx="422">
                  <c:v>-54.146944444445211</c:v>
                </c:pt>
                <c:pt idx="423">
                  <c:v>270.73472222222222</c:v>
                </c:pt>
                <c:pt idx="424">
                  <c:v>730.98375000000078</c:v>
                </c:pt>
                <c:pt idx="425">
                  <c:v>1461.9675000000004</c:v>
                </c:pt>
                <c:pt idx="426">
                  <c:v>2247.0981944444438</c:v>
                </c:pt>
                <c:pt idx="427">
                  <c:v>2436.6125000000002</c:v>
                </c:pt>
                <c:pt idx="428">
                  <c:v>1624.4083333333331</c:v>
                </c:pt>
                <c:pt idx="429">
                  <c:v>514.39597222222176</c:v>
                </c:pt>
                <c:pt idx="430">
                  <c:v>-162.4408333333337</c:v>
                </c:pt>
                <c:pt idx="431">
                  <c:v>-433.17555555555589</c:v>
                </c:pt>
                <c:pt idx="432">
                  <c:v>-406.10208333333236</c:v>
                </c:pt>
                <c:pt idx="433">
                  <c:v>-216.58777777777701</c:v>
                </c:pt>
                <c:pt idx="434">
                  <c:v>-189.51430555555535</c:v>
                </c:pt>
                <c:pt idx="435">
                  <c:v>-514.39597222222278</c:v>
                </c:pt>
                <c:pt idx="436">
                  <c:v>-1055.8654166666672</c:v>
                </c:pt>
                <c:pt idx="437">
                  <c:v>-1678.5552777777775</c:v>
                </c:pt>
                <c:pt idx="438">
                  <c:v>-2301.245138888889</c:v>
                </c:pt>
                <c:pt idx="439">
                  <c:v>-2734.4206944444441</c:v>
                </c:pt>
                <c:pt idx="440">
                  <c:v>-2842.7145833333329</c:v>
                </c:pt>
                <c:pt idx="441">
                  <c:v>-2463.6859722222225</c:v>
                </c:pt>
                <c:pt idx="442">
                  <c:v>-1732.7022222222224</c:v>
                </c:pt>
                <c:pt idx="443">
                  <c:v>-974.64499999999987</c:v>
                </c:pt>
                <c:pt idx="444">
                  <c:v>-351.95513888888888</c:v>
                </c:pt>
                <c:pt idx="445">
                  <c:v>-54.146944444444451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135.36736111111111</c:v>
                </c:pt>
                <c:pt idx="512">
                  <c:v>676.83680555555554</c:v>
                </c:pt>
                <c:pt idx="513">
                  <c:v>1651.4818055555552</c:v>
                </c:pt>
                <c:pt idx="514">
                  <c:v>2517.8329166666667</c:v>
                </c:pt>
                <c:pt idx="515">
                  <c:v>2761.4941666666668</c:v>
                </c:pt>
                <c:pt idx="516">
                  <c:v>2355.3920833333332</c:v>
                </c:pt>
                <c:pt idx="517">
                  <c:v>1380.7470833333327</c:v>
                </c:pt>
                <c:pt idx="518">
                  <c:v>379.02861111111071</c:v>
                </c:pt>
                <c:pt idx="519">
                  <c:v>-162.44083333333276</c:v>
                </c:pt>
                <c:pt idx="520">
                  <c:v>-433.17555555555498</c:v>
                </c:pt>
                <c:pt idx="521">
                  <c:v>-568.542916666667</c:v>
                </c:pt>
                <c:pt idx="522">
                  <c:v>-676.83680555555554</c:v>
                </c:pt>
                <c:pt idx="523">
                  <c:v>-1001.7184722222219</c:v>
                </c:pt>
                <c:pt idx="524">
                  <c:v>-1597.334861111111</c:v>
                </c:pt>
                <c:pt idx="525">
                  <c:v>-2138.8043055555559</c:v>
                </c:pt>
                <c:pt idx="526">
                  <c:v>-2138.8043055555559</c:v>
                </c:pt>
                <c:pt idx="527">
                  <c:v>-1516.1144444444442</c:v>
                </c:pt>
                <c:pt idx="528">
                  <c:v>-812.20416666666654</c:v>
                </c:pt>
                <c:pt idx="529">
                  <c:v>-541.46944444444443</c:v>
                </c:pt>
                <c:pt idx="530">
                  <c:v>-270.73472222222222</c:v>
                </c:pt>
                <c:pt idx="531">
                  <c:v>0</c:v>
                </c:pt>
                <c:pt idx="532">
                  <c:v>54.146944444444451</c:v>
                </c:pt>
                <c:pt idx="533">
                  <c:v>324.88166666666666</c:v>
                </c:pt>
                <c:pt idx="534">
                  <c:v>812.20416666666654</c:v>
                </c:pt>
                <c:pt idx="535">
                  <c:v>1082.9388888888889</c:v>
                </c:pt>
                <c:pt idx="536">
                  <c:v>1353.6736111111109</c:v>
                </c:pt>
                <c:pt idx="537">
                  <c:v>2111.7308333333331</c:v>
                </c:pt>
                <c:pt idx="538">
                  <c:v>2869.7880555555557</c:v>
                </c:pt>
                <c:pt idx="539">
                  <c:v>2734.4206944444445</c:v>
                </c:pt>
                <c:pt idx="540">
                  <c:v>1543.1879166666663</c:v>
                </c:pt>
                <c:pt idx="541">
                  <c:v>379.02861111111071</c:v>
                </c:pt>
                <c:pt idx="542">
                  <c:v>-54.146944444444252</c:v>
                </c:pt>
                <c:pt idx="543">
                  <c:v>-243.66124999999963</c:v>
                </c:pt>
                <c:pt idx="544">
                  <c:v>-541.46944444444443</c:v>
                </c:pt>
                <c:pt idx="545">
                  <c:v>-947.57152777777776</c:v>
                </c:pt>
                <c:pt idx="546">
                  <c:v>-1028.7919444444447</c:v>
                </c:pt>
                <c:pt idx="547">
                  <c:v>-785.130694444445</c:v>
                </c:pt>
                <c:pt idx="548">
                  <c:v>-595.61638888888876</c:v>
                </c:pt>
                <c:pt idx="549">
                  <c:v>-487.32249999999965</c:v>
                </c:pt>
                <c:pt idx="550">
                  <c:v>-433.17555555555589</c:v>
                </c:pt>
                <c:pt idx="551">
                  <c:v>-297.80819444444438</c:v>
                </c:pt>
                <c:pt idx="552">
                  <c:v>-270.73472222222222</c:v>
                </c:pt>
                <c:pt idx="553">
                  <c:v>-270.73472222222222</c:v>
                </c:pt>
                <c:pt idx="554">
                  <c:v>-162.44083333333325</c:v>
                </c:pt>
                <c:pt idx="555">
                  <c:v>-54.146944444444735</c:v>
                </c:pt>
                <c:pt idx="556">
                  <c:v>54.146944444444735</c:v>
                </c:pt>
                <c:pt idx="557">
                  <c:v>189.51430555555584</c:v>
                </c:pt>
                <c:pt idx="558">
                  <c:v>324.88166666666649</c:v>
                </c:pt>
                <c:pt idx="559">
                  <c:v>730.98374999999976</c:v>
                </c:pt>
                <c:pt idx="560">
                  <c:v>676.83680555555554</c:v>
                </c:pt>
                <c:pt idx="561">
                  <c:v>135.36736111111111</c:v>
                </c:pt>
                <c:pt idx="562">
                  <c:v>0</c:v>
                </c:pt>
                <c:pt idx="563">
                  <c:v>-433.17555555555543</c:v>
                </c:pt>
                <c:pt idx="564">
                  <c:v>-1868.0695833333334</c:v>
                </c:pt>
                <c:pt idx="565">
                  <c:v>-2869.7880555555557</c:v>
                </c:pt>
                <c:pt idx="566">
                  <c:v>-2734.4206944444441</c:v>
                </c:pt>
                <c:pt idx="567">
                  <c:v>-1299.5266666666666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270.73472222222222</c:v>
                </c:pt>
                <c:pt idx="601">
                  <c:v>568.54291666666666</c:v>
                </c:pt>
                <c:pt idx="602">
                  <c:v>1028.7919444444444</c:v>
                </c:pt>
                <c:pt idx="603">
                  <c:v>1895.1430555555555</c:v>
                </c:pt>
                <c:pt idx="604">
                  <c:v>2544.9063888888886</c:v>
                </c:pt>
                <c:pt idx="605">
                  <c:v>2896.8615277777776</c:v>
                </c:pt>
                <c:pt idx="606">
                  <c:v>3059.3023611111112</c:v>
                </c:pt>
                <c:pt idx="607">
                  <c:v>2896.8615277777776</c:v>
                </c:pt>
                <c:pt idx="608">
                  <c:v>2517.8329166666658</c:v>
                </c:pt>
                <c:pt idx="609">
                  <c:v>2247.0981944444438</c:v>
                </c:pt>
                <c:pt idx="610">
                  <c:v>2192.9512500000005</c:v>
                </c:pt>
                <c:pt idx="611">
                  <c:v>2057.5838888888893</c:v>
                </c:pt>
                <c:pt idx="612">
                  <c:v>1461.9674999999995</c:v>
                </c:pt>
                <c:pt idx="613">
                  <c:v>622.68986111111224</c:v>
                </c:pt>
                <c:pt idx="614">
                  <c:v>54.146944444445211</c:v>
                </c:pt>
                <c:pt idx="615">
                  <c:v>-81.22041666666783</c:v>
                </c:pt>
                <c:pt idx="616">
                  <c:v>-81.220416666665884</c:v>
                </c:pt>
                <c:pt idx="617">
                  <c:v>-162.4408333333337</c:v>
                </c:pt>
                <c:pt idx="618">
                  <c:v>-324.8816666666674</c:v>
                </c:pt>
                <c:pt idx="619">
                  <c:v>-514.39597222222176</c:v>
                </c:pt>
                <c:pt idx="620">
                  <c:v>-568.542916666667</c:v>
                </c:pt>
                <c:pt idx="621">
                  <c:v>-406.10208333333327</c:v>
                </c:pt>
                <c:pt idx="622">
                  <c:v>-162.4408333333337</c:v>
                </c:pt>
                <c:pt idx="623">
                  <c:v>27.073472222222605</c:v>
                </c:pt>
                <c:pt idx="624">
                  <c:v>216.58777777777894</c:v>
                </c:pt>
                <c:pt idx="625">
                  <c:v>324.8816666666674</c:v>
                </c:pt>
                <c:pt idx="626">
                  <c:v>243.66124999999963</c:v>
                </c:pt>
                <c:pt idx="627">
                  <c:v>81.220416666665884</c:v>
                </c:pt>
                <c:pt idx="628">
                  <c:v>0</c:v>
                </c:pt>
                <c:pt idx="629">
                  <c:v>27.073472222222605</c:v>
                </c:pt>
                <c:pt idx="630">
                  <c:v>189.51430555555632</c:v>
                </c:pt>
                <c:pt idx="631">
                  <c:v>433.17555555555589</c:v>
                </c:pt>
                <c:pt idx="632">
                  <c:v>595.61638888888774</c:v>
                </c:pt>
                <c:pt idx="633">
                  <c:v>703.91027777777629</c:v>
                </c:pt>
                <c:pt idx="634">
                  <c:v>730.98375000000078</c:v>
                </c:pt>
                <c:pt idx="635">
                  <c:v>622.68986111111224</c:v>
                </c:pt>
                <c:pt idx="636">
                  <c:v>379.02861111111071</c:v>
                </c:pt>
                <c:pt idx="637">
                  <c:v>108.2938888888885</c:v>
                </c:pt>
                <c:pt idx="638">
                  <c:v>-27.073472222222605</c:v>
                </c:pt>
                <c:pt idx="639">
                  <c:v>-81.220416666665884</c:v>
                </c:pt>
                <c:pt idx="640">
                  <c:v>-81.220416666665884</c:v>
                </c:pt>
                <c:pt idx="641">
                  <c:v>108.2938888888885</c:v>
                </c:pt>
                <c:pt idx="642">
                  <c:v>460.24902777777663</c:v>
                </c:pt>
                <c:pt idx="643">
                  <c:v>568.542916666667</c:v>
                </c:pt>
                <c:pt idx="644">
                  <c:v>324.8816666666674</c:v>
                </c:pt>
                <c:pt idx="645">
                  <c:v>189.51430555555439</c:v>
                </c:pt>
                <c:pt idx="646">
                  <c:v>216.58777777777701</c:v>
                </c:pt>
                <c:pt idx="647">
                  <c:v>216.58777777777894</c:v>
                </c:pt>
                <c:pt idx="648">
                  <c:v>162.4408333333337</c:v>
                </c:pt>
                <c:pt idx="649">
                  <c:v>27.073472222220683</c:v>
                </c:pt>
                <c:pt idx="650">
                  <c:v>-243.66124999999963</c:v>
                </c:pt>
                <c:pt idx="651">
                  <c:v>-703.91027777777629</c:v>
                </c:pt>
                <c:pt idx="652">
                  <c:v>-1055.8654166666661</c:v>
                </c:pt>
                <c:pt idx="653">
                  <c:v>-1110.0123611111114</c:v>
                </c:pt>
                <c:pt idx="654">
                  <c:v>-1326.6001388888885</c:v>
                </c:pt>
                <c:pt idx="655">
                  <c:v>-1868.069583333333</c:v>
                </c:pt>
                <c:pt idx="656">
                  <c:v>-2165.8777777777777</c:v>
                </c:pt>
                <c:pt idx="657">
                  <c:v>-1813.9226388888897</c:v>
                </c:pt>
                <c:pt idx="658">
                  <c:v>-1326.6001388888903</c:v>
                </c:pt>
                <c:pt idx="659">
                  <c:v>-1489.0409722222221</c:v>
                </c:pt>
                <c:pt idx="660">
                  <c:v>-2247.0981944444438</c:v>
                </c:pt>
                <c:pt idx="661">
                  <c:v>-2788.5676388888887</c:v>
                </c:pt>
                <c:pt idx="662">
                  <c:v>-2869.7880555555553</c:v>
                </c:pt>
                <c:pt idx="663">
                  <c:v>-2057.5838888888889</c:v>
                </c:pt>
                <c:pt idx="664">
                  <c:v>-920.49805555555565</c:v>
                </c:pt>
                <c:pt idx="665">
                  <c:v>-162.44083333333325</c:v>
                </c:pt>
                <c:pt idx="666">
                  <c:v>541.46944444444443</c:v>
                </c:pt>
                <c:pt idx="667">
                  <c:v>1759.7756944444445</c:v>
                </c:pt>
                <c:pt idx="668">
                  <c:v>2490.7594444444444</c:v>
                </c:pt>
                <c:pt idx="669">
                  <c:v>2436.6125000000002</c:v>
                </c:pt>
                <c:pt idx="670">
                  <c:v>2382.4655555555555</c:v>
                </c:pt>
                <c:pt idx="671">
                  <c:v>1624.4083333333331</c:v>
                </c:pt>
                <c:pt idx="672">
                  <c:v>1082.9388888888889</c:v>
                </c:pt>
                <c:pt idx="673">
                  <c:v>1082.9388888888889</c:v>
                </c:pt>
                <c:pt idx="674">
                  <c:v>1082.9388888888889</c:v>
                </c:pt>
                <c:pt idx="675">
                  <c:v>622.6898611111103</c:v>
                </c:pt>
                <c:pt idx="676">
                  <c:v>135.36736111111111</c:v>
                </c:pt>
                <c:pt idx="677">
                  <c:v>-351.95513888888814</c:v>
                </c:pt>
                <c:pt idx="678">
                  <c:v>-1299.526666666666</c:v>
                </c:pt>
                <c:pt idx="679">
                  <c:v>-1949.2899999999997</c:v>
                </c:pt>
                <c:pt idx="680">
                  <c:v>-2328.3186111111113</c:v>
                </c:pt>
                <c:pt idx="681">
                  <c:v>-2436.6125000000002</c:v>
                </c:pt>
                <c:pt idx="682">
                  <c:v>-1624.4083333333331</c:v>
                </c:pt>
                <c:pt idx="683">
                  <c:v>-1055.8654166666672</c:v>
                </c:pt>
                <c:pt idx="684">
                  <c:v>-595.61638888888967</c:v>
                </c:pt>
                <c:pt idx="685">
                  <c:v>649.76333333333389</c:v>
                </c:pt>
                <c:pt idx="686">
                  <c:v>1353.6736111111111</c:v>
                </c:pt>
                <c:pt idx="687">
                  <c:v>1245.3797222222217</c:v>
                </c:pt>
                <c:pt idx="688">
                  <c:v>1218.3062500000001</c:v>
                </c:pt>
                <c:pt idx="689">
                  <c:v>1191.2327777777782</c:v>
                </c:pt>
                <c:pt idx="690">
                  <c:v>676.83680555555554</c:v>
                </c:pt>
                <c:pt idx="691">
                  <c:v>216.58777777777794</c:v>
                </c:pt>
                <c:pt idx="692">
                  <c:v>243.66125000000059</c:v>
                </c:pt>
                <c:pt idx="693">
                  <c:v>433.17555555555589</c:v>
                </c:pt>
                <c:pt idx="694">
                  <c:v>379.02861111111167</c:v>
                </c:pt>
                <c:pt idx="695">
                  <c:v>-81.22041666666783</c:v>
                </c:pt>
                <c:pt idx="696">
                  <c:v>-1326.6001388888894</c:v>
                </c:pt>
                <c:pt idx="697">
                  <c:v>-1786.849166666666</c:v>
                </c:pt>
                <c:pt idx="698">
                  <c:v>-1407.8205555555553</c:v>
                </c:pt>
                <c:pt idx="699">
                  <c:v>-1082.9388888888889</c:v>
                </c:pt>
                <c:pt idx="700">
                  <c:v>-514.39597222222278</c:v>
                </c:pt>
                <c:pt idx="701">
                  <c:v>-216.58777777777794</c:v>
                </c:pt>
                <c:pt idx="702">
                  <c:v>-54.146944444444252</c:v>
                </c:pt>
                <c:pt idx="703">
                  <c:v>-27.073472222222605</c:v>
                </c:pt>
                <c:pt idx="704">
                  <c:v>-297.80819444444484</c:v>
                </c:pt>
                <c:pt idx="705">
                  <c:v>-812.20416666666654</c:v>
                </c:pt>
                <c:pt idx="706">
                  <c:v>-1299.5266666666664</c:v>
                </c:pt>
                <c:pt idx="707">
                  <c:v>-1380.7470833333327</c:v>
                </c:pt>
                <c:pt idx="708">
                  <c:v>-839.27763888888876</c:v>
                </c:pt>
                <c:pt idx="709">
                  <c:v>108.2938888888885</c:v>
                </c:pt>
                <c:pt idx="710">
                  <c:v>1380.7470833333336</c:v>
                </c:pt>
                <c:pt idx="711">
                  <c:v>2138.8043055555563</c:v>
                </c:pt>
                <c:pt idx="712">
                  <c:v>1272.4531944444443</c:v>
                </c:pt>
                <c:pt idx="713">
                  <c:v>27.073472222221646</c:v>
                </c:pt>
                <c:pt idx="714">
                  <c:v>-893.42458333333354</c:v>
                </c:pt>
                <c:pt idx="715">
                  <c:v>-1976.3634722222216</c:v>
                </c:pt>
                <c:pt idx="716">
                  <c:v>-1759.7756944444445</c:v>
                </c:pt>
                <c:pt idx="717">
                  <c:v>-514.39597222222233</c:v>
                </c:pt>
                <c:pt idx="718">
                  <c:v>270.73472222222222</c:v>
                </c:pt>
                <c:pt idx="719">
                  <c:v>1082.9388888888889</c:v>
                </c:pt>
                <c:pt idx="720">
                  <c:v>1489.0409722222221</c:v>
                </c:pt>
                <c:pt idx="721">
                  <c:v>1245.3797222222224</c:v>
                </c:pt>
                <c:pt idx="722">
                  <c:v>1082.9388888888889</c:v>
                </c:pt>
                <c:pt idx="723">
                  <c:v>920.49805555555508</c:v>
                </c:pt>
                <c:pt idx="724">
                  <c:v>1110.0123611111114</c:v>
                </c:pt>
                <c:pt idx="725">
                  <c:v>1597.3348611111105</c:v>
                </c:pt>
                <c:pt idx="726">
                  <c:v>2220.0247222222206</c:v>
                </c:pt>
                <c:pt idx="727">
                  <c:v>2138.8043055555554</c:v>
                </c:pt>
                <c:pt idx="728">
                  <c:v>1461.9675000000016</c:v>
                </c:pt>
                <c:pt idx="729">
                  <c:v>1028.7919444444456</c:v>
                </c:pt>
                <c:pt idx="730">
                  <c:v>460.24902777777663</c:v>
                </c:pt>
                <c:pt idx="731">
                  <c:v>108.2938888888885</c:v>
                </c:pt>
                <c:pt idx="732">
                  <c:v>81.22041666666783</c:v>
                </c:pt>
                <c:pt idx="733">
                  <c:v>108.2938888888885</c:v>
                </c:pt>
                <c:pt idx="734">
                  <c:v>135.36736111111111</c:v>
                </c:pt>
                <c:pt idx="735">
                  <c:v>189.51430555555632</c:v>
                </c:pt>
                <c:pt idx="736">
                  <c:v>270.73472222222222</c:v>
                </c:pt>
                <c:pt idx="737">
                  <c:v>243.66124999999963</c:v>
                </c:pt>
                <c:pt idx="738">
                  <c:v>108.2938888888885</c:v>
                </c:pt>
                <c:pt idx="739">
                  <c:v>351.95513888888814</c:v>
                </c:pt>
                <c:pt idx="740">
                  <c:v>622.6898611111103</c:v>
                </c:pt>
                <c:pt idx="741">
                  <c:v>514.39597222222369</c:v>
                </c:pt>
                <c:pt idx="742">
                  <c:v>243.66124999999963</c:v>
                </c:pt>
                <c:pt idx="743">
                  <c:v>54.146944444443292</c:v>
                </c:pt>
                <c:pt idx="744">
                  <c:v>27.073472222222605</c:v>
                </c:pt>
                <c:pt idx="745">
                  <c:v>27.073472222222605</c:v>
                </c:pt>
                <c:pt idx="746">
                  <c:v>135.36736111111111</c:v>
                </c:pt>
                <c:pt idx="747">
                  <c:v>297.80819444444484</c:v>
                </c:pt>
                <c:pt idx="748">
                  <c:v>406.10208333333327</c:v>
                </c:pt>
                <c:pt idx="749">
                  <c:v>324.88166666666552</c:v>
                </c:pt>
                <c:pt idx="750">
                  <c:v>108.2938888888885</c:v>
                </c:pt>
                <c:pt idx="751">
                  <c:v>-27.073472222220683</c:v>
                </c:pt>
                <c:pt idx="752">
                  <c:v>-135.36736111111111</c:v>
                </c:pt>
                <c:pt idx="753">
                  <c:v>-324.8816666666674</c:v>
                </c:pt>
                <c:pt idx="754">
                  <c:v>-460.24902777777663</c:v>
                </c:pt>
                <c:pt idx="755">
                  <c:v>-595.61638888888967</c:v>
                </c:pt>
                <c:pt idx="756">
                  <c:v>-1055.8654166666661</c:v>
                </c:pt>
                <c:pt idx="757">
                  <c:v>-1895.1430555555555</c:v>
                </c:pt>
                <c:pt idx="758">
                  <c:v>-2599.0533333333337</c:v>
                </c:pt>
                <c:pt idx="759">
                  <c:v>-2788.5676388888878</c:v>
                </c:pt>
                <c:pt idx="760">
                  <c:v>-2815.6411111111115</c:v>
                </c:pt>
                <c:pt idx="761">
                  <c:v>-2869.7880555555557</c:v>
                </c:pt>
                <c:pt idx="762">
                  <c:v>-2544.9063888888886</c:v>
                </c:pt>
                <c:pt idx="763">
                  <c:v>-1732.7022222222217</c:v>
                </c:pt>
                <c:pt idx="764">
                  <c:v>-406.10208333333327</c:v>
                </c:pt>
                <c:pt idx="765">
                  <c:v>1082.9388888888889</c:v>
                </c:pt>
                <c:pt idx="766">
                  <c:v>1705.6287500000001</c:v>
                </c:pt>
                <c:pt idx="767">
                  <c:v>1732.7022222222217</c:v>
                </c:pt>
                <c:pt idx="768">
                  <c:v>1759.7756944444445</c:v>
                </c:pt>
                <c:pt idx="769">
                  <c:v>2084.6573611111121</c:v>
                </c:pt>
                <c:pt idx="770">
                  <c:v>2626.1268055555543</c:v>
                </c:pt>
                <c:pt idx="771">
                  <c:v>2653.200277777777</c:v>
                </c:pt>
                <c:pt idx="772">
                  <c:v>2490.7594444444449</c:v>
                </c:pt>
                <c:pt idx="773">
                  <c:v>2057.5838888888893</c:v>
                </c:pt>
                <c:pt idx="774">
                  <c:v>1732.7022222222217</c:v>
                </c:pt>
                <c:pt idx="775">
                  <c:v>1786.8491666666671</c:v>
                </c:pt>
                <c:pt idx="776">
                  <c:v>1461.9674999999995</c:v>
                </c:pt>
                <c:pt idx="777">
                  <c:v>1082.9388888888889</c:v>
                </c:pt>
                <c:pt idx="778">
                  <c:v>947.57152777777776</c:v>
                </c:pt>
                <c:pt idx="779">
                  <c:v>812.20416666666654</c:v>
                </c:pt>
                <c:pt idx="780">
                  <c:v>622.68986111111224</c:v>
                </c:pt>
                <c:pt idx="781">
                  <c:v>460.24902777777663</c:v>
                </c:pt>
                <c:pt idx="782">
                  <c:v>324.88166666666552</c:v>
                </c:pt>
                <c:pt idx="783">
                  <c:v>216.58777777777894</c:v>
                </c:pt>
                <c:pt idx="784">
                  <c:v>189.51430555555632</c:v>
                </c:pt>
                <c:pt idx="785">
                  <c:v>297.80819444444484</c:v>
                </c:pt>
                <c:pt idx="786">
                  <c:v>324.8816666666674</c:v>
                </c:pt>
                <c:pt idx="787">
                  <c:v>162.44083333333177</c:v>
                </c:pt>
                <c:pt idx="788">
                  <c:v>27.073472222220683</c:v>
                </c:pt>
                <c:pt idx="789">
                  <c:v>27.073472222224531</c:v>
                </c:pt>
                <c:pt idx="790">
                  <c:v>108.29388888889042</c:v>
                </c:pt>
                <c:pt idx="791">
                  <c:v>162.44083333333177</c:v>
                </c:pt>
                <c:pt idx="792">
                  <c:v>-27.073472222224531</c:v>
                </c:pt>
                <c:pt idx="793">
                  <c:v>-676.83680555555554</c:v>
                </c:pt>
                <c:pt idx="794">
                  <c:v>-1597.3348611111087</c:v>
                </c:pt>
                <c:pt idx="795">
                  <c:v>-2409.5390277777774</c:v>
                </c:pt>
                <c:pt idx="796">
                  <c:v>-2815.6411111111129</c:v>
                </c:pt>
                <c:pt idx="797">
                  <c:v>-2626.1268055555561</c:v>
                </c:pt>
                <c:pt idx="798">
                  <c:v>-1895.1430555555555</c:v>
                </c:pt>
                <c:pt idx="799">
                  <c:v>-947.57152777777776</c:v>
                </c:pt>
                <c:pt idx="800">
                  <c:v>-270.73472222222222</c:v>
                </c:pt>
                <c:pt idx="801">
                  <c:v>189.51430555555632</c:v>
                </c:pt>
                <c:pt idx="802">
                  <c:v>920.49805555555702</c:v>
                </c:pt>
                <c:pt idx="803">
                  <c:v>1705.6287499999992</c:v>
                </c:pt>
                <c:pt idx="804">
                  <c:v>1813.9226388888876</c:v>
                </c:pt>
                <c:pt idx="805">
                  <c:v>1164.1593055555566</c:v>
                </c:pt>
                <c:pt idx="806">
                  <c:v>433.17555555555589</c:v>
                </c:pt>
                <c:pt idx="807">
                  <c:v>-54.146944444445211</c:v>
                </c:pt>
                <c:pt idx="808">
                  <c:v>-460.24902777777851</c:v>
                </c:pt>
                <c:pt idx="809">
                  <c:v>-758.05722222222141</c:v>
                </c:pt>
                <c:pt idx="810">
                  <c:v>-1055.8654166666661</c:v>
                </c:pt>
                <c:pt idx="811">
                  <c:v>-1624.4083333333331</c:v>
                </c:pt>
                <c:pt idx="812">
                  <c:v>-2084.6573611111098</c:v>
                </c:pt>
                <c:pt idx="813">
                  <c:v>-2220.0247222222229</c:v>
                </c:pt>
                <c:pt idx="814">
                  <c:v>-2328.3186111111113</c:v>
                </c:pt>
                <c:pt idx="815">
                  <c:v>-2490.7594444444444</c:v>
                </c:pt>
                <c:pt idx="816">
                  <c:v>-2490.7594444444449</c:v>
                </c:pt>
                <c:pt idx="817">
                  <c:v>-2247.0981944444447</c:v>
                </c:pt>
                <c:pt idx="818">
                  <c:v>-1326.6001388888885</c:v>
                </c:pt>
                <c:pt idx="819">
                  <c:v>0</c:v>
                </c:pt>
                <c:pt idx="820">
                  <c:v>1191.2327777777775</c:v>
                </c:pt>
                <c:pt idx="821">
                  <c:v>1840.9961111111113</c:v>
                </c:pt>
                <c:pt idx="822">
                  <c:v>1759.7756944444445</c:v>
                </c:pt>
                <c:pt idx="823">
                  <c:v>1624.4083333333331</c:v>
                </c:pt>
                <c:pt idx="824">
                  <c:v>1380.7470833333336</c:v>
                </c:pt>
                <c:pt idx="825">
                  <c:v>1164.1593055555556</c:v>
                </c:pt>
                <c:pt idx="826">
                  <c:v>1110.0123611111114</c:v>
                </c:pt>
                <c:pt idx="827">
                  <c:v>1028.7919444444435</c:v>
                </c:pt>
                <c:pt idx="828">
                  <c:v>1164.1593055555547</c:v>
                </c:pt>
                <c:pt idx="829">
                  <c:v>1380.7470833333336</c:v>
                </c:pt>
                <c:pt idx="830">
                  <c:v>1326.6001388888885</c:v>
                </c:pt>
                <c:pt idx="831">
                  <c:v>1001.718472222223</c:v>
                </c:pt>
                <c:pt idx="832">
                  <c:v>514.39597222222369</c:v>
                </c:pt>
                <c:pt idx="833">
                  <c:v>270.73472222222222</c:v>
                </c:pt>
                <c:pt idx="834">
                  <c:v>297.8081944444429</c:v>
                </c:pt>
                <c:pt idx="835">
                  <c:v>297.8081944444429</c:v>
                </c:pt>
                <c:pt idx="836">
                  <c:v>243.6612500000015</c:v>
                </c:pt>
                <c:pt idx="837">
                  <c:v>297.80819444444484</c:v>
                </c:pt>
                <c:pt idx="838">
                  <c:v>433.17555555555401</c:v>
                </c:pt>
                <c:pt idx="839">
                  <c:v>433.17555555555589</c:v>
                </c:pt>
                <c:pt idx="840">
                  <c:v>406.10208333333327</c:v>
                </c:pt>
                <c:pt idx="841">
                  <c:v>541.46944444444443</c:v>
                </c:pt>
                <c:pt idx="842">
                  <c:v>649.7633333333348</c:v>
                </c:pt>
                <c:pt idx="843">
                  <c:v>541.46944444444443</c:v>
                </c:pt>
                <c:pt idx="844">
                  <c:v>297.8081944444429</c:v>
                </c:pt>
                <c:pt idx="845">
                  <c:v>135.36736111111111</c:v>
                </c:pt>
                <c:pt idx="846">
                  <c:v>108.29388888889042</c:v>
                </c:pt>
                <c:pt idx="847">
                  <c:v>189.51430555555632</c:v>
                </c:pt>
                <c:pt idx="848">
                  <c:v>406.10208333333327</c:v>
                </c:pt>
                <c:pt idx="849">
                  <c:v>649.76333333333298</c:v>
                </c:pt>
                <c:pt idx="850">
                  <c:v>649.76333333333298</c:v>
                </c:pt>
                <c:pt idx="851">
                  <c:v>433.17555555555589</c:v>
                </c:pt>
                <c:pt idx="852">
                  <c:v>324.88166666666552</c:v>
                </c:pt>
                <c:pt idx="853">
                  <c:v>324.88166666666552</c:v>
                </c:pt>
                <c:pt idx="854">
                  <c:v>270.73472222222222</c:v>
                </c:pt>
                <c:pt idx="855">
                  <c:v>135.36736111111111</c:v>
                </c:pt>
                <c:pt idx="856">
                  <c:v>54.146944444445211</c:v>
                </c:pt>
                <c:pt idx="857">
                  <c:v>297.80819444444484</c:v>
                </c:pt>
                <c:pt idx="858">
                  <c:v>622.6898611111103</c:v>
                </c:pt>
                <c:pt idx="859">
                  <c:v>622.6898611111103</c:v>
                </c:pt>
                <c:pt idx="860">
                  <c:v>433.17555555555788</c:v>
                </c:pt>
                <c:pt idx="861">
                  <c:v>541.46944444444443</c:v>
                </c:pt>
                <c:pt idx="862">
                  <c:v>1001.7184722222191</c:v>
                </c:pt>
                <c:pt idx="863">
                  <c:v>947.57152777777776</c:v>
                </c:pt>
                <c:pt idx="864">
                  <c:v>460.24902777777851</c:v>
                </c:pt>
                <c:pt idx="865">
                  <c:v>297.80819444444671</c:v>
                </c:pt>
                <c:pt idx="866">
                  <c:v>487.32249999999925</c:v>
                </c:pt>
                <c:pt idx="867">
                  <c:v>703.91027777777629</c:v>
                </c:pt>
                <c:pt idx="868">
                  <c:v>541.46944444444443</c:v>
                </c:pt>
                <c:pt idx="869">
                  <c:v>135.36736111111111</c:v>
                </c:pt>
                <c:pt idx="870">
                  <c:v>-108.29388888888658</c:v>
                </c:pt>
                <c:pt idx="871">
                  <c:v>-189.51430555555632</c:v>
                </c:pt>
                <c:pt idx="872">
                  <c:v>-216.58777777777701</c:v>
                </c:pt>
                <c:pt idx="873">
                  <c:v>-270.73472222222222</c:v>
                </c:pt>
                <c:pt idx="874">
                  <c:v>-406.10208333333327</c:v>
                </c:pt>
                <c:pt idx="875">
                  <c:v>-568.54291666666506</c:v>
                </c:pt>
                <c:pt idx="876">
                  <c:v>-703.91027777778004</c:v>
                </c:pt>
                <c:pt idx="877">
                  <c:v>-622.6898611111103</c:v>
                </c:pt>
                <c:pt idx="878">
                  <c:v>-351.95513888888814</c:v>
                </c:pt>
                <c:pt idx="879">
                  <c:v>-108.29388888889042</c:v>
                </c:pt>
                <c:pt idx="880">
                  <c:v>-270.73472222222222</c:v>
                </c:pt>
                <c:pt idx="881">
                  <c:v>-541.46944444444443</c:v>
                </c:pt>
                <c:pt idx="882">
                  <c:v>-270.73472222222222</c:v>
                </c:pt>
                <c:pt idx="883">
                  <c:v>0</c:v>
                </c:pt>
                <c:pt idx="884">
                  <c:v>27.073472222220683</c:v>
                </c:pt>
                <c:pt idx="885">
                  <c:v>108.29388888889042</c:v>
                </c:pt>
                <c:pt idx="886">
                  <c:v>135.36736111111111</c:v>
                </c:pt>
                <c:pt idx="887">
                  <c:v>81.220416666665884</c:v>
                </c:pt>
                <c:pt idx="888">
                  <c:v>-27.073472222220683</c:v>
                </c:pt>
                <c:pt idx="889">
                  <c:v>-162.44083333333566</c:v>
                </c:pt>
                <c:pt idx="890">
                  <c:v>-324.8816666666674</c:v>
                </c:pt>
                <c:pt idx="891">
                  <c:v>-514.39597222221983</c:v>
                </c:pt>
                <c:pt idx="892">
                  <c:v>-676.83680555555554</c:v>
                </c:pt>
                <c:pt idx="893">
                  <c:v>-703.91027777777822</c:v>
                </c:pt>
                <c:pt idx="894">
                  <c:v>-595.61638888888774</c:v>
                </c:pt>
                <c:pt idx="895">
                  <c:v>-406.10208333333327</c:v>
                </c:pt>
                <c:pt idx="896">
                  <c:v>-189.51430555555632</c:v>
                </c:pt>
                <c:pt idx="897">
                  <c:v>-54.146944444445211</c:v>
                </c:pt>
                <c:pt idx="898">
                  <c:v>-27.073472222222605</c:v>
                </c:pt>
                <c:pt idx="899">
                  <c:v>-108.2938888888885</c:v>
                </c:pt>
                <c:pt idx="900">
                  <c:v>-243.66124999999963</c:v>
                </c:pt>
                <c:pt idx="901">
                  <c:v>-487.32249999999925</c:v>
                </c:pt>
                <c:pt idx="902">
                  <c:v>-1705.6287499999992</c:v>
                </c:pt>
                <c:pt idx="903">
                  <c:v>-2815.6411111111129</c:v>
                </c:pt>
                <c:pt idx="904">
                  <c:v>-2626.1268055555561</c:v>
                </c:pt>
                <c:pt idx="905">
                  <c:v>-1895.1430555555555</c:v>
                </c:pt>
                <c:pt idx="906">
                  <c:v>-947.57152777777776</c:v>
                </c:pt>
                <c:pt idx="907">
                  <c:v>-270.73472222222222</c:v>
                </c:pt>
                <c:pt idx="908">
                  <c:v>189.51430555555632</c:v>
                </c:pt>
                <c:pt idx="909">
                  <c:v>920.49805555555702</c:v>
                </c:pt>
                <c:pt idx="910">
                  <c:v>1705.6287499999992</c:v>
                </c:pt>
                <c:pt idx="911">
                  <c:v>1813.9226388888876</c:v>
                </c:pt>
                <c:pt idx="912">
                  <c:v>1164.1593055555566</c:v>
                </c:pt>
                <c:pt idx="913">
                  <c:v>703.91027777777822</c:v>
                </c:pt>
                <c:pt idx="914">
                  <c:v>1164.1593055555547</c:v>
                </c:pt>
                <c:pt idx="915">
                  <c:v>1110.0123611111114</c:v>
                </c:pt>
                <c:pt idx="916">
                  <c:v>595.61638888888967</c:v>
                </c:pt>
                <c:pt idx="917">
                  <c:v>243.66124999999963</c:v>
                </c:pt>
                <c:pt idx="918">
                  <c:v>-27.073472222222605</c:v>
                </c:pt>
                <c:pt idx="919">
                  <c:v>135.36736111111111</c:v>
                </c:pt>
                <c:pt idx="920">
                  <c:v>379.02861111111071</c:v>
                </c:pt>
                <c:pt idx="921">
                  <c:v>758.05722222222141</c:v>
                </c:pt>
                <c:pt idx="922">
                  <c:v>920.49805555555508</c:v>
                </c:pt>
                <c:pt idx="923">
                  <c:v>758.05722222222141</c:v>
                </c:pt>
                <c:pt idx="924">
                  <c:v>54.146944444443292</c:v>
                </c:pt>
                <c:pt idx="925">
                  <c:v>-649.76333333333105</c:v>
                </c:pt>
                <c:pt idx="926">
                  <c:v>-568.54291666666506</c:v>
                </c:pt>
                <c:pt idx="927">
                  <c:v>-379.02861111111264</c:v>
                </c:pt>
                <c:pt idx="928">
                  <c:v>-297.80819444444484</c:v>
                </c:pt>
                <c:pt idx="929">
                  <c:v>-216.58777777777701</c:v>
                </c:pt>
                <c:pt idx="930">
                  <c:v>-189.51430555555439</c:v>
                </c:pt>
                <c:pt idx="931">
                  <c:v>-189.51430555555632</c:v>
                </c:pt>
                <c:pt idx="932">
                  <c:v>-216.58777777777894</c:v>
                </c:pt>
                <c:pt idx="933">
                  <c:v>-324.88166666666552</c:v>
                </c:pt>
                <c:pt idx="934">
                  <c:v>-514.39597222222176</c:v>
                </c:pt>
                <c:pt idx="935">
                  <c:v>-541.46944444444443</c:v>
                </c:pt>
                <c:pt idx="936">
                  <c:v>-406.10208333333327</c:v>
                </c:pt>
                <c:pt idx="937">
                  <c:v>-297.80819444444484</c:v>
                </c:pt>
                <c:pt idx="938">
                  <c:v>-270.73472222222222</c:v>
                </c:pt>
                <c:pt idx="939">
                  <c:v>-297.80819444444484</c:v>
                </c:pt>
                <c:pt idx="940">
                  <c:v>-243.66124999999963</c:v>
                </c:pt>
                <c:pt idx="941">
                  <c:v>-108.2938888888885</c:v>
                </c:pt>
                <c:pt idx="942">
                  <c:v>-54.146944444445211</c:v>
                </c:pt>
                <c:pt idx="943">
                  <c:v>-27.073472222222605</c:v>
                </c:pt>
                <c:pt idx="944">
                  <c:v>27.073472222222605</c:v>
                </c:pt>
                <c:pt idx="945">
                  <c:v>81.22041666666783</c:v>
                </c:pt>
                <c:pt idx="946">
                  <c:v>270.73472222222222</c:v>
                </c:pt>
                <c:pt idx="947">
                  <c:v>433.17555555555401</c:v>
                </c:pt>
                <c:pt idx="948">
                  <c:v>324.8816666666674</c:v>
                </c:pt>
                <c:pt idx="949">
                  <c:v>81.22041666666783</c:v>
                </c:pt>
                <c:pt idx="950">
                  <c:v>-297.80819444444484</c:v>
                </c:pt>
                <c:pt idx="951">
                  <c:v>-920.49805555555508</c:v>
                </c:pt>
                <c:pt idx="952">
                  <c:v>-1813.9226388888897</c:v>
                </c:pt>
                <c:pt idx="953">
                  <c:v>-2599.0533333333337</c:v>
                </c:pt>
                <c:pt idx="954">
                  <c:v>-2869.7880555555557</c:v>
                </c:pt>
                <c:pt idx="955">
                  <c:v>-2869.7880555555557</c:v>
                </c:pt>
                <c:pt idx="956">
                  <c:v>-2869.7880555555548</c:v>
                </c:pt>
                <c:pt idx="957">
                  <c:v>-2003.4369444444437</c:v>
                </c:pt>
                <c:pt idx="958">
                  <c:v>-324.88166666666649</c:v>
                </c:pt>
                <c:pt idx="959">
                  <c:v>1137.0858333333331</c:v>
                </c:pt>
                <c:pt idx="960">
                  <c:v>2328.3186111111113</c:v>
                </c:pt>
                <c:pt idx="961">
                  <c:v>3005.155416666666</c:v>
                </c:pt>
                <c:pt idx="962">
                  <c:v>2896.8615277777767</c:v>
                </c:pt>
                <c:pt idx="963">
                  <c:v>2328.3186111111113</c:v>
                </c:pt>
                <c:pt idx="964">
                  <c:v>1570.26138888889</c:v>
                </c:pt>
                <c:pt idx="965">
                  <c:v>839.27763888888921</c:v>
                </c:pt>
                <c:pt idx="966">
                  <c:v>297.80819444444484</c:v>
                </c:pt>
                <c:pt idx="967">
                  <c:v>0</c:v>
                </c:pt>
                <c:pt idx="968">
                  <c:v>-135.36736111111111</c:v>
                </c:pt>
                <c:pt idx="969">
                  <c:v>-324.8816666666674</c:v>
                </c:pt>
                <c:pt idx="970">
                  <c:v>-676.83680555555554</c:v>
                </c:pt>
                <c:pt idx="971">
                  <c:v>-1353.6736111111111</c:v>
                </c:pt>
                <c:pt idx="972">
                  <c:v>-2328.3186111111113</c:v>
                </c:pt>
                <c:pt idx="973">
                  <c:v>-2869.7880555555557</c:v>
                </c:pt>
                <c:pt idx="974">
                  <c:v>-2869.7880555555557</c:v>
                </c:pt>
                <c:pt idx="975">
                  <c:v>-2869.7880555555548</c:v>
                </c:pt>
                <c:pt idx="976">
                  <c:v>-2896.8615277777776</c:v>
                </c:pt>
                <c:pt idx="977">
                  <c:v>-2355.3920833333332</c:v>
                </c:pt>
                <c:pt idx="978">
                  <c:v>-1651.4818055555559</c:v>
                </c:pt>
                <c:pt idx="979">
                  <c:v>-1434.8940277777779</c:v>
                </c:pt>
                <c:pt idx="980">
                  <c:v>-1191.2327777777775</c:v>
                </c:pt>
                <c:pt idx="981">
                  <c:v>-947.57152777777753</c:v>
                </c:pt>
                <c:pt idx="982">
                  <c:v>-893.42458333333354</c:v>
                </c:pt>
                <c:pt idx="983">
                  <c:v>-1082.9388888888889</c:v>
                </c:pt>
                <c:pt idx="984">
                  <c:v>-1191.2327777777778</c:v>
                </c:pt>
                <c:pt idx="985">
                  <c:v>-866.35111111111121</c:v>
                </c:pt>
                <c:pt idx="986">
                  <c:v>-297.80819444444444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216.5877777777778</c:v>
                </c:pt>
                <c:pt idx="1027">
                  <c:v>974.64499999999998</c:v>
                </c:pt>
                <c:pt idx="1028">
                  <c:v>2111.7308333333331</c:v>
                </c:pt>
                <c:pt idx="1029">
                  <c:v>2978.0819444444442</c:v>
                </c:pt>
                <c:pt idx="1030">
                  <c:v>3086.375833333333</c:v>
                </c:pt>
                <c:pt idx="1031">
                  <c:v>2653.2002777777775</c:v>
                </c:pt>
                <c:pt idx="1032">
                  <c:v>2220.024722222222</c:v>
                </c:pt>
                <c:pt idx="1033">
                  <c:v>1976.3634722222225</c:v>
                </c:pt>
                <c:pt idx="1034">
                  <c:v>1840.9961111111113</c:v>
                </c:pt>
                <c:pt idx="1035">
                  <c:v>1597.3348611111116</c:v>
                </c:pt>
                <c:pt idx="1036">
                  <c:v>1272.453194444445</c:v>
                </c:pt>
                <c:pt idx="1037">
                  <c:v>1055.8654166666661</c:v>
                </c:pt>
                <c:pt idx="1038">
                  <c:v>1055.8654166666661</c:v>
                </c:pt>
                <c:pt idx="1039">
                  <c:v>1218.3062500000001</c:v>
                </c:pt>
                <c:pt idx="1040">
                  <c:v>1299.526666666666</c:v>
                </c:pt>
                <c:pt idx="1041">
                  <c:v>1218.3062500000001</c:v>
                </c:pt>
                <c:pt idx="1042">
                  <c:v>947.57152777777776</c:v>
                </c:pt>
                <c:pt idx="1043">
                  <c:v>568.542916666667</c:v>
                </c:pt>
                <c:pt idx="1044">
                  <c:v>243.66124999999963</c:v>
                </c:pt>
                <c:pt idx="1045">
                  <c:v>81.220416666665884</c:v>
                </c:pt>
                <c:pt idx="1046">
                  <c:v>81.22041666666783</c:v>
                </c:pt>
                <c:pt idx="1047">
                  <c:v>108.2938888888885</c:v>
                </c:pt>
                <c:pt idx="1048">
                  <c:v>0</c:v>
                </c:pt>
                <c:pt idx="1049">
                  <c:v>-270.73472222222222</c:v>
                </c:pt>
                <c:pt idx="1050">
                  <c:v>-649.76333333333298</c:v>
                </c:pt>
                <c:pt idx="1051">
                  <c:v>-947.57152777777776</c:v>
                </c:pt>
                <c:pt idx="1052">
                  <c:v>-1137.085833333334</c:v>
                </c:pt>
                <c:pt idx="1053">
                  <c:v>-1353.6736111111111</c:v>
                </c:pt>
                <c:pt idx="1054">
                  <c:v>-1678.5552777777784</c:v>
                </c:pt>
                <c:pt idx="1055">
                  <c:v>-2111.7308333333322</c:v>
                </c:pt>
                <c:pt idx="1056">
                  <c:v>-2599.0533333333328</c:v>
                </c:pt>
                <c:pt idx="1057">
                  <c:v>-2869.7880555555557</c:v>
                </c:pt>
                <c:pt idx="1058">
                  <c:v>-2626.1268055555552</c:v>
                </c:pt>
                <c:pt idx="1059">
                  <c:v>-2355.3920833333332</c:v>
                </c:pt>
                <c:pt idx="1060">
                  <c:v>-2057.5838888888889</c:v>
                </c:pt>
                <c:pt idx="1061">
                  <c:v>-1272.4531944444443</c:v>
                </c:pt>
                <c:pt idx="1062">
                  <c:v>-351.95513888888911</c:v>
                </c:pt>
                <c:pt idx="1063">
                  <c:v>216.58777777777794</c:v>
                </c:pt>
                <c:pt idx="1064">
                  <c:v>947.57152777777776</c:v>
                </c:pt>
                <c:pt idx="1065">
                  <c:v>1922.2165277777772</c:v>
                </c:pt>
                <c:pt idx="1066">
                  <c:v>2111.7308333333331</c:v>
                </c:pt>
                <c:pt idx="1067">
                  <c:v>1272.453194444445</c:v>
                </c:pt>
                <c:pt idx="1068">
                  <c:v>487.32250000000022</c:v>
                </c:pt>
                <c:pt idx="1069">
                  <c:v>487.32249999999925</c:v>
                </c:pt>
                <c:pt idx="1070">
                  <c:v>974.64500000000044</c:v>
                </c:pt>
                <c:pt idx="1071">
                  <c:v>1461.9675000000004</c:v>
                </c:pt>
                <c:pt idx="1072">
                  <c:v>1759.7756944444434</c:v>
                </c:pt>
                <c:pt idx="1073">
                  <c:v>2084.6573611111112</c:v>
                </c:pt>
                <c:pt idx="1074">
                  <c:v>2490.7594444444449</c:v>
                </c:pt>
                <c:pt idx="1075">
                  <c:v>2653.200277777777</c:v>
                </c:pt>
                <c:pt idx="1076">
                  <c:v>2382.4655555555551</c:v>
                </c:pt>
                <c:pt idx="1077">
                  <c:v>1922.2165277777781</c:v>
                </c:pt>
                <c:pt idx="1078">
                  <c:v>1516.1144444444446</c:v>
                </c:pt>
                <c:pt idx="1079">
                  <c:v>1299.5266666666678</c:v>
                </c:pt>
                <c:pt idx="1080">
                  <c:v>1001.718472222223</c:v>
                </c:pt>
                <c:pt idx="1081">
                  <c:v>487.32249999999925</c:v>
                </c:pt>
                <c:pt idx="1082">
                  <c:v>-27.073472222222605</c:v>
                </c:pt>
                <c:pt idx="1083">
                  <c:v>-568.542916666667</c:v>
                </c:pt>
                <c:pt idx="1084">
                  <c:v>-866.35111111111178</c:v>
                </c:pt>
                <c:pt idx="1085">
                  <c:v>-622.6898611111103</c:v>
                </c:pt>
                <c:pt idx="1086">
                  <c:v>-189.51430555555439</c:v>
                </c:pt>
                <c:pt idx="1087">
                  <c:v>27.073472222222605</c:v>
                </c:pt>
                <c:pt idx="1088">
                  <c:v>54.146944444443292</c:v>
                </c:pt>
                <c:pt idx="1089">
                  <c:v>27.073472222220683</c:v>
                </c:pt>
                <c:pt idx="1090">
                  <c:v>0</c:v>
                </c:pt>
                <c:pt idx="1091">
                  <c:v>81.22041666666783</c:v>
                </c:pt>
                <c:pt idx="1092">
                  <c:v>351.95513888889002</c:v>
                </c:pt>
                <c:pt idx="1093">
                  <c:v>703.91027777777822</c:v>
                </c:pt>
                <c:pt idx="1094">
                  <c:v>785.13069444444398</c:v>
                </c:pt>
                <c:pt idx="1095">
                  <c:v>541.46944444444443</c:v>
                </c:pt>
                <c:pt idx="1096">
                  <c:v>243.66124999999963</c:v>
                </c:pt>
                <c:pt idx="1097">
                  <c:v>-54.146944444445211</c:v>
                </c:pt>
                <c:pt idx="1098">
                  <c:v>-433.17555555555589</c:v>
                </c:pt>
                <c:pt idx="1099">
                  <c:v>-866.35111111111178</c:v>
                </c:pt>
                <c:pt idx="1100">
                  <c:v>-920.49805555555508</c:v>
                </c:pt>
                <c:pt idx="1101">
                  <c:v>-514.39597222222176</c:v>
                </c:pt>
                <c:pt idx="1102">
                  <c:v>-27.073472222222605</c:v>
                </c:pt>
                <c:pt idx="1103">
                  <c:v>487.32250000000118</c:v>
                </c:pt>
                <c:pt idx="1104">
                  <c:v>947.57152777777776</c:v>
                </c:pt>
                <c:pt idx="1105">
                  <c:v>1001.7184722222211</c:v>
                </c:pt>
                <c:pt idx="1106">
                  <c:v>595.61638888888967</c:v>
                </c:pt>
                <c:pt idx="1107">
                  <c:v>135.36736111111304</c:v>
                </c:pt>
                <c:pt idx="1108">
                  <c:v>-270.73472222222222</c:v>
                </c:pt>
                <c:pt idx="1109">
                  <c:v>-649.7633333333348</c:v>
                </c:pt>
                <c:pt idx="1110">
                  <c:v>-622.6898611111103</c:v>
                </c:pt>
                <c:pt idx="1111">
                  <c:v>-189.51430555555632</c:v>
                </c:pt>
                <c:pt idx="1112">
                  <c:v>379.02861111111071</c:v>
                </c:pt>
                <c:pt idx="1113">
                  <c:v>1082.9388888888889</c:v>
                </c:pt>
                <c:pt idx="1114">
                  <c:v>1461.9674999999995</c:v>
                </c:pt>
                <c:pt idx="1115">
                  <c:v>1110.0123611111135</c:v>
                </c:pt>
                <c:pt idx="1116">
                  <c:v>460.24902777777851</c:v>
                </c:pt>
                <c:pt idx="1117">
                  <c:v>-27.073472222224531</c:v>
                </c:pt>
                <c:pt idx="1118">
                  <c:v>-433.17555555555788</c:v>
                </c:pt>
                <c:pt idx="1119">
                  <c:v>-649.76333333333105</c:v>
                </c:pt>
                <c:pt idx="1120">
                  <c:v>-514.39597222221983</c:v>
                </c:pt>
                <c:pt idx="1121">
                  <c:v>-324.8816666666674</c:v>
                </c:pt>
                <c:pt idx="1122">
                  <c:v>-351.95513888888814</c:v>
                </c:pt>
                <c:pt idx="1123">
                  <c:v>-676.83680555555554</c:v>
                </c:pt>
                <c:pt idx="1124">
                  <c:v>-1245.3797222222245</c:v>
                </c:pt>
                <c:pt idx="1125">
                  <c:v>-2003.436944444446</c:v>
                </c:pt>
                <c:pt idx="1126">
                  <c:v>-2653.200277777777</c:v>
                </c:pt>
                <c:pt idx="1127">
                  <c:v>-2869.7880555555539</c:v>
                </c:pt>
                <c:pt idx="1128">
                  <c:v>-2815.6411111111106</c:v>
                </c:pt>
                <c:pt idx="1129">
                  <c:v>-2436.6125000000002</c:v>
                </c:pt>
                <c:pt idx="1130">
                  <c:v>-1949.2900000000009</c:v>
                </c:pt>
                <c:pt idx="1131">
                  <c:v>-1732.7022222222226</c:v>
                </c:pt>
                <c:pt idx="1132">
                  <c:v>-1705.6287499999992</c:v>
                </c:pt>
                <c:pt idx="1133">
                  <c:v>-1840.9961111111113</c:v>
                </c:pt>
                <c:pt idx="1134">
                  <c:v>-1949.2900000000009</c:v>
                </c:pt>
                <c:pt idx="1135">
                  <c:v>-1813.9226388888887</c:v>
                </c:pt>
                <c:pt idx="1136">
                  <c:v>-1299.5266666666664</c:v>
                </c:pt>
                <c:pt idx="1137">
                  <c:v>-568.542916666667</c:v>
                </c:pt>
                <c:pt idx="1138">
                  <c:v>-81.220416666666381</c:v>
                </c:pt>
                <c:pt idx="1139">
                  <c:v>108.29388888888897</c:v>
                </c:pt>
                <c:pt idx="1140">
                  <c:v>216.58777777777749</c:v>
                </c:pt>
                <c:pt idx="1141">
                  <c:v>487.32249999999965</c:v>
                </c:pt>
                <c:pt idx="1142">
                  <c:v>1082.9388888888893</c:v>
                </c:pt>
                <c:pt idx="1143">
                  <c:v>1651.4818055555559</c:v>
                </c:pt>
                <c:pt idx="1144">
                  <c:v>1434.894027777777</c:v>
                </c:pt>
                <c:pt idx="1145">
                  <c:v>622.68986111111121</c:v>
                </c:pt>
                <c:pt idx="1146">
                  <c:v>-460.24902777777754</c:v>
                </c:pt>
                <c:pt idx="1147">
                  <c:v>-2003.4369444444451</c:v>
                </c:pt>
                <c:pt idx="1148">
                  <c:v>-2409.5390277777774</c:v>
                </c:pt>
                <c:pt idx="1149">
                  <c:v>-1461.9674999999995</c:v>
                </c:pt>
                <c:pt idx="1150">
                  <c:v>-487.32250000000022</c:v>
                </c:pt>
                <c:pt idx="1151">
                  <c:v>0</c:v>
                </c:pt>
                <c:pt idx="1152">
                  <c:v>514.39597222222233</c:v>
                </c:pt>
                <c:pt idx="1153">
                  <c:v>1840.9961111111113</c:v>
                </c:pt>
                <c:pt idx="1154">
                  <c:v>3032.2288888888888</c:v>
                </c:pt>
                <c:pt idx="1155">
                  <c:v>2978.0819444444442</c:v>
                </c:pt>
                <c:pt idx="1156">
                  <c:v>2355.3920833333323</c:v>
                </c:pt>
                <c:pt idx="1157">
                  <c:v>2274.1716666666671</c:v>
                </c:pt>
                <c:pt idx="1158">
                  <c:v>2599.0533333333337</c:v>
                </c:pt>
                <c:pt idx="1159">
                  <c:v>2896.8615277777767</c:v>
                </c:pt>
                <c:pt idx="1160">
                  <c:v>2815.6411111111106</c:v>
                </c:pt>
                <c:pt idx="1161">
                  <c:v>2409.5390277777774</c:v>
                </c:pt>
                <c:pt idx="1162">
                  <c:v>2084.6573611111121</c:v>
                </c:pt>
                <c:pt idx="1163">
                  <c:v>1949.2900000000009</c:v>
                </c:pt>
                <c:pt idx="1164">
                  <c:v>1868.0695833333348</c:v>
                </c:pt>
                <c:pt idx="1165">
                  <c:v>1786.849166666665</c:v>
                </c:pt>
                <c:pt idx="1166">
                  <c:v>1245.3797222222206</c:v>
                </c:pt>
                <c:pt idx="1167">
                  <c:v>730.98375000000078</c:v>
                </c:pt>
                <c:pt idx="1168">
                  <c:v>866.35111111111178</c:v>
                </c:pt>
                <c:pt idx="1169">
                  <c:v>974.64500000000237</c:v>
                </c:pt>
                <c:pt idx="1170">
                  <c:v>893.42458333333252</c:v>
                </c:pt>
                <c:pt idx="1171">
                  <c:v>839.27763888888728</c:v>
                </c:pt>
                <c:pt idx="1172">
                  <c:v>758.05722222222141</c:v>
                </c:pt>
                <c:pt idx="1173">
                  <c:v>676.83680555555554</c:v>
                </c:pt>
                <c:pt idx="1174">
                  <c:v>622.6898611111103</c:v>
                </c:pt>
                <c:pt idx="1175">
                  <c:v>541.46944444444443</c:v>
                </c:pt>
                <c:pt idx="1176">
                  <c:v>460.24902777777851</c:v>
                </c:pt>
                <c:pt idx="1177">
                  <c:v>433.17555555555401</c:v>
                </c:pt>
                <c:pt idx="1178">
                  <c:v>487.32249999999925</c:v>
                </c:pt>
                <c:pt idx="1179">
                  <c:v>541.46944444444443</c:v>
                </c:pt>
                <c:pt idx="1180">
                  <c:v>541.46944444444443</c:v>
                </c:pt>
                <c:pt idx="1181">
                  <c:v>514.39597222222369</c:v>
                </c:pt>
                <c:pt idx="1182">
                  <c:v>433.17555555555788</c:v>
                </c:pt>
                <c:pt idx="1183">
                  <c:v>351.95513888888814</c:v>
                </c:pt>
                <c:pt idx="1184">
                  <c:v>297.8081944444429</c:v>
                </c:pt>
                <c:pt idx="1185">
                  <c:v>216.58777777777701</c:v>
                </c:pt>
                <c:pt idx="1186">
                  <c:v>81.220416666665884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27.073472222224531</c:v>
                </c:pt>
                <c:pt idx="1196">
                  <c:v>27.073472222224531</c:v>
                </c:pt>
                <c:pt idx="1197">
                  <c:v>27.073472222220683</c:v>
                </c:pt>
                <c:pt idx="1198">
                  <c:v>135.36736111111111</c:v>
                </c:pt>
                <c:pt idx="1199">
                  <c:v>243.6612500000015</c:v>
                </c:pt>
                <c:pt idx="1200">
                  <c:v>351.95513888888814</c:v>
                </c:pt>
                <c:pt idx="1201">
                  <c:v>433.17555555555401</c:v>
                </c:pt>
                <c:pt idx="1202">
                  <c:v>379.02861111111264</c:v>
                </c:pt>
                <c:pt idx="1203">
                  <c:v>270.73472222222222</c:v>
                </c:pt>
                <c:pt idx="1204">
                  <c:v>162.44083333333177</c:v>
                </c:pt>
                <c:pt idx="1205">
                  <c:v>81.220416666665884</c:v>
                </c:pt>
                <c:pt idx="1206">
                  <c:v>54.146944444445211</c:v>
                </c:pt>
                <c:pt idx="1207">
                  <c:v>54.146944444445211</c:v>
                </c:pt>
                <c:pt idx="1208">
                  <c:v>54.146944444445211</c:v>
                </c:pt>
                <c:pt idx="1209">
                  <c:v>27.073472222224531</c:v>
                </c:pt>
                <c:pt idx="1210">
                  <c:v>0</c:v>
                </c:pt>
                <c:pt idx="1211">
                  <c:v>0</c:v>
                </c:pt>
                <c:pt idx="1212">
                  <c:v>-27.073472222224531</c:v>
                </c:pt>
                <c:pt idx="1213">
                  <c:v>-27.073472222224531</c:v>
                </c:pt>
                <c:pt idx="1214">
                  <c:v>0</c:v>
                </c:pt>
                <c:pt idx="1215">
                  <c:v>0</c:v>
                </c:pt>
                <c:pt idx="1216">
                  <c:v>-27.073472222220683</c:v>
                </c:pt>
                <c:pt idx="1217">
                  <c:v>-54.146944444445211</c:v>
                </c:pt>
                <c:pt idx="1218">
                  <c:v>-54.146944444445211</c:v>
                </c:pt>
                <c:pt idx="1219">
                  <c:v>-54.146944444441367</c:v>
                </c:pt>
                <c:pt idx="1220">
                  <c:v>-81.220416666665884</c:v>
                </c:pt>
                <c:pt idx="1221">
                  <c:v>-135.36736111111111</c:v>
                </c:pt>
                <c:pt idx="1222">
                  <c:v>-162.44083333333566</c:v>
                </c:pt>
                <c:pt idx="1223">
                  <c:v>-189.51430555555632</c:v>
                </c:pt>
                <c:pt idx="1224">
                  <c:v>-162.44083333333177</c:v>
                </c:pt>
                <c:pt idx="1225">
                  <c:v>-108.29388888889042</c:v>
                </c:pt>
                <c:pt idx="1226">
                  <c:v>-81.220416666665884</c:v>
                </c:pt>
                <c:pt idx="1227">
                  <c:v>-81.220416666665884</c:v>
                </c:pt>
                <c:pt idx="1228">
                  <c:v>-81.220416666665884</c:v>
                </c:pt>
                <c:pt idx="1229">
                  <c:v>-81.220416666665884</c:v>
                </c:pt>
                <c:pt idx="1230">
                  <c:v>-108.29388888889042</c:v>
                </c:pt>
                <c:pt idx="1231">
                  <c:v>-81.220416666665884</c:v>
                </c:pt>
                <c:pt idx="1232">
                  <c:v>-27.073472222220683</c:v>
                </c:pt>
                <c:pt idx="1233">
                  <c:v>-27.073472222224531</c:v>
                </c:pt>
                <c:pt idx="1234">
                  <c:v>-27.073472222224531</c:v>
                </c:pt>
                <c:pt idx="1235">
                  <c:v>-54.146944444445211</c:v>
                </c:pt>
                <c:pt idx="1236">
                  <c:v>-108.29388888888658</c:v>
                </c:pt>
                <c:pt idx="1237">
                  <c:v>-189.51430555555248</c:v>
                </c:pt>
                <c:pt idx="1238">
                  <c:v>-297.80819444444671</c:v>
                </c:pt>
                <c:pt idx="1239">
                  <c:v>-379.02861111111264</c:v>
                </c:pt>
                <c:pt idx="1240">
                  <c:v>-406.10208333333327</c:v>
                </c:pt>
                <c:pt idx="1241">
                  <c:v>-379.02861111111264</c:v>
                </c:pt>
                <c:pt idx="1242">
                  <c:v>-351.95513888888814</c:v>
                </c:pt>
                <c:pt idx="1243">
                  <c:v>-351.95513888888814</c:v>
                </c:pt>
                <c:pt idx="1244">
                  <c:v>-351.95513888888814</c:v>
                </c:pt>
                <c:pt idx="1245">
                  <c:v>-324.8816666666674</c:v>
                </c:pt>
                <c:pt idx="1246">
                  <c:v>-351.95513888888814</c:v>
                </c:pt>
                <c:pt idx="1247">
                  <c:v>-379.02861111110877</c:v>
                </c:pt>
                <c:pt idx="1248">
                  <c:v>-379.02861111111264</c:v>
                </c:pt>
                <c:pt idx="1249">
                  <c:v>-379.02861111111264</c:v>
                </c:pt>
                <c:pt idx="1250">
                  <c:v>-351.95513888888814</c:v>
                </c:pt>
                <c:pt idx="1251">
                  <c:v>-324.8816666666674</c:v>
                </c:pt>
                <c:pt idx="1252">
                  <c:v>-324.8816666666674</c:v>
                </c:pt>
                <c:pt idx="1253">
                  <c:v>-324.88166666666353</c:v>
                </c:pt>
                <c:pt idx="1254">
                  <c:v>-324.8816666666674</c:v>
                </c:pt>
                <c:pt idx="1255">
                  <c:v>-324.8816666666674</c:v>
                </c:pt>
                <c:pt idx="1256">
                  <c:v>-324.8816666666674</c:v>
                </c:pt>
                <c:pt idx="1257">
                  <c:v>-324.8816666666674</c:v>
                </c:pt>
                <c:pt idx="1258">
                  <c:v>-324.88166666666353</c:v>
                </c:pt>
                <c:pt idx="1259">
                  <c:v>-297.8081944444429</c:v>
                </c:pt>
                <c:pt idx="1260">
                  <c:v>-243.6612500000015</c:v>
                </c:pt>
                <c:pt idx="1261">
                  <c:v>-189.51430555555632</c:v>
                </c:pt>
                <c:pt idx="1262">
                  <c:v>-81.220416666665884</c:v>
                </c:pt>
                <c:pt idx="1263">
                  <c:v>27.073472222220683</c:v>
                </c:pt>
                <c:pt idx="1264">
                  <c:v>108.29388888888658</c:v>
                </c:pt>
                <c:pt idx="1265">
                  <c:v>162.44083333333566</c:v>
                </c:pt>
                <c:pt idx="1266">
                  <c:v>135.36736111111111</c:v>
                </c:pt>
                <c:pt idx="1267">
                  <c:v>108.29388888888658</c:v>
                </c:pt>
                <c:pt idx="1268">
                  <c:v>54.146944444445211</c:v>
                </c:pt>
                <c:pt idx="1269">
                  <c:v>-54.146944444445211</c:v>
                </c:pt>
                <c:pt idx="1270">
                  <c:v>-135.36736111111111</c:v>
                </c:pt>
                <c:pt idx="1271">
                  <c:v>-189.51430555555248</c:v>
                </c:pt>
                <c:pt idx="1272">
                  <c:v>-216.58777777777701</c:v>
                </c:pt>
                <c:pt idx="1273">
                  <c:v>-189.51430555555632</c:v>
                </c:pt>
                <c:pt idx="1274">
                  <c:v>-162.44083333333177</c:v>
                </c:pt>
                <c:pt idx="1275">
                  <c:v>-135.36736111111111</c:v>
                </c:pt>
                <c:pt idx="1276">
                  <c:v>-54.146944444445211</c:v>
                </c:pt>
                <c:pt idx="1277">
                  <c:v>27.073472222220683</c:v>
                </c:pt>
                <c:pt idx="1278">
                  <c:v>54.146944444445211</c:v>
                </c:pt>
                <c:pt idx="1279">
                  <c:v>81.220416666665884</c:v>
                </c:pt>
                <c:pt idx="1280">
                  <c:v>108.29388888888658</c:v>
                </c:pt>
                <c:pt idx="1281">
                  <c:v>54.146944444445211</c:v>
                </c:pt>
                <c:pt idx="1282">
                  <c:v>27.073472222224531</c:v>
                </c:pt>
                <c:pt idx="1283">
                  <c:v>27.073472222224531</c:v>
                </c:pt>
                <c:pt idx="1284">
                  <c:v>0</c:v>
                </c:pt>
                <c:pt idx="1285">
                  <c:v>-54.146944444445211</c:v>
                </c:pt>
                <c:pt idx="1286">
                  <c:v>-108.29388888889042</c:v>
                </c:pt>
                <c:pt idx="1287">
                  <c:v>-135.36736111111111</c:v>
                </c:pt>
                <c:pt idx="1288">
                  <c:v>-189.51430555555632</c:v>
                </c:pt>
                <c:pt idx="1289">
                  <c:v>-216.58777777777701</c:v>
                </c:pt>
                <c:pt idx="1290">
                  <c:v>-189.51430555555632</c:v>
                </c:pt>
                <c:pt idx="1291">
                  <c:v>-189.51430555555632</c:v>
                </c:pt>
                <c:pt idx="1292">
                  <c:v>-243.66124999999766</c:v>
                </c:pt>
                <c:pt idx="1293">
                  <c:v>-270.73472222222222</c:v>
                </c:pt>
                <c:pt idx="1294">
                  <c:v>-270.73472222222222</c:v>
                </c:pt>
                <c:pt idx="1295">
                  <c:v>-216.58777777777701</c:v>
                </c:pt>
                <c:pt idx="1296">
                  <c:v>-108.29388888889042</c:v>
                </c:pt>
                <c:pt idx="1297">
                  <c:v>0</c:v>
                </c:pt>
                <c:pt idx="1298">
                  <c:v>81.220416666665884</c:v>
                </c:pt>
                <c:pt idx="1299">
                  <c:v>135.36736111111111</c:v>
                </c:pt>
                <c:pt idx="1300">
                  <c:v>135.36736111111111</c:v>
                </c:pt>
                <c:pt idx="1301">
                  <c:v>108.29388888888658</c:v>
                </c:pt>
                <c:pt idx="1302">
                  <c:v>108.29388888889042</c:v>
                </c:pt>
                <c:pt idx="1303">
                  <c:v>135.36736111111111</c:v>
                </c:pt>
                <c:pt idx="1304">
                  <c:v>108.29388888889042</c:v>
                </c:pt>
                <c:pt idx="1305">
                  <c:v>54.146944444445211</c:v>
                </c:pt>
                <c:pt idx="1306">
                  <c:v>27.073472222220683</c:v>
                </c:pt>
                <c:pt idx="1307">
                  <c:v>0</c:v>
                </c:pt>
                <c:pt idx="1308">
                  <c:v>-27.073472222220683</c:v>
                </c:pt>
                <c:pt idx="1309">
                  <c:v>-27.073472222220683</c:v>
                </c:pt>
                <c:pt idx="1310">
                  <c:v>-27.073472222224531</c:v>
                </c:pt>
                <c:pt idx="1311">
                  <c:v>-54.146944444445211</c:v>
                </c:pt>
                <c:pt idx="1312">
                  <c:v>-81.220416666665884</c:v>
                </c:pt>
                <c:pt idx="1313">
                  <c:v>-135.36736111111111</c:v>
                </c:pt>
                <c:pt idx="1314">
                  <c:v>-135.36736111111111</c:v>
                </c:pt>
                <c:pt idx="1315">
                  <c:v>-135.36736111111111</c:v>
                </c:pt>
                <c:pt idx="1316">
                  <c:v>-243.6612500000015</c:v>
                </c:pt>
                <c:pt idx="1317">
                  <c:v>-270.73472222222222</c:v>
                </c:pt>
                <c:pt idx="1318">
                  <c:v>-216.58777777777701</c:v>
                </c:pt>
                <c:pt idx="1319">
                  <c:v>-54.146944444445211</c:v>
                </c:pt>
                <c:pt idx="1320">
                  <c:v>189.51430555555632</c:v>
                </c:pt>
                <c:pt idx="1321">
                  <c:v>379.02861111111264</c:v>
                </c:pt>
                <c:pt idx="1322">
                  <c:v>568.54291666666506</c:v>
                </c:pt>
                <c:pt idx="1323">
                  <c:v>758.05722222222141</c:v>
                </c:pt>
                <c:pt idx="1324">
                  <c:v>839.27763888889115</c:v>
                </c:pt>
                <c:pt idx="1325">
                  <c:v>703.91027777777629</c:v>
                </c:pt>
                <c:pt idx="1326">
                  <c:v>433.17555555555401</c:v>
                </c:pt>
                <c:pt idx="1327">
                  <c:v>189.51430555555632</c:v>
                </c:pt>
                <c:pt idx="1328">
                  <c:v>54.146944444445211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-27.073472222220683</c:v>
                </c:pt>
                <c:pt idx="1333">
                  <c:v>-108.29388888889042</c:v>
                </c:pt>
                <c:pt idx="1334">
                  <c:v>-162.44083333333566</c:v>
                </c:pt>
                <c:pt idx="1335">
                  <c:v>-162.44083333333177</c:v>
                </c:pt>
                <c:pt idx="1336">
                  <c:v>-108.29388888888658</c:v>
                </c:pt>
                <c:pt idx="1337">
                  <c:v>-54.146944444445211</c:v>
                </c:pt>
                <c:pt idx="1338">
                  <c:v>-27.073472222224531</c:v>
                </c:pt>
                <c:pt idx="1339">
                  <c:v>0</c:v>
                </c:pt>
                <c:pt idx="1340">
                  <c:v>27.073472222224531</c:v>
                </c:pt>
                <c:pt idx="1341">
                  <c:v>54.146944444445211</c:v>
                </c:pt>
                <c:pt idx="1342">
                  <c:v>135.36736111111111</c:v>
                </c:pt>
                <c:pt idx="1343">
                  <c:v>216.58777777777701</c:v>
                </c:pt>
                <c:pt idx="1344">
                  <c:v>216.58777777777701</c:v>
                </c:pt>
                <c:pt idx="1345">
                  <c:v>189.51430555555632</c:v>
                </c:pt>
                <c:pt idx="1346">
                  <c:v>108.29388888888658</c:v>
                </c:pt>
                <c:pt idx="1347">
                  <c:v>27.073472222220683</c:v>
                </c:pt>
                <c:pt idx="1348">
                  <c:v>-54.146944444441367</c:v>
                </c:pt>
                <c:pt idx="1349">
                  <c:v>-243.66124999999766</c:v>
                </c:pt>
                <c:pt idx="1350">
                  <c:v>-487.322500000003</c:v>
                </c:pt>
                <c:pt idx="1351">
                  <c:v>-676.83680555555554</c:v>
                </c:pt>
                <c:pt idx="1352">
                  <c:v>-758.05722222222141</c:v>
                </c:pt>
                <c:pt idx="1353">
                  <c:v>-785.13069444444602</c:v>
                </c:pt>
                <c:pt idx="1354">
                  <c:v>-812.20416666666654</c:v>
                </c:pt>
                <c:pt idx="1355">
                  <c:v>-866.35111111111178</c:v>
                </c:pt>
                <c:pt idx="1356">
                  <c:v>-974.6449999999985</c:v>
                </c:pt>
                <c:pt idx="1357">
                  <c:v>-1055.8654166666645</c:v>
                </c:pt>
                <c:pt idx="1358">
                  <c:v>-1110.0123611111135</c:v>
                </c:pt>
                <c:pt idx="1359">
                  <c:v>-1191.2327777777793</c:v>
                </c:pt>
                <c:pt idx="1360">
                  <c:v>-1218.306249999998</c:v>
                </c:pt>
                <c:pt idx="1361">
                  <c:v>-974.6449999999985</c:v>
                </c:pt>
                <c:pt idx="1362">
                  <c:v>-487.32250000000118</c:v>
                </c:pt>
                <c:pt idx="1363">
                  <c:v>54.146944444443292</c:v>
                </c:pt>
                <c:pt idx="1364">
                  <c:v>541.46944444444443</c:v>
                </c:pt>
                <c:pt idx="1365">
                  <c:v>595.61638888888967</c:v>
                </c:pt>
                <c:pt idx="1366">
                  <c:v>243.6612500000015</c:v>
                </c:pt>
                <c:pt idx="1367">
                  <c:v>-189.51430555555632</c:v>
                </c:pt>
                <c:pt idx="1368">
                  <c:v>-730.98375000000078</c:v>
                </c:pt>
                <c:pt idx="1369">
                  <c:v>-947.57152777777776</c:v>
                </c:pt>
                <c:pt idx="1370">
                  <c:v>-595.61638888888967</c:v>
                </c:pt>
                <c:pt idx="1371">
                  <c:v>-162.4408333333337</c:v>
                </c:pt>
                <c:pt idx="1372">
                  <c:v>0</c:v>
                </c:pt>
                <c:pt idx="1373">
                  <c:v>-135.36736111111111</c:v>
                </c:pt>
                <c:pt idx="1374">
                  <c:v>-433.17555555555401</c:v>
                </c:pt>
                <c:pt idx="1375">
                  <c:v>-812.20416666666654</c:v>
                </c:pt>
                <c:pt idx="1376">
                  <c:v>-1461.9675000000016</c:v>
                </c:pt>
                <c:pt idx="1377">
                  <c:v>-2382.4655555555551</c:v>
                </c:pt>
                <c:pt idx="1378">
                  <c:v>-2869.7880555555539</c:v>
                </c:pt>
                <c:pt idx="1379">
                  <c:v>-2869.7880555555557</c:v>
                </c:pt>
                <c:pt idx="1380">
                  <c:v>-2869.7880555555557</c:v>
                </c:pt>
                <c:pt idx="1381">
                  <c:v>-2057.5838888888879</c:v>
                </c:pt>
                <c:pt idx="1382">
                  <c:v>-81.22041666666685</c:v>
                </c:pt>
                <c:pt idx="1383">
                  <c:v>1516.1144444444437</c:v>
                </c:pt>
                <c:pt idx="1384">
                  <c:v>1705.6287500000001</c:v>
                </c:pt>
                <c:pt idx="1385">
                  <c:v>1028.7919444444456</c:v>
                </c:pt>
                <c:pt idx="1386">
                  <c:v>541.46944444444443</c:v>
                </c:pt>
                <c:pt idx="1387">
                  <c:v>730.98374999999885</c:v>
                </c:pt>
                <c:pt idx="1388">
                  <c:v>1326.6001388888885</c:v>
                </c:pt>
                <c:pt idx="1389">
                  <c:v>1922.2165277777781</c:v>
                </c:pt>
                <c:pt idx="1390">
                  <c:v>2084.6573611111121</c:v>
                </c:pt>
                <c:pt idx="1391">
                  <c:v>1705.6287499999992</c:v>
                </c:pt>
                <c:pt idx="1392">
                  <c:v>1110.0123611111096</c:v>
                </c:pt>
                <c:pt idx="1393">
                  <c:v>568.542916666667</c:v>
                </c:pt>
                <c:pt idx="1394">
                  <c:v>162.4408333333337</c:v>
                </c:pt>
                <c:pt idx="1395">
                  <c:v>-54.146944444443292</c:v>
                </c:pt>
                <c:pt idx="1396">
                  <c:v>-216.58777777777701</c:v>
                </c:pt>
                <c:pt idx="1397">
                  <c:v>-406.10208333333327</c:v>
                </c:pt>
                <c:pt idx="1398">
                  <c:v>-541.46944444444443</c:v>
                </c:pt>
                <c:pt idx="1399">
                  <c:v>-676.83680555555554</c:v>
                </c:pt>
                <c:pt idx="1400">
                  <c:v>-812.20416666666654</c:v>
                </c:pt>
                <c:pt idx="1401">
                  <c:v>-893.42458333333445</c:v>
                </c:pt>
                <c:pt idx="1402">
                  <c:v>-1055.8654166666661</c:v>
                </c:pt>
                <c:pt idx="1403">
                  <c:v>-1516.1144444444446</c:v>
                </c:pt>
                <c:pt idx="1404">
                  <c:v>-2355.3920833333341</c:v>
                </c:pt>
                <c:pt idx="1405">
                  <c:v>-2869.7880555555548</c:v>
                </c:pt>
                <c:pt idx="1406">
                  <c:v>-2409.5390277777774</c:v>
                </c:pt>
                <c:pt idx="1407">
                  <c:v>-1164.1593055555556</c:v>
                </c:pt>
                <c:pt idx="1408">
                  <c:v>-81.22041666666685</c:v>
                </c:pt>
                <c:pt idx="1409">
                  <c:v>162.4408333333337</c:v>
                </c:pt>
                <c:pt idx="1410">
                  <c:v>27.073472222221646</c:v>
                </c:pt>
                <c:pt idx="1411">
                  <c:v>-108.2938888888885</c:v>
                </c:pt>
                <c:pt idx="1412">
                  <c:v>-189.51430555555535</c:v>
                </c:pt>
                <c:pt idx="1413">
                  <c:v>-81.22041666666685</c:v>
                </c:pt>
                <c:pt idx="1414">
                  <c:v>406.10208333333327</c:v>
                </c:pt>
                <c:pt idx="1415">
                  <c:v>1164.1593055555556</c:v>
                </c:pt>
                <c:pt idx="1416">
                  <c:v>1786.849166666666</c:v>
                </c:pt>
                <c:pt idx="1417">
                  <c:v>1976.3634722222212</c:v>
                </c:pt>
                <c:pt idx="1418">
                  <c:v>1651.4818055555559</c:v>
                </c:pt>
                <c:pt idx="1419">
                  <c:v>893.42458333333445</c:v>
                </c:pt>
                <c:pt idx="1420">
                  <c:v>0</c:v>
                </c:pt>
                <c:pt idx="1421">
                  <c:v>-920.49805555555702</c:v>
                </c:pt>
                <c:pt idx="1422">
                  <c:v>-1516.1144444444446</c:v>
                </c:pt>
                <c:pt idx="1423">
                  <c:v>-1082.9388888888889</c:v>
                </c:pt>
                <c:pt idx="1424">
                  <c:v>-189.51430555555439</c:v>
                </c:pt>
                <c:pt idx="1425">
                  <c:v>541.46944444444443</c:v>
                </c:pt>
                <c:pt idx="1426">
                  <c:v>1326.6001388888885</c:v>
                </c:pt>
                <c:pt idx="1427">
                  <c:v>1489.0409722222221</c:v>
                </c:pt>
                <c:pt idx="1428">
                  <c:v>812.20416666666654</c:v>
                </c:pt>
                <c:pt idx="1429">
                  <c:v>27.073472222222605</c:v>
                </c:pt>
                <c:pt idx="1430">
                  <c:v>-649.76333333333298</c:v>
                </c:pt>
                <c:pt idx="1431">
                  <c:v>-1434.894027777777</c:v>
                </c:pt>
                <c:pt idx="1432">
                  <c:v>-2382.4655555555555</c:v>
                </c:pt>
                <c:pt idx="1433">
                  <c:v>-2869.7880555555557</c:v>
                </c:pt>
                <c:pt idx="1434">
                  <c:v>-2896.8615277777776</c:v>
                </c:pt>
                <c:pt idx="1435">
                  <c:v>-1868.069583333333</c:v>
                </c:pt>
                <c:pt idx="1436">
                  <c:v>-243.66125000000059</c:v>
                </c:pt>
                <c:pt idx="1437">
                  <c:v>541.46944444444443</c:v>
                </c:pt>
                <c:pt idx="1438">
                  <c:v>622.68986111111121</c:v>
                </c:pt>
                <c:pt idx="1439">
                  <c:v>270.73472222222222</c:v>
                </c:pt>
                <c:pt idx="1440">
                  <c:v>-162.4408333333337</c:v>
                </c:pt>
                <c:pt idx="1441">
                  <c:v>-676.83680555555554</c:v>
                </c:pt>
                <c:pt idx="1442">
                  <c:v>-839.2776388888883</c:v>
                </c:pt>
                <c:pt idx="1443">
                  <c:v>-433.17555555555589</c:v>
                </c:pt>
                <c:pt idx="1444">
                  <c:v>0</c:v>
                </c:pt>
                <c:pt idx="1445">
                  <c:v>135.36736111111111</c:v>
                </c:pt>
                <c:pt idx="1446">
                  <c:v>-108.29388888888947</c:v>
                </c:pt>
                <c:pt idx="1447">
                  <c:v>-947.57152777777776</c:v>
                </c:pt>
                <c:pt idx="1448">
                  <c:v>-2165.8777777777773</c:v>
                </c:pt>
                <c:pt idx="1449">
                  <c:v>-2815.6411111111111</c:v>
                </c:pt>
                <c:pt idx="1450">
                  <c:v>-2355.3920833333336</c:v>
                </c:pt>
                <c:pt idx="1451">
                  <c:v>-1245.3797222222222</c:v>
                </c:pt>
                <c:pt idx="1452">
                  <c:v>-324.88166666666666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595.61638888888888</c:v>
                </c:pt>
                <c:pt idx="1479">
                  <c:v>1191.2327777777778</c:v>
                </c:pt>
                <c:pt idx="1480">
                  <c:v>1110.012361111111</c:v>
                </c:pt>
                <c:pt idx="1481">
                  <c:v>947.57152777777776</c:v>
                </c:pt>
                <c:pt idx="1482">
                  <c:v>785.1306944444442</c:v>
                </c:pt>
                <c:pt idx="1483">
                  <c:v>676.83680555555554</c:v>
                </c:pt>
                <c:pt idx="1484">
                  <c:v>622.68986111111121</c:v>
                </c:pt>
                <c:pt idx="1485">
                  <c:v>676.83680555555554</c:v>
                </c:pt>
                <c:pt idx="1486">
                  <c:v>866.35111111111087</c:v>
                </c:pt>
                <c:pt idx="1487">
                  <c:v>1110.012361111111</c:v>
                </c:pt>
                <c:pt idx="1488">
                  <c:v>1380.7470833333336</c:v>
                </c:pt>
                <c:pt idx="1489">
                  <c:v>1651.4818055555559</c:v>
                </c:pt>
                <c:pt idx="1490">
                  <c:v>1868.069583333333</c:v>
                </c:pt>
                <c:pt idx="1491">
                  <c:v>2003.4369444444437</c:v>
                </c:pt>
                <c:pt idx="1492">
                  <c:v>2003.4369444444451</c:v>
                </c:pt>
                <c:pt idx="1493">
                  <c:v>1895.1430555555555</c:v>
                </c:pt>
                <c:pt idx="1494">
                  <c:v>1759.7756944444445</c:v>
                </c:pt>
                <c:pt idx="1495">
                  <c:v>1570.261388888888</c:v>
                </c:pt>
                <c:pt idx="1496">
                  <c:v>1380.7470833333336</c:v>
                </c:pt>
                <c:pt idx="1497">
                  <c:v>1191.2327777777793</c:v>
                </c:pt>
                <c:pt idx="1498">
                  <c:v>974.6449999999985</c:v>
                </c:pt>
                <c:pt idx="1499">
                  <c:v>758.05722222222141</c:v>
                </c:pt>
                <c:pt idx="1500">
                  <c:v>541.46944444444443</c:v>
                </c:pt>
                <c:pt idx="1501">
                  <c:v>433.17555555555589</c:v>
                </c:pt>
                <c:pt idx="1502">
                  <c:v>379.02861111111264</c:v>
                </c:pt>
                <c:pt idx="1503">
                  <c:v>351.95513888888814</c:v>
                </c:pt>
                <c:pt idx="1504">
                  <c:v>351.95513888888814</c:v>
                </c:pt>
                <c:pt idx="1505">
                  <c:v>297.80819444444484</c:v>
                </c:pt>
                <c:pt idx="1506">
                  <c:v>270.73472222222222</c:v>
                </c:pt>
                <c:pt idx="1507">
                  <c:v>297.80819444444484</c:v>
                </c:pt>
                <c:pt idx="1508">
                  <c:v>351.95513888888814</c:v>
                </c:pt>
                <c:pt idx="1509">
                  <c:v>433.17555555555589</c:v>
                </c:pt>
                <c:pt idx="1510">
                  <c:v>595.61638888888967</c:v>
                </c:pt>
                <c:pt idx="1511">
                  <c:v>812.20416666666654</c:v>
                </c:pt>
                <c:pt idx="1512">
                  <c:v>1028.7919444444435</c:v>
                </c:pt>
                <c:pt idx="1513">
                  <c:v>1218.3062500000001</c:v>
                </c:pt>
                <c:pt idx="1514">
                  <c:v>1299.526666666666</c:v>
                </c:pt>
                <c:pt idx="1515">
                  <c:v>1218.3062500000001</c:v>
                </c:pt>
                <c:pt idx="1516">
                  <c:v>974.64500000000237</c:v>
                </c:pt>
                <c:pt idx="1517">
                  <c:v>730.98375000000078</c:v>
                </c:pt>
                <c:pt idx="1518">
                  <c:v>541.46944444444443</c:v>
                </c:pt>
                <c:pt idx="1519">
                  <c:v>406.10208333333327</c:v>
                </c:pt>
                <c:pt idx="1520">
                  <c:v>297.8081944444429</c:v>
                </c:pt>
                <c:pt idx="1521">
                  <c:v>189.51430555555248</c:v>
                </c:pt>
                <c:pt idx="1522">
                  <c:v>54.146944444445211</c:v>
                </c:pt>
                <c:pt idx="1523">
                  <c:v>-135.36736111111111</c:v>
                </c:pt>
                <c:pt idx="1524">
                  <c:v>-406.10208333333327</c:v>
                </c:pt>
                <c:pt idx="1525">
                  <c:v>-758.05722222222141</c:v>
                </c:pt>
                <c:pt idx="1526">
                  <c:v>-1055.8654166666681</c:v>
                </c:pt>
                <c:pt idx="1527">
                  <c:v>-1245.3797222222206</c:v>
                </c:pt>
                <c:pt idx="1528">
                  <c:v>-1245.3797222222206</c:v>
                </c:pt>
                <c:pt idx="1529">
                  <c:v>-1082.9388888888889</c:v>
                </c:pt>
                <c:pt idx="1530">
                  <c:v>-839.27763888888921</c:v>
                </c:pt>
                <c:pt idx="1531">
                  <c:v>-541.46944444444443</c:v>
                </c:pt>
                <c:pt idx="1532">
                  <c:v>-243.66124999999963</c:v>
                </c:pt>
                <c:pt idx="1533">
                  <c:v>54.146944444443292</c:v>
                </c:pt>
                <c:pt idx="1534">
                  <c:v>379.02861111111071</c:v>
                </c:pt>
                <c:pt idx="1535">
                  <c:v>758.05722222222334</c:v>
                </c:pt>
                <c:pt idx="1536">
                  <c:v>1137.0858333333322</c:v>
                </c:pt>
                <c:pt idx="1537">
                  <c:v>1407.8205555555564</c:v>
                </c:pt>
                <c:pt idx="1538">
                  <c:v>1624.4083333333331</c:v>
                </c:pt>
                <c:pt idx="1539">
                  <c:v>1759.7756944444445</c:v>
                </c:pt>
                <c:pt idx="1540">
                  <c:v>1840.996111111114</c:v>
                </c:pt>
                <c:pt idx="1541">
                  <c:v>1868.0695833333309</c:v>
                </c:pt>
                <c:pt idx="1542">
                  <c:v>1759.7756944444445</c:v>
                </c:pt>
                <c:pt idx="1543">
                  <c:v>1516.1144444444467</c:v>
                </c:pt>
                <c:pt idx="1544">
                  <c:v>1110.0123611111096</c:v>
                </c:pt>
                <c:pt idx="1545">
                  <c:v>703.91027777777629</c:v>
                </c:pt>
                <c:pt idx="1546">
                  <c:v>433.17555555555401</c:v>
                </c:pt>
                <c:pt idx="1547">
                  <c:v>270.73472222222222</c:v>
                </c:pt>
                <c:pt idx="1548">
                  <c:v>243.6612500000015</c:v>
                </c:pt>
                <c:pt idx="1549">
                  <c:v>270.73472222222222</c:v>
                </c:pt>
                <c:pt idx="1550">
                  <c:v>324.8816666666674</c:v>
                </c:pt>
                <c:pt idx="1551">
                  <c:v>379.02861111111264</c:v>
                </c:pt>
                <c:pt idx="1552">
                  <c:v>406.10208333333327</c:v>
                </c:pt>
                <c:pt idx="1553">
                  <c:v>406.10208333333327</c:v>
                </c:pt>
                <c:pt idx="1554">
                  <c:v>406.10208333333327</c:v>
                </c:pt>
                <c:pt idx="1555">
                  <c:v>460.2490277777747</c:v>
                </c:pt>
                <c:pt idx="1556">
                  <c:v>541.46944444444443</c:v>
                </c:pt>
                <c:pt idx="1557">
                  <c:v>622.68986111111417</c:v>
                </c:pt>
                <c:pt idx="1558">
                  <c:v>730.98375000000078</c:v>
                </c:pt>
                <c:pt idx="1559">
                  <c:v>839.27763888888728</c:v>
                </c:pt>
                <c:pt idx="1560">
                  <c:v>866.35111111110803</c:v>
                </c:pt>
                <c:pt idx="1561">
                  <c:v>866.35111111111178</c:v>
                </c:pt>
                <c:pt idx="1562">
                  <c:v>866.35111111111178</c:v>
                </c:pt>
                <c:pt idx="1563">
                  <c:v>893.42458333333252</c:v>
                </c:pt>
                <c:pt idx="1564">
                  <c:v>920.49805555555702</c:v>
                </c:pt>
                <c:pt idx="1565">
                  <c:v>920.49805555555702</c:v>
                </c:pt>
                <c:pt idx="1566">
                  <c:v>947.57152777777776</c:v>
                </c:pt>
                <c:pt idx="1567">
                  <c:v>920.49805555555326</c:v>
                </c:pt>
                <c:pt idx="1568">
                  <c:v>839.27763888888728</c:v>
                </c:pt>
                <c:pt idx="1569">
                  <c:v>785.13069444444602</c:v>
                </c:pt>
                <c:pt idx="1570">
                  <c:v>730.98375000000078</c:v>
                </c:pt>
                <c:pt idx="1571">
                  <c:v>676.83680555555554</c:v>
                </c:pt>
                <c:pt idx="1572">
                  <c:v>622.6898611111103</c:v>
                </c:pt>
                <c:pt idx="1573">
                  <c:v>514.39597222221983</c:v>
                </c:pt>
                <c:pt idx="1574">
                  <c:v>379.02861111111264</c:v>
                </c:pt>
                <c:pt idx="1575">
                  <c:v>270.73472222222222</c:v>
                </c:pt>
                <c:pt idx="1576">
                  <c:v>135.36736111111111</c:v>
                </c:pt>
                <c:pt idx="1577">
                  <c:v>0</c:v>
                </c:pt>
                <c:pt idx="1578">
                  <c:v>-108.29388888889042</c:v>
                </c:pt>
                <c:pt idx="1579">
                  <c:v>-162.44083333333177</c:v>
                </c:pt>
                <c:pt idx="1580">
                  <c:v>-216.58777777777701</c:v>
                </c:pt>
                <c:pt idx="1581">
                  <c:v>-243.6612500000015</c:v>
                </c:pt>
                <c:pt idx="1582">
                  <c:v>-270.73472222222222</c:v>
                </c:pt>
                <c:pt idx="1583">
                  <c:v>-351.95513888888814</c:v>
                </c:pt>
                <c:pt idx="1584">
                  <c:v>-406.10208333333327</c:v>
                </c:pt>
                <c:pt idx="1585">
                  <c:v>-460.24902777777851</c:v>
                </c:pt>
                <c:pt idx="1586">
                  <c:v>-514.39597222222369</c:v>
                </c:pt>
                <c:pt idx="1587">
                  <c:v>-541.46944444444443</c:v>
                </c:pt>
                <c:pt idx="1588">
                  <c:v>-514.39597222221983</c:v>
                </c:pt>
                <c:pt idx="1589">
                  <c:v>-433.17555555555401</c:v>
                </c:pt>
                <c:pt idx="1590">
                  <c:v>-351.95513888888814</c:v>
                </c:pt>
                <c:pt idx="1591">
                  <c:v>-270.73472222222222</c:v>
                </c:pt>
                <c:pt idx="1592">
                  <c:v>-216.58777777778084</c:v>
                </c:pt>
                <c:pt idx="1593">
                  <c:v>-162.44083333333177</c:v>
                </c:pt>
                <c:pt idx="1594">
                  <c:v>-108.29388888888658</c:v>
                </c:pt>
                <c:pt idx="1595">
                  <c:v>-162.44083333333566</c:v>
                </c:pt>
                <c:pt idx="1596">
                  <c:v>-216.58777777777701</c:v>
                </c:pt>
                <c:pt idx="1597">
                  <c:v>-297.8081944444429</c:v>
                </c:pt>
                <c:pt idx="1598">
                  <c:v>-406.10208333333327</c:v>
                </c:pt>
                <c:pt idx="1599">
                  <c:v>-460.24902777777851</c:v>
                </c:pt>
                <c:pt idx="1600">
                  <c:v>-514.39597222222369</c:v>
                </c:pt>
                <c:pt idx="1601">
                  <c:v>-541.46944444444443</c:v>
                </c:pt>
                <c:pt idx="1602">
                  <c:v>-487.32249999999925</c:v>
                </c:pt>
                <c:pt idx="1603">
                  <c:v>-379.02861111111264</c:v>
                </c:pt>
                <c:pt idx="1604">
                  <c:v>-297.80819444444671</c:v>
                </c:pt>
                <c:pt idx="1605">
                  <c:v>-189.51430555555248</c:v>
                </c:pt>
                <c:pt idx="1606">
                  <c:v>-108.29388888888658</c:v>
                </c:pt>
                <c:pt idx="1607">
                  <c:v>-54.146944444445211</c:v>
                </c:pt>
                <c:pt idx="1608">
                  <c:v>0</c:v>
                </c:pt>
                <c:pt idx="1609">
                  <c:v>54.146944444445211</c:v>
                </c:pt>
                <c:pt idx="1610">
                  <c:v>81.220416666665884</c:v>
                </c:pt>
                <c:pt idx="1611">
                  <c:v>108.29388888888658</c:v>
                </c:pt>
                <c:pt idx="1612">
                  <c:v>189.51430555555632</c:v>
                </c:pt>
                <c:pt idx="1613">
                  <c:v>270.73472222222222</c:v>
                </c:pt>
                <c:pt idx="1614">
                  <c:v>351.95513888888814</c:v>
                </c:pt>
                <c:pt idx="1615">
                  <c:v>433.17555555555788</c:v>
                </c:pt>
                <c:pt idx="1616">
                  <c:v>541.46944444444443</c:v>
                </c:pt>
                <c:pt idx="1617">
                  <c:v>622.6898611111103</c:v>
                </c:pt>
                <c:pt idx="1618">
                  <c:v>676.83680555555554</c:v>
                </c:pt>
                <c:pt idx="1619">
                  <c:v>649.76333333333105</c:v>
                </c:pt>
                <c:pt idx="1620">
                  <c:v>568.54291666666506</c:v>
                </c:pt>
                <c:pt idx="1621">
                  <c:v>487.322500000003</c:v>
                </c:pt>
                <c:pt idx="1622">
                  <c:v>379.02861111111264</c:v>
                </c:pt>
                <c:pt idx="1623">
                  <c:v>216.58777777777701</c:v>
                </c:pt>
                <c:pt idx="1624">
                  <c:v>27.073472222220683</c:v>
                </c:pt>
                <c:pt idx="1625">
                  <c:v>-135.36736111111111</c:v>
                </c:pt>
                <c:pt idx="1626">
                  <c:v>-379.02861111110877</c:v>
                </c:pt>
                <c:pt idx="1627">
                  <c:v>-649.7633333333348</c:v>
                </c:pt>
                <c:pt idx="1628">
                  <c:v>-866.35111111111178</c:v>
                </c:pt>
                <c:pt idx="1629">
                  <c:v>-1001.718472222223</c:v>
                </c:pt>
                <c:pt idx="1630">
                  <c:v>-1001.718472222223</c:v>
                </c:pt>
                <c:pt idx="1631">
                  <c:v>-839.27763888888728</c:v>
                </c:pt>
                <c:pt idx="1632">
                  <c:v>-595.61638888888967</c:v>
                </c:pt>
                <c:pt idx="1633">
                  <c:v>-324.8816666666674</c:v>
                </c:pt>
                <c:pt idx="1634">
                  <c:v>-108.29388888888658</c:v>
                </c:pt>
                <c:pt idx="1635">
                  <c:v>-27.073472222220683</c:v>
                </c:pt>
                <c:pt idx="1636">
                  <c:v>-27.073472222224531</c:v>
                </c:pt>
                <c:pt idx="1637">
                  <c:v>-108.29388888889042</c:v>
                </c:pt>
                <c:pt idx="1638">
                  <c:v>-189.51430555555248</c:v>
                </c:pt>
                <c:pt idx="1639">
                  <c:v>-243.66124999999766</c:v>
                </c:pt>
                <c:pt idx="1640">
                  <c:v>-243.6612500000015</c:v>
                </c:pt>
                <c:pt idx="1641">
                  <c:v>-162.44083333333566</c:v>
                </c:pt>
                <c:pt idx="1642">
                  <c:v>-27.073472222220683</c:v>
                </c:pt>
                <c:pt idx="1643">
                  <c:v>162.44083333333566</c:v>
                </c:pt>
                <c:pt idx="1644">
                  <c:v>324.88166666666353</c:v>
                </c:pt>
                <c:pt idx="1645">
                  <c:v>460.2490277777747</c:v>
                </c:pt>
                <c:pt idx="1646">
                  <c:v>568.54291666666893</c:v>
                </c:pt>
                <c:pt idx="1647">
                  <c:v>649.7633333333348</c:v>
                </c:pt>
                <c:pt idx="1648">
                  <c:v>730.98375000000078</c:v>
                </c:pt>
                <c:pt idx="1649">
                  <c:v>758.05722222222141</c:v>
                </c:pt>
                <c:pt idx="1650">
                  <c:v>758.05722222222141</c:v>
                </c:pt>
                <c:pt idx="1651">
                  <c:v>703.91027777778004</c:v>
                </c:pt>
                <c:pt idx="1652">
                  <c:v>622.6898611111103</c:v>
                </c:pt>
                <c:pt idx="1653">
                  <c:v>568.54291666666506</c:v>
                </c:pt>
                <c:pt idx="1654">
                  <c:v>487.32249999999925</c:v>
                </c:pt>
                <c:pt idx="1655">
                  <c:v>433.17555555555401</c:v>
                </c:pt>
                <c:pt idx="1656">
                  <c:v>433.17555555555788</c:v>
                </c:pt>
                <c:pt idx="1657">
                  <c:v>433.17555555555788</c:v>
                </c:pt>
                <c:pt idx="1658">
                  <c:v>433.17555555555401</c:v>
                </c:pt>
                <c:pt idx="1659">
                  <c:v>433.17555555555401</c:v>
                </c:pt>
                <c:pt idx="1660">
                  <c:v>433.17555555555401</c:v>
                </c:pt>
                <c:pt idx="1661">
                  <c:v>406.10208333333327</c:v>
                </c:pt>
                <c:pt idx="1662">
                  <c:v>406.10208333333327</c:v>
                </c:pt>
                <c:pt idx="1663">
                  <c:v>406.10208333333327</c:v>
                </c:pt>
                <c:pt idx="1664">
                  <c:v>351.95513888889195</c:v>
                </c:pt>
                <c:pt idx="1665">
                  <c:v>324.8816666666674</c:v>
                </c:pt>
                <c:pt idx="1666">
                  <c:v>270.73472222222222</c:v>
                </c:pt>
                <c:pt idx="1667">
                  <c:v>216.58777777777701</c:v>
                </c:pt>
                <c:pt idx="1668">
                  <c:v>189.51430555555248</c:v>
                </c:pt>
                <c:pt idx="1669">
                  <c:v>162.44083333333566</c:v>
                </c:pt>
                <c:pt idx="1670">
                  <c:v>135.36736111111111</c:v>
                </c:pt>
                <c:pt idx="1671">
                  <c:v>81.220416666665884</c:v>
                </c:pt>
                <c:pt idx="1672">
                  <c:v>54.146944444445211</c:v>
                </c:pt>
                <c:pt idx="1673">
                  <c:v>54.146944444445211</c:v>
                </c:pt>
                <c:pt idx="1674">
                  <c:v>27.073472222224531</c:v>
                </c:pt>
                <c:pt idx="1675">
                  <c:v>0</c:v>
                </c:pt>
                <c:pt idx="1676">
                  <c:v>-27.073472222224531</c:v>
                </c:pt>
                <c:pt idx="1677">
                  <c:v>-81.220416666669749</c:v>
                </c:pt>
                <c:pt idx="1678">
                  <c:v>-135.36736111111111</c:v>
                </c:pt>
                <c:pt idx="1679">
                  <c:v>-162.44083333333177</c:v>
                </c:pt>
                <c:pt idx="1680">
                  <c:v>-162.44083333333177</c:v>
                </c:pt>
                <c:pt idx="1681">
                  <c:v>-108.29388888889042</c:v>
                </c:pt>
                <c:pt idx="1682">
                  <c:v>-27.073472222224531</c:v>
                </c:pt>
                <c:pt idx="1683">
                  <c:v>54.146944444445211</c:v>
                </c:pt>
                <c:pt idx="1684">
                  <c:v>162.44083333333566</c:v>
                </c:pt>
                <c:pt idx="1685">
                  <c:v>216.58777777777701</c:v>
                </c:pt>
                <c:pt idx="1686">
                  <c:v>216.58777777777701</c:v>
                </c:pt>
                <c:pt idx="1687">
                  <c:v>216.58777777778084</c:v>
                </c:pt>
                <c:pt idx="1688">
                  <c:v>162.44083333333177</c:v>
                </c:pt>
                <c:pt idx="1689">
                  <c:v>108.29388888888658</c:v>
                </c:pt>
                <c:pt idx="1690">
                  <c:v>81.220416666669749</c:v>
                </c:pt>
                <c:pt idx="1691">
                  <c:v>54.146944444445211</c:v>
                </c:pt>
                <c:pt idx="1692">
                  <c:v>54.146944444441367</c:v>
                </c:pt>
                <c:pt idx="1693">
                  <c:v>54.146944444441367</c:v>
                </c:pt>
                <c:pt idx="1694">
                  <c:v>54.146944444449062</c:v>
                </c:pt>
                <c:pt idx="1695">
                  <c:v>54.146944444449062</c:v>
                </c:pt>
                <c:pt idx="1696">
                  <c:v>54.146944444441367</c:v>
                </c:pt>
                <c:pt idx="1697">
                  <c:v>54.146944444441367</c:v>
                </c:pt>
                <c:pt idx="1698">
                  <c:v>27.073472222220683</c:v>
                </c:pt>
                <c:pt idx="1699">
                  <c:v>-27.073472222220683</c:v>
                </c:pt>
                <c:pt idx="1700">
                  <c:v>-81.220416666662047</c:v>
                </c:pt>
                <c:pt idx="1701">
                  <c:v>-108.29388888889042</c:v>
                </c:pt>
                <c:pt idx="1702">
                  <c:v>-108.29388888889042</c:v>
                </c:pt>
                <c:pt idx="1703">
                  <c:v>-135.36736111111111</c:v>
                </c:pt>
                <c:pt idx="1704">
                  <c:v>-135.36736111111111</c:v>
                </c:pt>
                <c:pt idx="1705">
                  <c:v>-108.29388888888658</c:v>
                </c:pt>
                <c:pt idx="1706">
                  <c:v>-108.29388888889042</c:v>
                </c:pt>
                <c:pt idx="1707">
                  <c:v>-81.220416666665884</c:v>
                </c:pt>
                <c:pt idx="1708">
                  <c:v>-54.146944444445211</c:v>
                </c:pt>
                <c:pt idx="1709">
                  <c:v>-54.146944444445211</c:v>
                </c:pt>
                <c:pt idx="1710">
                  <c:v>0</c:v>
                </c:pt>
                <c:pt idx="1711">
                  <c:v>54.146944444445211</c:v>
                </c:pt>
                <c:pt idx="1712">
                  <c:v>81.220416666665884</c:v>
                </c:pt>
                <c:pt idx="1713">
                  <c:v>135.36736111111111</c:v>
                </c:pt>
                <c:pt idx="1714">
                  <c:v>162.44083333333566</c:v>
                </c:pt>
                <c:pt idx="1715">
                  <c:v>189.51430555555248</c:v>
                </c:pt>
                <c:pt idx="1716">
                  <c:v>216.58777777777701</c:v>
                </c:pt>
                <c:pt idx="1717">
                  <c:v>243.6612500000015</c:v>
                </c:pt>
                <c:pt idx="1718">
                  <c:v>270.73472222222222</c:v>
                </c:pt>
                <c:pt idx="1719">
                  <c:v>297.8081944444429</c:v>
                </c:pt>
                <c:pt idx="1720">
                  <c:v>297.8081944444429</c:v>
                </c:pt>
                <c:pt idx="1721">
                  <c:v>243.6612500000015</c:v>
                </c:pt>
                <c:pt idx="1722">
                  <c:v>162.44083333333177</c:v>
                </c:pt>
                <c:pt idx="1723">
                  <c:v>81.220416666669749</c:v>
                </c:pt>
                <c:pt idx="1724">
                  <c:v>0</c:v>
                </c:pt>
                <c:pt idx="1725">
                  <c:v>-162.4408333333395</c:v>
                </c:pt>
                <c:pt idx="1726">
                  <c:v>-379.02861111110496</c:v>
                </c:pt>
                <c:pt idx="1727">
                  <c:v>-622.68986111110655</c:v>
                </c:pt>
                <c:pt idx="1728">
                  <c:v>-893.42458333333639</c:v>
                </c:pt>
                <c:pt idx="1729">
                  <c:v>-1164.1593055555586</c:v>
                </c:pt>
                <c:pt idx="1730">
                  <c:v>-1326.6001388888903</c:v>
                </c:pt>
                <c:pt idx="1731">
                  <c:v>-1380.7470833333316</c:v>
                </c:pt>
                <c:pt idx="1732">
                  <c:v>-1380.7470833333316</c:v>
                </c:pt>
                <c:pt idx="1733">
                  <c:v>-1326.6001388888903</c:v>
                </c:pt>
                <c:pt idx="1734">
                  <c:v>-1272.453194444445</c:v>
                </c:pt>
                <c:pt idx="1735">
                  <c:v>-1245.3797222222206</c:v>
                </c:pt>
                <c:pt idx="1736">
                  <c:v>-1272.453194444445</c:v>
                </c:pt>
                <c:pt idx="1737">
                  <c:v>-1272.453194444445</c:v>
                </c:pt>
                <c:pt idx="1738">
                  <c:v>-1245.3797222222206</c:v>
                </c:pt>
                <c:pt idx="1739">
                  <c:v>-1191.2327777777755</c:v>
                </c:pt>
                <c:pt idx="1740">
                  <c:v>-1055.8654166666681</c:v>
                </c:pt>
                <c:pt idx="1741">
                  <c:v>-866.35111111111178</c:v>
                </c:pt>
                <c:pt idx="1742">
                  <c:v>-730.9837499999968</c:v>
                </c:pt>
                <c:pt idx="1743">
                  <c:v>-649.7633333333348</c:v>
                </c:pt>
                <c:pt idx="1744">
                  <c:v>-568.54291666666893</c:v>
                </c:pt>
                <c:pt idx="1745">
                  <c:v>-541.46944444444443</c:v>
                </c:pt>
                <c:pt idx="1746">
                  <c:v>-541.46944444444443</c:v>
                </c:pt>
                <c:pt idx="1747">
                  <c:v>-487.32249999999925</c:v>
                </c:pt>
                <c:pt idx="1748">
                  <c:v>-433.17555555555401</c:v>
                </c:pt>
                <c:pt idx="1749">
                  <c:v>-379.02861111111264</c:v>
                </c:pt>
                <c:pt idx="1750">
                  <c:v>-297.80819444444671</c:v>
                </c:pt>
                <c:pt idx="1751">
                  <c:v>-270.73472222222222</c:v>
                </c:pt>
                <c:pt idx="1752">
                  <c:v>-270.73472222222222</c:v>
                </c:pt>
                <c:pt idx="1753">
                  <c:v>-270.73472222222222</c:v>
                </c:pt>
                <c:pt idx="1754">
                  <c:v>-270.73472222222222</c:v>
                </c:pt>
                <c:pt idx="1755">
                  <c:v>-270.73472222222222</c:v>
                </c:pt>
                <c:pt idx="1756">
                  <c:v>-270.73472222222222</c:v>
                </c:pt>
                <c:pt idx="1757">
                  <c:v>-297.8081944444429</c:v>
                </c:pt>
                <c:pt idx="1758">
                  <c:v>-297.8081944444429</c:v>
                </c:pt>
                <c:pt idx="1759">
                  <c:v>-297.8081944444429</c:v>
                </c:pt>
                <c:pt idx="1760">
                  <c:v>-324.8816666666674</c:v>
                </c:pt>
                <c:pt idx="1761">
                  <c:v>-324.8816666666674</c:v>
                </c:pt>
                <c:pt idx="1762">
                  <c:v>-324.8816666666674</c:v>
                </c:pt>
                <c:pt idx="1763">
                  <c:v>-324.8816666666674</c:v>
                </c:pt>
                <c:pt idx="1764">
                  <c:v>-351.95513888888814</c:v>
                </c:pt>
                <c:pt idx="1765">
                  <c:v>-433.17555555555401</c:v>
                </c:pt>
                <c:pt idx="1766">
                  <c:v>-595.61638888888967</c:v>
                </c:pt>
                <c:pt idx="1767">
                  <c:v>-812.20416666666654</c:v>
                </c:pt>
                <c:pt idx="1768">
                  <c:v>-1082.9388888888889</c:v>
                </c:pt>
                <c:pt idx="1769">
                  <c:v>-1380.7470833333355</c:v>
                </c:pt>
                <c:pt idx="1770">
                  <c:v>-1624.4083333333331</c:v>
                </c:pt>
                <c:pt idx="1771">
                  <c:v>-1732.7022222222199</c:v>
                </c:pt>
                <c:pt idx="1772">
                  <c:v>-1732.7022222222199</c:v>
                </c:pt>
                <c:pt idx="1773">
                  <c:v>-1678.5552777777784</c:v>
                </c:pt>
                <c:pt idx="1774">
                  <c:v>-1543.1879166666674</c:v>
                </c:pt>
                <c:pt idx="1775">
                  <c:v>-1380.7470833333336</c:v>
                </c:pt>
                <c:pt idx="1776">
                  <c:v>-1299.526666666666</c:v>
                </c:pt>
                <c:pt idx="1777">
                  <c:v>-1326.6001388888885</c:v>
                </c:pt>
                <c:pt idx="1778">
                  <c:v>-1461.9675000000016</c:v>
                </c:pt>
                <c:pt idx="1779">
                  <c:v>-1678.5552777777784</c:v>
                </c:pt>
                <c:pt idx="1780">
                  <c:v>-1868.069583333333</c:v>
                </c:pt>
                <c:pt idx="1781">
                  <c:v>-1922.2165277777781</c:v>
                </c:pt>
                <c:pt idx="1782">
                  <c:v>-1813.9226388888876</c:v>
                </c:pt>
                <c:pt idx="1783">
                  <c:v>-1597.3348611111105</c:v>
                </c:pt>
                <c:pt idx="1784">
                  <c:v>-1326.6001388888894</c:v>
                </c:pt>
                <c:pt idx="1785">
                  <c:v>-1137.0858333333331</c:v>
                </c:pt>
                <c:pt idx="1786">
                  <c:v>-1055.8654166666672</c:v>
                </c:pt>
                <c:pt idx="1787">
                  <c:v>-1028.7919444444447</c:v>
                </c:pt>
                <c:pt idx="1788">
                  <c:v>-1055.8654166666661</c:v>
                </c:pt>
                <c:pt idx="1789">
                  <c:v>-1164.1593055555556</c:v>
                </c:pt>
                <c:pt idx="1790">
                  <c:v>-1353.6736111111111</c:v>
                </c:pt>
                <c:pt idx="1791">
                  <c:v>-1597.3348611111105</c:v>
                </c:pt>
                <c:pt idx="1792">
                  <c:v>-1840.9961111111113</c:v>
                </c:pt>
                <c:pt idx="1793">
                  <c:v>-1922.2165277777779</c:v>
                </c:pt>
                <c:pt idx="1794">
                  <c:v>-2355.3920833333332</c:v>
                </c:pt>
                <c:pt idx="1795">
                  <c:v>-1407.8205555555555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99-2E44-BA95-266FF74CE308}"/>
            </c:ext>
          </c:extLst>
        </c:ser>
        <c:ser>
          <c:idx val="1"/>
          <c:order val="1"/>
          <c:tx>
            <c:strRef>
              <c:f>WLTC_class_3!$K$12</c:f>
              <c:strCache>
                <c:ptCount val="1"/>
                <c:pt idx="0">
                  <c:v>Rolling resistance force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yVal>
            <c:numRef>
              <c:f>WLTC_class_3!$K$13:$K$1813</c:f>
              <c:numCache>
                <c:formatCode>0.0000</c:formatCode>
                <c:ptCount val="1801"/>
                <c:pt idx="0">
                  <c:v>229.47041880000003</c:v>
                </c:pt>
                <c:pt idx="1">
                  <c:v>229.47041880000003</c:v>
                </c:pt>
                <c:pt idx="2">
                  <c:v>229.47041880000003</c:v>
                </c:pt>
                <c:pt idx="3">
                  <c:v>229.47041880000003</c:v>
                </c:pt>
                <c:pt idx="4">
                  <c:v>229.47041880000003</c:v>
                </c:pt>
                <c:pt idx="5">
                  <c:v>229.47041880000003</c:v>
                </c:pt>
                <c:pt idx="6">
                  <c:v>229.47041880000003</c:v>
                </c:pt>
                <c:pt idx="7">
                  <c:v>229.47041880000003</c:v>
                </c:pt>
                <c:pt idx="8">
                  <c:v>229.47041880000003</c:v>
                </c:pt>
                <c:pt idx="9">
                  <c:v>229.47041880000003</c:v>
                </c:pt>
                <c:pt idx="10">
                  <c:v>229.47041880000003</c:v>
                </c:pt>
                <c:pt idx="11">
                  <c:v>229.47041880000003</c:v>
                </c:pt>
                <c:pt idx="12">
                  <c:v>229.47041880000003</c:v>
                </c:pt>
                <c:pt idx="13">
                  <c:v>229.47041880000003</c:v>
                </c:pt>
                <c:pt idx="14">
                  <c:v>229.47041880000003</c:v>
                </c:pt>
                <c:pt idx="15">
                  <c:v>229.47041880000003</c:v>
                </c:pt>
                <c:pt idx="16">
                  <c:v>229.47041880000003</c:v>
                </c:pt>
                <c:pt idx="17">
                  <c:v>229.47041880000003</c:v>
                </c:pt>
                <c:pt idx="18">
                  <c:v>229.47041880000003</c:v>
                </c:pt>
                <c:pt idx="19">
                  <c:v>229.47041880000003</c:v>
                </c:pt>
                <c:pt idx="20">
                  <c:v>229.47041880000003</c:v>
                </c:pt>
                <c:pt idx="21">
                  <c:v>229.47041880000003</c:v>
                </c:pt>
                <c:pt idx="22">
                  <c:v>229.47041880000003</c:v>
                </c:pt>
                <c:pt idx="23">
                  <c:v>229.47041880000003</c:v>
                </c:pt>
                <c:pt idx="24">
                  <c:v>229.47041880000003</c:v>
                </c:pt>
                <c:pt idx="25">
                  <c:v>229.47041880000003</c:v>
                </c:pt>
                <c:pt idx="26">
                  <c:v>229.47041880000003</c:v>
                </c:pt>
                <c:pt idx="27">
                  <c:v>229.47041880000003</c:v>
                </c:pt>
                <c:pt idx="28">
                  <c:v>229.47041880000003</c:v>
                </c:pt>
                <c:pt idx="29">
                  <c:v>229.47041880000003</c:v>
                </c:pt>
                <c:pt idx="30">
                  <c:v>229.47041880000003</c:v>
                </c:pt>
                <c:pt idx="31">
                  <c:v>229.47041880000003</c:v>
                </c:pt>
                <c:pt idx="32">
                  <c:v>229.47041880000003</c:v>
                </c:pt>
                <c:pt idx="33">
                  <c:v>229.47041880000003</c:v>
                </c:pt>
                <c:pt idx="34">
                  <c:v>229.47041880000003</c:v>
                </c:pt>
                <c:pt idx="35">
                  <c:v>229.47041880000003</c:v>
                </c:pt>
                <c:pt idx="36">
                  <c:v>229.47041880000003</c:v>
                </c:pt>
                <c:pt idx="37">
                  <c:v>229.47041880000003</c:v>
                </c:pt>
                <c:pt idx="38">
                  <c:v>229.47041880000003</c:v>
                </c:pt>
                <c:pt idx="39">
                  <c:v>229.47041880000003</c:v>
                </c:pt>
                <c:pt idx="40">
                  <c:v>229.47041880000003</c:v>
                </c:pt>
                <c:pt idx="41">
                  <c:v>229.47041880000003</c:v>
                </c:pt>
                <c:pt idx="42">
                  <c:v>229.47041880000003</c:v>
                </c:pt>
                <c:pt idx="43">
                  <c:v>229.47041880000003</c:v>
                </c:pt>
                <c:pt idx="44">
                  <c:v>229.47041880000003</c:v>
                </c:pt>
                <c:pt idx="45">
                  <c:v>229.47041880000003</c:v>
                </c:pt>
                <c:pt idx="46">
                  <c:v>229.47041880000003</c:v>
                </c:pt>
                <c:pt idx="47">
                  <c:v>229.47041880000003</c:v>
                </c:pt>
                <c:pt idx="48">
                  <c:v>229.47041880000003</c:v>
                </c:pt>
                <c:pt idx="49">
                  <c:v>229.47041880000003</c:v>
                </c:pt>
                <c:pt idx="50">
                  <c:v>229.47041880000003</c:v>
                </c:pt>
                <c:pt idx="51">
                  <c:v>229.47041880000003</c:v>
                </c:pt>
                <c:pt idx="52">
                  <c:v>229.47041880000003</c:v>
                </c:pt>
                <c:pt idx="53">
                  <c:v>229.47041880000003</c:v>
                </c:pt>
                <c:pt idx="54">
                  <c:v>229.47041880000003</c:v>
                </c:pt>
                <c:pt idx="55">
                  <c:v>229.47041880000003</c:v>
                </c:pt>
                <c:pt idx="56">
                  <c:v>229.47041880000003</c:v>
                </c:pt>
                <c:pt idx="57">
                  <c:v>229.47041880000003</c:v>
                </c:pt>
                <c:pt idx="58">
                  <c:v>229.47041880000003</c:v>
                </c:pt>
                <c:pt idx="59">
                  <c:v>229.47041880000003</c:v>
                </c:pt>
                <c:pt idx="60">
                  <c:v>229.47041880000003</c:v>
                </c:pt>
                <c:pt idx="61">
                  <c:v>229.47041880000003</c:v>
                </c:pt>
                <c:pt idx="62">
                  <c:v>229.47041880000003</c:v>
                </c:pt>
                <c:pt idx="63">
                  <c:v>229.47041880000003</c:v>
                </c:pt>
                <c:pt idx="64">
                  <c:v>229.47041880000003</c:v>
                </c:pt>
                <c:pt idx="65">
                  <c:v>229.47041880000003</c:v>
                </c:pt>
                <c:pt idx="66">
                  <c:v>229.47041880000003</c:v>
                </c:pt>
                <c:pt idx="67">
                  <c:v>229.47041880000003</c:v>
                </c:pt>
                <c:pt idx="68">
                  <c:v>229.47041880000003</c:v>
                </c:pt>
                <c:pt idx="69">
                  <c:v>229.47041880000003</c:v>
                </c:pt>
                <c:pt idx="70">
                  <c:v>229.47041880000003</c:v>
                </c:pt>
                <c:pt idx="71">
                  <c:v>229.47041880000003</c:v>
                </c:pt>
                <c:pt idx="72">
                  <c:v>229.47041880000003</c:v>
                </c:pt>
                <c:pt idx="73">
                  <c:v>229.47041880000003</c:v>
                </c:pt>
                <c:pt idx="74">
                  <c:v>229.47041880000003</c:v>
                </c:pt>
                <c:pt idx="75">
                  <c:v>229.47041880000003</c:v>
                </c:pt>
                <c:pt idx="76">
                  <c:v>229.47041880000003</c:v>
                </c:pt>
                <c:pt idx="77">
                  <c:v>229.47041880000003</c:v>
                </c:pt>
                <c:pt idx="78">
                  <c:v>229.47041880000003</c:v>
                </c:pt>
                <c:pt idx="79">
                  <c:v>229.47041880000003</c:v>
                </c:pt>
                <c:pt idx="80">
                  <c:v>229.47041880000003</c:v>
                </c:pt>
                <c:pt idx="81">
                  <c:v>229.47041880000003</c:v>
                </c:pt>
                <c:pt idx="82">
                  <c:v>229.47041880000003</c:v>
                </c:pt>
                <c:pt idx="83">
                  <c:v>229.47041880000003</c:v>
                </c:pt>
                <c:pt idx="84">
                  <c:v>229.47041880000003</c:v>
                </c:pt>
                <c:pt idx="85">
                  <c:v>229.47041880000003</c:v>
                </c:pt>
                <c:pt idx="86">
                  <c:v>229.47041880000003</c:v>
                </c:pt>
                <c:pt idx="87">
                  <c:v>229.47041880000003</c:v>
                </c:pt>
                <c:pt idx="88">
                  <c:v>229.47041880000003</c:v>
                </c:pt>
                <c:pt idx="89">
                  <c:v>229.47041880000003</c:v>
                </c:pt>
                <c:pt idx="90">
                  <c:v>229.47041880000003</c:v>
                </c:pt>
                <c:pt idx="91">
                  <c:v>229.47041880000003</c:v>
                </c:pt>
                <c:pt idx="92">
                  <c:v>229.47041880000003</c:v>
                </c:pt>
                <c:pt idx="93">
                  <c:v>229.47041880000003</c:v>
                </c:pt>
                <c:pt idx="94">
                  <c:v>229.47041880000003</c:v>
                </c:pt>
                <c:pt idx="95">
                  <c:v>229.47041880000003</c:v>
                </c:pt>
                <c:pt idx="96">
                  <c:v>229.47041880000003</c:v>
                </c:pt>
                <c:pt idx="97">
                  <c:v>229.47041880000003</c:v>
                </c:pt>
                <c:pt idx="98">
                  <c:v>229.47041880000003</c:v>
                </c:pt>
                <c:pt idx="99">
                  <c:v>229.47041880000003</c:v>
                </c:pt>
                <c:pt idx="100">
                  <c:v>229.47041880000003</c:v>
                </c:pt>
                <c:pt idx="101">
                  <c:v>229.47041880000003</c:v>
                </c:pt>
                <c:pt idx="102">
                  <c:v>229.47041880000003</c:v>
                </c:pt>
                <c:pt idx="103">
                  <c:v>229.47041880000003</c:v>
                </c:pt>
                <c:pt idx="104">
                  <c:v>229.47041880000003</c:v>
                </c:pt>
                <c:pt idx="105">
                  <c:v>229.47041880000003</c:v>
                </c:pt>
                <c:pt idx="106">
                  <c:v>229.47041880000003</c:v>
                </c:pt>
                <c:pt idx="107">
                  <c:v>229.47041880000003</c:v>
                </c:pt>
                <c:pt idx="108">
                  <c:v>229.47041880000003</c:v>
                </c:pt>
                <c:pt idx="109">
                  <c:v>229.47041880000003</c:v>
                </c:pt>
                <c:pt idx="110">
                  <c:v>229.47041880000003</c:v>
                </c:pt>
                <c:pt idx="111">
                  <c:v>229.47041880000003</c:v>
                </c:pt>
                <c:pt idx="112">
                  <c:v>229.47041880000003</c:v>
                </c:pt>
                <c:pt idx="113">
                  <c:v>229.47041880000003</c:v>
                </c:pt>
                <c:pt idx="114">
                  <c:v>229.47041880000003</c:v>
                </c:pt>
                <c:pt idx="115">
                  <c:v>229.47041880000003</c:v>
                </c:pt>
                <c:pt idx="116">
                  <c:v>229.47041880000003</c:v>
                </c:pt>
                <c:pt idx="117">
                  <c:v>229.47041880000003</c:v>
                </c:pt>
                <c:pt idx="118">
                  <c:v>229.47041880000003</c:v>
                </c:pt>
                <c:pt idx="119">
                  <c:v>229.47041880000003</c:v>
                </c:pt>
                <c:pt idx="120">
                  <c:v>229.47041880000003</c:v>
                </c:pt>
                <c:pt idx="121">
                  <c:v>229.47041880000003</c:v>
                </c:pt>
                <c:pt idx="122">
                  <c:v>229.47041880000003</c:v>
                </c:pt>
                <c:pt idx="123">
                  <c:v>229.47041880000003</c:v>
                </c:pt>
                <c:pt idx="124">
                  <c:v>229.47041880000003</c:v>
                </c:pt>
                <c:pt idx="125">
                  <c:v>229.47041880000003</c:v>
                </c:pt>
                <c:pt idx="126">
                  <c:v>229.47041880000003</c:v>
                </c:pt>
                <c:pt idx="127">
                  <c:v>229.47041880000003</c:v>
                </c:pt>
                <c:pt idx="128">
                  <c:v>229.47041880000003</c:v>
                </c:pt>
                <c:pt idx="129">
                  <c:v>229.47041880000003</c:v>
                </c:pt>
                <c:pt idx="130">
                  <c:v>229.47041880000003</c:v>
                </c:pt>
                <c:pt idx="131">
                  <c:v>229.47041880000003</c:v>
                </c:pt>
                <c:pt idx="132">
                  <c:v>229.47041880000003</c:v>
                </c:pt>
                <c:pt idx="133">
                  <c:v>229.47041880000003</c:v>
                </c:pt>
                <c:pt idx="134">
                  <c:v>229.47041880000003</c:v>
                </c:pt>
                <c:pt idx="135">
                  <c:v>229.47041880000003</c:v>
                </c:pt>
                <c:pt idx="136">
                  <c:v>229.47041880000003</c:v>
                </c:pt>
                <c:pt idx="137">
                  <c:v>229.47041880000003</c:v>
                </c:pt>
                <c:pt idx="138">
                  <c:v>229.47041880000003</c:v>
                </c:pt>
                <c:pt idx="139">
                  <c:v>229.47041880000003</c:v>
                </c:pt>
                <c:pt idx="140">
                  <c:v>229.47041880000003</c:v>
                </c:pt>
                <c:pt idx="141">
                  <c:v>229.47041880000003</c:v>
                </c:pt>
                <c:pt idx="142">
                  <c:v>229.47041880000003</c:v>
                </c:pt>
                <c:pt idx="143">
                  <c:v>229.47041880000003</c:v>
                </c:pt>
                <c:pt idx="144">
                  <c:v>229.47041880000003</c:v>
                </c:pt>
                <c:pt idx="145">
                  <c:v>229.47041880000003</c:v>
                </c:pt>
                <c:pt idx="146">
                  <c:v>229.47041880000003</c:v>
                </c:pt>
                <c:pt idx="147">
                  <c:v>229.47041880000003</c:v>
                </c:pt>
                <c:pt idx="148">
                  <c:v>229.47041880000003</c:v>
                </c:pt>
                <c:pt idx="149">
                  <c:v>229.47041880000003</c:v>
                </c:pt>
                <c:pt idx="150">
                  <c:v>229.47041880000003</c:v>
                </c:pt>
                <c:pt idx="151">
                  <c:v>229.47041880000003</c:v>
                </c:pt>
                <c:pt idx="152">
                  <c:v>229.47041880000003</c:v>
                </c:pt>
                <c:pt idx="153">
                  <c:v>229.47041880000003</c:v>
                </c:pt>
                <c:pt idx="154">
                  <c:v>229.47041880000003</c:v>
                </c:pt>
                <c:pt idx="155">
                  <c:v>229.47041880000003</c:v>
                </c:pt>
                <c:pt idx="156">
                  <c:v>229.47041880000003</c:v>
                </c:pt>
                <c:pt idx="157">
                  <c:v>229.47041880000003</c:v>
                </c:pt>
                <c:pt idx="158">
                  <c:v>229.47041880000003</c:v>
                </c:pt>
                <c:pt idx="159">
                  <c:v>229.47041880000003</c:v>
                </c:pt>
                <c:pt idx="160">
                  <c:v>229.47041880000003</c:v>
                </c:pt>
                <c:pt idx="161">
                  <c:v>229.47041880000003</c:v>
                </c:pt>
                <c:pt idx="162">
                  <c:v>229.47041880000003</c:v>
                </c:pt>
                <c:pt idx="163">
                  <c:v>229.47041880000003</c:v>
                </c:pt>
                <c:pt idx="164">
                  <c:v>229.47041880000003</c:v>
                </c:pt>
                <c:pt idx="165">
                  <c:v>229.47041880000003</c:v>
                </c:pt>
                <c:pt idx="166">
                  <c:v>229.47041880000003</c:v>
                </c:pt>
                <c:pt idx="167">
                  <c:v>229.47041880000003</c:v>
                </c:pt>
                <c:pt idx="168">
                  <c:v>229.47041880000003</c:v>
                </c:pt>
                <c:pt idx="169">
                  <c:v>229.47041880000003</c:v>
                </c:pt>
                <c:pt idx="170">
                  <c:v>229.47041880000003</c:v>
                </c:pt>
                <c:pt idx="171">
                  <c:v>229.47041880000003</c:v>
                </c:pt>
                <c:pt idx="172">
                  <c:v>229.47041880000003</c:v>
                </c:pt>
                <c:pt idx="173">
                  <c:v>229.47041880000003</c:v>
                </c:pt>
                <c:pt idx="174">
                  <c:v>229.47041880000003</c:v>
                </c:pt>
                <c:pt idx="175">
                  <c:v>229.47041880000003</c:v>
                </c:pt>
                <c:pt idx="176">
                  <c:v>229.47041880000003</c:v>
                </c:pt>
                <c:pt idx="177">
                  <c:v>229.47041880000003</c:v>
                </c:pt>
                <c:pt idx="178">
                  <c:v>229.47041880000003</c:v>
                </c:pt>
                <c:pt idx="179">
                  <c:v>229.47041880000003</c:v>
                </c:pt>
                <c:pt idx="180">
                  <c:v>229.47041880000003</c:v>
                </c:pt>
                <c:pt idx="181">
                  <c:v>229.47041880000003</c:v>
                </c:pt>
                <c:pt idx="182">
                  <c:v>229.47041880000003</c:v>
                </c:pt>
                <c:pt idx="183">
                  <c:v>229.47041880000003</c:v>
                </c:pt>
                <c:pt idx="184">
                  <c:v>229.47041880000003</c:v>
                </c:pt>
                <c:pt idx="185">
                  <c:v>229.47041880000003</c:v>
                </c:pt>
                <c:pt idx="186">
                  <c:v>229.47041880000003</c:v>
                </c:pt>
                <c:pt idx="187">
                  <c:v>229.47041880000003</c:v>
                </c:pt>
                <c:pt idx="188">
                  <c:v>229.47041880000003</c:v>
                </c:pt>
                <c:pt idx="189">
                  <c:v>229.47041880000003</c:v>
                </c:pt>
                <c:pt idx="190">
                  <c:v>229.47041880000003</c:v>
                </c:pt>
                <c:pt idx="191">
                  <c:v>229.47041880000003</c:v>
                </c:pt>
                <c:pt idx="192">
                  <c:v>229.47041880000003</c:v>
                </c:pt>
                <c:pt idx="193">
                  <c:v>229.47041880000003</c:v>
                </c:pt>
                <c:pt idx="194">
                  <c:v>229.47041880000003</c:v>
                </c:pt>
                <c:pt idx="195">
                  <c:v>229.47041880000003</c:v>
                </c:pt>
                <c:pt idx="196">
                  <c:v>229.47041880000003</c:v>
                </c:pt>
                <c:pt idx="197">
                  <c:v>229.47041880000003</c:v>
                </c:pt>
                <c:pt idx="198">
                  <c:v>229.47041880000003</c:v>
                </c:pt>
                <c:pt idx="199">
                  <c:v>229.47041880000003</c:v>
                </c:pt>
                <c:pt idx="200">
                  <c:v>229.47041880000003</c:v>
                </c:pt>
                <c:pt idx="201">
                  <c:v>229.47041880000003</c:v>
                </c:pt>
                <c:pt idx="202">
                  <c:v>229.47041880000003</c:v>
                </c:pt>
                <c:pt idx="203">
                  <c:v>229.47041880000003</c:v>
                </c:pt>
                <c:pt idx="204">
                  <c:v>229.47041880000003</c:v>
                </c:pt>
                <c:pt idx="205">
                  <c:v>229.47041880000003</c:v>
                </c:pt>
                <c:pt idx="206">
                  <c:v>229.47041880000003</c:v>
                </c:pt>
                <c:pt idx="207">
                  <c:v>229.47041880000003</c:v>
                </c:pt>
                <c:pt idx="208">
                  <c:v>229.47041880000003</c:v>
                </c:pt>
                <c:pt idx="209">
                  <c:v>229.47041880000003</c:v>
                </c:pt>
                <c:pt idx="210">
                  <c:v>229.47041880000003</c:v>
                </c:pt>
                <c:pt idx="211">
                  <c:v>229.47041880000003</c:v>
                </c:pt>
                <c:pt idx="212">
                  <c:v>229.47041880000003</c:v>
                </c:pt>
                <c:pt idx="213">
                  <c:v>229.47041880000003</c:v>
                </c:pt>
                <c:pt idx="214">
                  <c:v>229.47041880000003</c:v>
                </c:pt>
                <c:pt idx="215">
                  <c:v>229.47041880000003</c:v>
                </c:pt>
                <c:pt idx="216">
                  <c:v>229.47041880000003</c:v>
                </c:pt>
                <c:pt idx="217">
                  <c:v>229.47041880000003</c:v>
                </c:pt>
                <c:pt idx="218">
                  <c:v>229.47041880000003</c:v>
                </c:pt>
                <c:pt idx="219">
                  <c:v>229.47041880000003</c:v>
                </c:pt>
                <c:pt idx="220">
                  <c:v>229.47041880000003</c:v>
                </c:pt>
                <c:pt idx="221">
                  <c:v>229.47041880000003</c:v>
                </c:pt>
                <c:pt idx="222">
                  <c:v>229.47041880000003</c:v>
                </c:pt>
                <c:pt idx="223">
                  <c:v>229.47041880000003</c:v>
                </c:pt>
                <c:pt idx="224">
                  <c:v>229.47041880000003</c:v>
                </c:pt>
                <c:pt idx="225">
                  <c:v>229.47041880000003</c:v>
                </c:pt>
                <c:pt idx="226">
                  <c:v>229.47041880000003</c:v>
                </c:pt>
                <c:pt idx="227">
                  <c:v>229.47041880000003</c:v>
                </c:pt>
                <c:pt idx="228">
                  <c:v>229.47041880000003</c:v>
                </c:pt>
                <c:pt idx="229">
                  <c:v>229.47041880000003</c:v>
                </c:pt>
                <c:pt idx="230">
                  <c:v>229.47041880000003</c:v>
                </c:pt>
                <c:pt idx="231">
                  <c:v>229.47041880000003</c:v>
                </c:pt>
                <c:pt idx="232">
                  <c:v>229.47041880000003</c:v>
                </c:pt>
                <c:pt idx="233">
                  <c:v>229.47041880000003</c:v>
                </c:pt>
                <c:pt idx="234">
                  <c:v>229.47041880000003</c:v>
                </c:pt>
                <c:pt idx="235">
                  <c:v>229.47041880000003</c:v>
                </c:pt>
                <c:pt idx="236">
                  <c:v>229.47041880000003</c:v>
                </c:pt>
                <c:pt idx="237">
                  <c:v>229.47041880000003</c:v>
                </c:pt>
                <c:pt idx="238">
                  <c:v>229.47041880000003</c:v>
                </c:pt>
                <c:pt idx="239">
                  <c:v>229.47041880000003</c:v>
                </c:pt>
                <c:pt idx="240">
                  <c:v>229.47041880000003</c:v>
                </c:pt>
                <c:pt idx="241">
                  <c:v>229.47041880000003</c:v>
                </c:pt>
                <c:pt idx="242">
                  <c:v>229.47041880000003</c:v>
                </c:pt>
                <c:pt idx="243">
                  <c:v>229.47041880000003</c:v>
                </c:pt>
                <c:pt idx="244">
                  <c:v>229.47041880000003</c:v>
                </c:pt>
                <c:pt idx="245">
                  <c:v>229.47041880000003</c:v>
                </c:pt>
                <c:pt idx="246">
                  <c:v>229.47041880000003</c:v>
                </c:pt>
                <c:pt idx="247">
                  <c:v>229.47041880000003</c:v>
                </c:pt>
                <c:pt idx="248">
                  <c:v>229.47041880000003</c:v>
                </c:pt>
                <c:pt idx="249">
                  <c:v>229.47041880000003</c:v>
                </c:pt>
                <c:pt idx="250">
                  <c:v>229.47041880000003</c:v>
                </c:pt>
                <c:pt idx="251">
                  <c:v>229.47041880000003</c:v>
                </c:pt>
                <c:pt idx="252">
                  <c:v>229.47041880000003</c:v>
                </c:pt>
                <c:pt idx="253">
                  <c:v>229.47041880000003</c:v>
                </c:pt>
                <c:pt idx="254">
                  <c:v>229.47041880000003</c:v>
                </c:pt>
                <c:pt idx="255">
                  <c:v>229.47041880000003</c:v>
                </c:pt>
                <c:pt idx="256">
                  <c:v>229.47041880000003</c:v>
                </c:pt>
                <c:pt idx="257">
                  <c:v>229.47041880000003</c:v>
                </c:pt>
                <c:pt idx="258">
                  <c:v>229.47041880000003</c:v>
                </c:pt>
                <c:pt idx="259">
                  <c:v>229.47041880000003</c:v>
                </c:pt>
                <c:pt idx="260">
                  <c:v>229.47041880000003</c:v>
                </c:pt>
                <c:pt idx="261">
                  <c:v>229.47041880000003</c:v>
                </c:pt>
                <c:pt idx="262">
                  <c:v>229.47041880000003</c:v>
                </c:pt>
                <c:pt idx="263">
                  <c:v>229.47041880000003</c:v>
                </c:pt>
                <c:pt idx="264">
                  <c:v>229.47041880000003</c:v>
                </c:pt>
                <c:pt idx="265">
                  <c:v>229.47041880000003</c:v>
                </c:pt>
                <c:pt idx="266">
                  <c:v>229.47041880000003</c:v>
                </c:pt>
                <c:pt idx="267">
                  <c:v>229.47041880000003</c:v>
                </c:pt>
                <c:pt idx="268">
                  <c:v>229.47041880000003</c:v>
                </c:pt>
                <c:pt idx="269">
                  <c:v>229.47041880000003</c:v>
                </c:pt>
                <c:pt idx="270">
                  <c:v>229.47041880000003</c:v>
                </c:pt>
                <c:pt idx="271">
                  <c:v>229.47041880000003</c:v>
                </c:pt>
                <c:pt idx="272">
                  <c:v>229.47041880000003</c:v>
                </c:pt>
                <c:pt idx="273">
                  <c:v>229.47041880000003</c:v>
                </c:pt>
                <c:pt idx="274">
                  <c:v>229.47041880000003</c:v>
                </c:pt>
                <c:pt idx="275">
                  <c:v>229.47041880000003</c:v>
                </c:pt>
                <c:pt idx="276">
                  <c:v>229.47041880000003</c:v>
                </c:pt>
                <c:pt idx="277">
                  <c:v>229.47041880000003</c:v>
                </c:pt>
                <c:pt idx="278">
                  <c:v>229.47041880000003</c:v>
                </c:pt>
                <c:pt idx="279">
                  <c:v>229.47041880000003</c:v>
                </c:pt>
                <c:pt idx="280">
                  <c:v>229.47041880000003</c:v>
                </c:pt>
                <c:pt idx="281">
                  <c:v>229.47041880000003</c:v>
                </c:pt>
                <c:pt idx="282">
                  <c:v>229.47041880000003</c:v>
                </c:pt>
                <c:pt idx="283">
                  <c:v>229.47041880000003</c:v>
                </c:pt>
                <c:pt idx="284">
                  <c:v>229.47041880000003</c:v>
                </c:pt>
                <c:pt idx="285">
                  <c:v>229.47041880000003</c:v>
                </c:pt>
                <c:pt idx="286">
                  <c:v>229.47041880000003</c:v>
                </c:pt>
                <c:pt idx="287">
                  <c:v>229.47041880000003</c:v>
                </c:pt>
                <c:pt idx="288">
                  <c:v>229.47041880000003</c:v>
                </c:pt>
                <c:pt idx="289">
                  <c:v>229.47041880000003</c:v>
                </c:pt>
                <c:pt idx="290">
                  <c:v>229.47041880000003</c:v>
                </c:pt>
                <c:pt idx="291">
                  <c:v>229.47041880000003</c:v>
                </c:pt>
                <c:pt idx="292">
                  <c:v>229.47041880000003</c:v>
                </c:pt>
                <c:pt idx="293">
                  <c:v>229.47041880000003</c:v>
                </c:pt>
                <c:pt idx="294">
                  <c:v>229.47041880000003</c:v>
                </c:pt>
                <c:pt idx="295">
                  <c:v>229.47041880000003</c:v>
                </c:pt>
                <c:pt idx="296">
                  <c:v>229.47041880000003</c:v>
                </c:pt>
                <c:pt idx="297">
                  <c:v>229.47041880000003</c:v>
                </c:pt>
                <c:pt idx="298">
                  <c:v>229.47041880000003</c:v>
                </c:pt>
                <c:pt idx="299">
                  <c:v>229.47041880000003</c:v>
                </c:pt>
                <c:pt idx="300">
                  <c:v>229.47041880000003</c:v>
                </c:pt>
                <c:pt idx="301">
                  <c:v>229.47041880000003</c:v>
                </c:pt>
                <c:pt idx="302">
                  <c:v>229.47041880000003</c:v>
                </c:pt>
                <c:pt idx="303">
                  <c:v>229.47041880000003</c:v>
                </c:pt>
                <c:pt idx="304">
                  <c:v>229.47041880000003</c:v>
                </c:pt>
                <c:pt idx="305">
                  <c:v>229.47041880000003</c:v>
                </c:pt>
                <c:pt idx="306">
                  <c:v>229.47041880000003</c:v>
                </c:pt>
                <c:pt idx="307">
                  <c:v>229.47041880000003</c:v>
                </c:pt>
                <c:pt idx="308">
                  <c:v>229.47041880000003</c:v>
                </c:pt>
                <c:pt idx="309">
                  <c:v>229.47041880000003</c:v>
                </c:pt>
                <c:pt idx="310">
                  <c:v>229.47041880000003</c:v>
                </c:pt>
                <c:pt idx="311">
                  <c:v>229.47041880000003</c:v>
                </c:pt>
                <c:pt idx="312">
                  <c:v>229.47041880000003</c:v>
                </c:pt>
                <c:pt idx="313">
                  <c:v>229.47041880000003</c:v>
                </c:pt>
                <c:pt idx="314">
                  <c:v>229.47041880000003</c:v>
                </c:pt>
                <c:pt idx="315">
                  <c:v>229.47041880000003</c:v>
                </c:pt>
                <c:pt idx="316">
                  <c:v>229.47041880000003</c:v>
                </c:pt>
                <c:pt idx="317">
                  <c:v>229.47041880000003</c:v>
                </c:pt>
                <c:pt idx="318">
                  <c:v>229.47041880000003</c:v>
                </c:pt>
                <c:pt idx="319">
                  <c:v>229.47041880000003</c:v>
                </c:pt>
                <c:pt idx="320">
                  <c:v>229.47041880000003</c:v>
                </c:pt>
                <c:pt idx="321">
                  <c:v>229.47041880000003</c:v>
                </c:pt>
                <c:pt idx="322">
                  <c:v>229.47041880000003</c:v>
                </c:pt>
                <c:pt idx="323">
                  <c:v>229.47041880000003</c:v>
                </c:pt>
                <c:pt idx="324">
                  <c:v>229.47041880000003</c:v>
                </c:pt>
                <c:pt idx="325">
                  <c:v>229.47041880000003</c:v>
                </c:pt>
                <c:pt idx="326">
                  <c:v>229.47041880000003</c:v>
                </c:pt>
                <c:pt idx="327">
                  <c:v>229.47041880000003</c:v>
                </c:pt>
                <c:pt idx="328">
                  <c:v>229.47041880000003</c:v>
                </c:pt>
                <c:pt idx="329">
                  <c:v>229.47041880000003</c:v>
                </c:pt>
                <c:pt idx="330">
                  <c:v>229.47041880000003</c:v>
                </c:pt>
                <c:pt idx="331">
                  <c:v>229.47041880000003</c:v>
                </c:pt>
                <c:pt idx="332">
                  <c:v>229.47041880000003</c:v>
                </c:pt>
                <c:pt idx="333">
                  <c:v>229.47041880000003</c:v>
                </c:pt>
                <c:pt idx="334">
                  <c:v>229.47041880000003</c:v>
                </c:pt>
                <c:pt idx="335">
                  <c:v>229.47041880000003</c:v>
                </c:pt>
                <c:pt idx="336">
                  <c:v>229.47041880000003</c:v>
                </c:pt>
                <c:pt idx="337">
                  <c:v>229.47041880000003</c:v>
                </c:pt>
                <c:pt idx="338">
                  <c:v>229.47041880000003</c:v>
                </c:pt>
                <c:pt idx="339">
                  <c:v>229.47041880000003</c:v>
                </c:pt>
                <c:pt idx="340">
                  <c:v>229.47041880000003</c:v>
                </c:pt>
                <c:pt idx="341">
                  <c:v>229.47041880000003</c:v>
                </c:pt>
                <c:pt idx="342">
                  <c:v>229.47041880000003</c:v>
                </c:pt>
                <c:pt idx="343">
                  <c:v>229.47041880000003</c:v>
                </c:pt>
                <c:pt idx="344">
                  <c:v>229.47041880000003</c:v>
                </c:pt>
                <c:pt idx="345">
                  <c:v>229.47041880000003</c:v>
                </c:pt>
                <c:pt idx="346">
                  <c:v>229.47041880000003</c:v>
                </c:pt>
                <c:pt idx="347">
                  <c:v>229.47041880000003</c:v>
                </c:pt>
                <c:pt idx="348">
                  <c:v>229.47041880000003</c:v>
                </c:pt>
                <c:pt idx="349">
                  <c:v>229.47041880000003</c:v>
                </c:pt>
                <c:pt idx="350">
                  <c:v>229.47041880000003</c:v>
                </c:pt>
                <c:pt idx="351">
                  <c:v>229.47041880000003</c:v>
                </c:pt>
                <c:pt idx="352">
                  <c:v>229.47041880000003</c:v>
                </c:pt>
                <c:pt idx="353">
                  <c:v>229.47041880000003</c:v>
                </c:pt>
                <c:pt idx="354">
                  <c:v>229.47041880000003</c:v>
                </c:pt>
                <c:pt idx="355">
                  <c:v>229.47041880000003</c:v>
                </c:pt>
                <c:pt idx="356">
                  <c:v>229.47041880000003</c:v>
                </c:pt>
                <c:pt idx="357">
                  <c:v>229.47041880000003</c:v>
                </c:pt>
                <c:pt idx="358">
                  <c:v>229.47041880000003</c:v>
                </c:pt>
                <c:pt idx="359">
                  <c:v>229.47041880000003</c:v>
                </c:pt>
                <c:pt idx="360">
                  <c:v>229.47041880000003</c:v>
                </c:pt>
                <c:pt idx="361">
                  <c:v>229.47041880000003</c:v>
                </c:pt>
                <c:pt idx="362">
                  <c:v>229.47041880000003</c:v>
                </c:pt>
                <c:pt idx="363">
                  <c:v>229.47041880000003</c:v>
                </c:pt>
                <c:pt idx="364">
                  <c:v>229.47041880000003</c:v>
                </c:pt>
                <c:pt idx="365">
                  <c:v>229.47041880000003</c:v>
                </c:pt>
                <c:pt idx="366">
                  <c:v>229.47041880000003</c:v>
                </c:pt>
                <c:pt idx="367">
                  <c:v>229.47041880000003</c:v>
                </c:pt>
                <c:pt idx="368">
                  <c:v>229.47041880000003</c:v>
                </c:pt>
                <c:pt idx="369">
                  <c:v>229.47041880000003</c:v>
                </c:pt>
                <c:pt idx="370">
                  <c:v>229.47041880000003</c:v>
                </c:pt>
                <c:pt idx="371">
                  <c:v>229.47041880000003</c:v>
                </c:pt>
                <c:pt idx="372">
                  <c:v>229.47041880000003</c:v>
                </c:pt>
                <c:pt idx="373">
                  <c:v>229.47041880000003</c:v>
                </c:pt>
                <c:pt idx="374">
                  <c:v>229.47041880000003</c:v>
                </c:pt>
                <c:pt idx="375">
                  <c:v>229.47041880000003</c:v>
                </c:pt>
                <c:pt idx="376">
                  <c:v>229.47041880000003</c:v>
                </c:pt>
                <c:pt idx="377">
                  <c:v>229.47041880000003</c:v>
                </c:pt>
                <c:pt idx="378">
                  <c:v>229.47041880000003</c:v>
                </c:pt>
                <c:pt idx="379">
                  <c:v>229.47041880000003</c:v>
                </c:pt>
                <c:pt idx="380">
                  <c:v>229.47041880000003</c:v>
                </c:pt>
                <c:pt idx="381">
                  <c:v>229.47041880000003</c:v>
                </c:pt>
                <c:pt idx="382">
                  <c:v>229.47041880000003</c:v>
                </c:pt>
                <c:pt idx="383">
                  <c:v>229.47041880000003</c:v>
                </c:pt>
                <c:pt idx="384">
                  <c:v>229.47041880000003</c:v>
                </c:pt>
                <c:pt idx="385">
                  <c:v>229.47041880000003</c:v>
                </c:pt>
                <c:pt idx="386">
                  <c:v>229.47041880000003</c:v>
                </c:pt>
                <c:pt idx="387">
                  <c:v>229.47041880000003</c:v>
                </c:pt>
                <c:pt idx="388">
                  <c:v>229.47041880000003</c:v>
                </c:pt>
                <c:pt idx="389">
                  <c:v>229.47041880000003</c:v>
                </c:pt>
                <c:pt idx="390">
                  <c:v>229.47041880000003</c:v>
                </c:pt>
                <c:pt idx="391">
                  <c:v>229.47041880000003</c:v>
                </c:pt>
                <c:pt idx="392">
                  <c:v>229.47041880000003</c:v>
                </c:pt>
                <c:pt idx="393">
                  <c:v>229.47041880000003</c:v>
                </c:pt>
                <c:pt idx="394">
                  <c:v>229.47041880000003</c:v>
                </c:pt>
                <c:pt idx="395">
                  <c:v>229.47041880000003</c:v>
                </c:pt>
                <c:pt idx="396">
                  <c:v>229.47041880000003</c:v>
                </c:pt>
                <c:pt idx="397">
                  <c:v>229.47041880000003</c:v>
                </c:pt>
                <c:pt idx="398">
                  <c:v>229.47041880000003</c:v>
                </c:pt>
                <c:pt idx="399">
                  <c:v>229.47041880000003</c:v>
                </c:pt>
                <c:pt idx="400">
                  <c:v>229.47041880000003</c:v>
                </c:pt>
                <c:pt idx="401">
                  <c:v>229.47041880000003</c:v>
                </c:pt>
                <c:pt idx="402">
                  <c:v>229.47041880000003</c:v>
                </c:pt>
                <c:pt idx="403">
                  <c:v>229.47041880000003</c:v>
                </c:pt>
                <c:pt idx="404">
                  <c:v>229.47041880000003</c:v>
                </c:pt>
                <c:pt idx="405">
                  <c:v>229.47041880000003</c:v>
                </c:pt>
                <c:pt idx="406">
                  <c:v>229.47041880000003</c:v>
                </c:pt>
                <c:pt idx="407">
                  <c:v>229.47041880000003</c:v>
                </c:pt>
                <c:pt idx="408">
                  <c:v>229.47041880000003</c:v>
                </c:pt>
                <c:pt idx="409">
                  <c:v>229.47041880000003</c:v>
                </c:pt>
                <c:pt idx="410">
                  <c:v>229.47041880000003</c:v>
                </c:pt>
                <c:pt idx="411">
                  <c:v>229.47041880000003</c:v>
                </c:pt>
                <c:pt idx="412">
                  <c:v>229.47041880000003</c:v>
                </c:pt>
                <c:pt idx="413">
                  <c:v>229.47041880000003</c:v>
                </c:pt>
                <c:pt idx="414">
                  <c:v>229.47041880000003</c:v>
                </c:pt>
                <c:pt idx="415">
                  <c:v>229.47041880000003</c:v>
                </c:pt>
                <c:pt idx="416">
                  <c:v>229.47041880000003</c:v>
                </c:pt>
                <c:pt idx="417">
                  <c:v>229.47041880000003</c:v>
                </c:pt>
                <c:pt idx="418">
                  <c:v>229.47041880000003</c:v>
                </c:pt>
                <c:pt idx="419">
                  <c:v>229.47041880000003</c:v>
                </c:pt>
                <c:pt idx="420">
                  <c:v>229.47041880000003</c:v>
                </c:pt>
                <c:pt idx="421">
                  <c:v>229.47041880000003</c:v>
                </c:pt>
                <c:pt idx="422">
                  <c:v>229.47041880000003</c:v>
                </c:pt>
                <c:pt idx="423">
                  <c:v>229.47041880000003</c:v>
                </c:pt>
                <c:pt idx="424">
                  <c:v>229.47041880000003</c:v>
                </c:pt>
                <c:pt idx="425">
                  <c:v>229.47041880000003</c:v>
                </c:pt>
                <c:pt idx="426">
                  <c:v>229.47041880000003</c:v>
                </c:pt>
                <c:pt idx="427">
                  <c:v>229.47041880000003</c:v>
                </c:pt>
                <c:pt idx="428">
                  <c:v>229.47041880000003</c:v>
                </c:pt>
                <c:pt idx="429">
                  <c:v>229.47041880000003</c:v>
                </c:pt>
                <c:pt idx="430">
                  <c:v>229.47041880000003</c:v>
                </c:pt>
                <c:pt idx="431">
                  <c:v>229.47041880000003</c:v>
                </c:pt>
                <c:pt idx="432">
                  <c:v>229.47041880000003</c:v>
                </c:pt>
                <c:pt idx="433">
                  <c:v>229.47041880000003</c:v>
                </c:pt>
                <c:pt idx="434">
                  <c:v>229.47041880000003</c:v>
                </c:pt>
                <c:pt idx="435">
                  <c:v>229.47041880000003</c:v>
                </c:pt>
                <c:pt idx="436">
                  <c:v>229.47041880000003</c:v>
                </c:pt>
                <c:pt idx="437">
                  <c:v>229.47041880000003</c:v>
                </c:pt>
                <c:pt idx="438">
                  <c:v>229.47041880000003</c:v>
                </c:pt>
                <c:pt idx="439">
                  <c:v>229.47041880000003</c:v>
                </c:pt>
                <c:pt idx="440">
                  <c:v>229.47041880000003</c:v>
                </c:pt>
                <c:pt idx="441">
                  <c:v>229.47041880000003</c:v>
                </c:pt>
                <c:pt idx="442">
                  <c:v>229.47041880000003</c:v>
                </c:pt>
                <c:pt idx="443">
                  <c:v>229.47041880000003</c:v>
                </c:pt>
                <c:pt idx="444">
                  <c:v>229.47041880000003</c:v>
                </c:pt>
                <c:pt idx="445">
                  <c:v>229.47041880000003</c:v>
                </c:pt>
                <c:pt idx="446">
                  <c:v>229.47041880000003</c:v>
                </c:pt>
                <c:pt idx="447">
                  <c:v>229.47041880000003</c:v>
                </c:pt>
                <c:pt idx="448">
                  <c:v>229.47041880000003</c:v>
                </c:pt>
                <c:pt idx="449">
                  <c:v>229.47041880000003</c:v>
                </c:pt>
                <c:pt idx="450">
                  <c:v>229.47041880000003</c:v>
                </c:pt>
                <c:pt idx="451">
                  <c:v>229.47041880000003</c:v>
                </c:pt>
                <c:pt idx="452">
                  <c:v>229.47041880000003</c:v>
                </c:pt>
                <c:pt idx="453">
                  <c:v>229.47041880000003</c:v>
                </c:pt>
                <c:pt idx="454">
                  <c:v>229.47041880000003</c:v>
                </c:pt>
                <c:pt idx="455">
                  <c:v>229.47041880000003</c:v>
                </c:pt>
                <c:pt idx="456">
                  <c:v>229.47041880000003</c:v>
                </c:pt>
                <c:pt idx="457">
                  <c:v>229.47041880000003</c:v>
                </c:pt>
                <c:pt idx="458">
                  <c:v>229.47041880000003</c:v>
                </c:pt>
                <c:pt idx="459">
                  <c:v>229.47041880000003</c:v>
                </c:pt>
                <c:pt idx="460">
                  <c:v>229.47041880000003</c:v>
                </c:pt>
                <c:pt idx="461">
                  <c:v>229.47041880000003</c:v>
                </c:pt>
                <c:pt idx="462">
                  <c:v>229.47041880000003</c:v>
                </c:pt>
                <c:pt idx="463">
                  <c:v>229.47041880000003</c:v>
                </c:pt>
                <c:pt idx="464">
                  <c:v>229.47041880000003</c:v>
                </c:pt>
                <c:pt idx="465">
                  <c:v>229.47041880000003</c:v>
                </c:pt>
                <c:pt idx="466">
                  <c:v>229.47041880000003</c:v>
                </c:pt>
                <c:pt idx="467">
                  <c:v>229.47041880000003</c:v>
                </c:pt>
                <c:pt idx="468">
                  <c:v>229.47041880000003</c:v>
                </c:pt>
                <c:pt idx="469">
                  <c:v>229.47041880000003</c:v>
                </c:pt>
                <c:pt idx="470">
                  <c:v>229.47041880000003</c:v>
                </c:pt>
                <c:pt idx="471">
                  <c:v>229.47041880000003</c:v>
                </c:pt>
                <c:pt idx="472">
                  <c:v>229.47041880000003</c:v>
                </c:pt>
                <c:pt idx="473">
                  <c:v>229.47041880000003</c:v>
                </c:pt>
                <c:pt idx="474">
                  <c:v>229.47041880000003</c:v>
                </c:pt>
                <c:pt idx="475">
                  <c:v>229.47041880000003</c:v>
                </c:pt>
                <c:pt idx="476">
                  <c:v>229.47041880000003</c:v>
                </c:pt>
                <c:pt idx="477">
                  <c:v>229.47041880000003</c:v>
                </c:pt>
                <c:pt idx="478">
                  <c:v>229.47041880000003</c:v>
                </c:pt>
                <c:pt idx="479">
                  <c:v>229.47041880000003</c:v>
                </c:pt>
                <c:pt idx="480">
                  <c:v>229.47041880000003</c:v>
                </c:pt>
                <c:pt idx="481">
                  <c:v>229.47041880000003</c:v>
                </c:pt>
                <c:pt idx="482">
                  <c:v>229.47041880000003</c:v>
                </c:pt>
                <c:pt idx="483">
                  <c:v>229.47041880000003</c:v>
                </c:pt>
                <c:pt idx="484">
                  <c:v>229.47041880000003</c:v>
                </c:pt>
                <c:pt idx="485">
                  <c:v>229.47041880000003</c:v>
                </c:pt>
                <c:pt idx="486">
                  <c:v>229.47041880000003</c:v>
                </c:pt>
                <c:pt idx="487">
                  <c:v>229.47041880000003</c:v>
                </c:pt>
                <c:pt idx="488">
                  <c:v>229.47041880000003</c:v>
                </c:pt>
                <c:pt idx="489">
                  <c:v>229.47041880000003</c:v>
                </c:pt>
                <c:pt idx="490">
                  <c:v>229.47041880000003</c:v>
                </c:pt>
                <c:pt idx="491">
                  <c:v>229.47041880000003</c:v>
                </c:pt>
                <c:pt idx="492">
                  <c:v>229.47041880000003</c:v>
                </c:pt>
                <c:pt idx="493">
                  <c:v>229.47041880000003</c:v>
                </c:pt>
                <c:pt idx="494">
                  <c:v>229.47041880000003</c:v>
                </c:pt>
                <c:pt idx="495">
                  <c:v>229.47041880000003</c:v>
                </c:pt>
                <c:pt idx="496">
                  <c:v>229.47041880000003</c:v>
                </c:pt>
                <c:pt idx="497">
                  <c:v>229.47041880000003</c:v>
                </c:pt>
                <c:pt idx="498">
                  <c:v>229.47041880000003</c:v>
                </c:pt>
                <c:pt idx="499">
                  <c:v>229.47041880000003</c:v>
                </c:pt>
                <c:pt idx="500">
                  <c:v>229.47041880000003</c:v>
                </c:pt>
                <c:pt idx="501">
                  <c:v>229.47041880000003</c:v>
                </c:pt>
                <c:pt idx="502">
                  <c:v>229.47041880000003</c:v>
                </c:pt>
                <c:pt idx="503">
                  <c:v>229.47041880000003</c:v>
                </c:pt>
                <c:pt idx="504">
                  <c:v>229.47041880000003</c:v>
                </c:pt>
                <c:pt idx="505">
                  <c:v>229.47041880000003</c:v>
                </c:pt>
                <c:pt idx="506">
                  <c:v>229.47041880000003</c:v>
                </c:pt>
                <c:pt idx="507">
                  <c:v>229.47041880000003</c:v>
                </c:pt>
                <c:pt idx="508">
                  <c:v>229.47041880000003</c:v>
                </c:pt>
                <c:pt idx="509">
                  <c:v>229.47041880000003</c:v>
                </c:pt>
                <c:pt idx="510">
                  <c:v>229.47041880000003</c:v>
                </c:pt>
                <c:pt idx="511">
                  <c:v>229.47041880000003</c:v>
                </c:pt>
                <c:pt idx="512">
                  <c:v>229.47041880000003</c:v>
                </c:pt>
                <c:pt idx="513">
                  <c:v>229.47041880000003</c:v>
                </c:pt>
                <c:pt idx="514">
                  <c:v>229.47041880000003</c:v>
                </c:pt>
                <c:pt idx="515">
                  <c:v>229.47041880000003</c:v>
                </c:pt>
                <c:pt idx="516">
                  <c:v>229.47041880000003</c:v>
                </c:pt>
                <c:pt idx="517">
                  <c:v>229.47041880000003</c:v>
                </c:pt>
                <c:pt idx="518">
                  <c:v>229.47041880000003</c:v>
                </c:pt>
                <c:pt idx="519">
                  <c:v>229.47041880000003</c:v>
                </c:pt>
                <c:pt idx="520">
                  <c:v>229.47041880000003</c:v>
                </c:pt>
                <c:pt idx="521">
                  <c:v>229.47041880000003</c:v>
                </c:pt>
                <c:pt idx="522">
                  <c:v>229.47041880000003</c:v>
                </c:pt>
                <c:pt idx="523">
                  <c:v>229.47041880000003</c:v>
                </c:pt>
                <c:pt idx="524">
                  <c:v>229.47041880000003</c:v>
                </c:pt>
                <c:pt idx="525">
                  <c:v>229.47041880000003</c:v>
                </c:pt>
                <c:pt idx="526">
                  <c:v>229.47041880000003</c:v>
                </c:pt>
                <c:pt idx="527">
                  <c:v>229.47041880000003</c:v>
                </c:pt>
                <c:pt idx="528">
                  <c:v>229.47041880000003</c:v>
                </c:pt>
                <c:pt idx="529">
                  <c:v>229.47041880000003</c:v>
                </c:pt>
                <c:pt idx="530">
                  <c:v>229.47041880000003</c:v>
                </c:pt>
                <c:pt idx="531">
                  <c:v>229.47041880000003</c:v>
                </c:pt>
                <c:pt idx="532">
                  <c:v>229.47041880000003</c:v>
                </c:pt>
                <c:pt idx="533">
                  <c:v>229.47041880000003</c:v>
                </c:pt>
                <c:pt idx="534">
                  <c:v>229.47041880000003</c:v>
                </c:pt>
                <c:pt idx="535">
                  <c:v>229.47041880000003</c:v>
                </c:pt>
                <c:pt idx="536">
                  <c:v>229.47041880000003</c:v>
                </c:pt>
                <c:pt idx="537">
                  <c:v>229.47041880000003</c:v>
                </c:pt>
                <c:pt idx="538">
                  <c:v>229.47041880000003</c:v>
                </c:pt>
                <c:pt idx="539">
                  <c:v>229.47041880000003</c:v>
                </c:pt>
                <c:pt idx="540">
                  <c:v>229.47041880000003</c:v>
                </c:pt>
                <c:pt idx="541">
                  <c:v>229.47041880000003</c:v>
                </c:pt>
                <c:pt idx="542">
                  <c:v>229.47041880000003</c:v>
                </c:pt>
                <c:pt idx="543">
                  <c:v>229.47041880000003</c:v>
                </c:pt>
                <c:pt idx="544">
                  <c:v>229.47041880000003</c:v>
                </c:pt>
                <c:pt idx="545">
                  <c:v>229.47041880000003</c:v>
                </c:pt>
                <c:pt idx="546">
                  <c:v>229.47041880000003</c:v>
                </c:pt>
                <c:pt idx="547">
                  <c:v>229.47041880000003</c:v>
                </c:pt>
                <c:pt idx="548">
                  <c:v>229.47041880000003</c:v>
                </c:pt>
                <c:pt idx="549">
                  <c:v>229.47041880000003</c:v>
                </c:pt>
                <c:pt idx="550">
                  <c:v>229.47041880000003</c:v>
                </c:pt>
                <c:pt idx="551">
                  <c:v>229.47041880000003</c:v>
                </c:pt>
                <c:pt idx="552">
                  <c:v>229.47041880000003</c:v>
                </c:pt>
                <c:pt idx="553">
                  <c:v>229.47041880000003</c:v>
                </c:pt>
                <c:pt idx="554">
                  <c:v>229.47041880000003</c:v>
                </c:pt>
                <c:pt idx="555">
                  <c:v>229.47041880000003</c:v>
                </c:pt>
                <c:pt idx="556">
                  <c:v>229.47041880000003</c:v>
                </c:pt>
                <c:pt idx="557">
                  <c:v>229.47041880000003</c:v>
                </c:pt>
                <c:pt idx="558">
                  <c:v>229.47041880000003</c:v>
                </c:pt>
                <c:pt idx="559">
                  <c:v>229.47041880000003</c:v>
                </c:pt>
                <c:pt idx="560">
                  <c:v>229.47041880000003</c:v>
                </c:pt>
                <c:pt idx="561">
                  <c:v>229.47041880000003</c:v>
                </c:pt>
                <c:pt idx="562">
                  <c:v>229.47041880000003</c:v>
                </c:pt>
                <c:pt idx="563">
                  <c:v>229.47041880000003</c:v>
                </c:pt>
                <c:pt idx="564">
                  <c:v>229.47041880000003</c:v>
                </c:pt>
                <c:pt idx="565">
                  <c:v>229.47041880000003</c:v>
                </c:pt>
                <c:pt idx="566">
                  <c:v>229.47041880000003</c:v>
                </c:pt>
                <c:pt idx="567">
                  <c:v>229.47041880000003</c:v>
                </c:pt>
                <c:pt idx="568">
                  <c:v>229.47041880000003</c:v>
                </c:pt>
                <c:pt idx="569">
                  <c:v>229.47041880000003</c:v>
                </c:pt>
                <c:pt idx="570">
                  <c:v>229.47041880000003</c:v>
                </c:pt>
                <c:pt idx="571">
                  <c:v>229.47041880000003</c:v>
                </c:pt>
                <c:pt idx="572">
                  <c:v>229.47041880000003</c:v>
                </c:pt>
                <c:pt idx="573">
                  <c:v>229.47041880000003</c:v>
                </c:pt>
                <c:pt idx="574">
                  <c:v>229.47041880000003</c:v>
                </c:pt>
                <c:pt idx="575">
                  <c:v>229.47041880000003</c:v>
                </c:pt>
                <c:pt idx="576">
                  <c:v>229.47041880000003</c:v>
                </c:pt>
                <c:pt idx="577">
                  <c:v>229.47041880000003</c:v>
                </c:pt>
                <c:pt idx="578">
                  <c:v>229.47041880000003</c:v>
                </c:pt>
                <c:pt idx="579">
                  <c:v>229.47041880000003</c:v>
                </c:pt>
                <c:pt idx="580">
                  <c:v>229.47041880000003</c:v>
                </c:pt>
                <c:pt idx="581">
                  <c:v>229.47041880000003</c:v>
                </c:pt>
                <c:pt idx="582">
                  <c:v>229.47041880000003</c:v>
                </c:pt>
                <c:pt idx="583">
                  <c:v>229.47041880000003</c:v>
                </c:pt>
                <c:pt idx="584">
                  <c:v>229.47041880000003</c:v>
                </c:pt>
                <c:pt idx="585">
                  <c:v>229.47041880000003</c:v>
                </c:pt>
                <c:pt idx="586">
                  <c:v>229.47041880000003</c:v>
                </c:pt>
                <c:pt idx="587">
                  <c:v>229.47041880000003</c:v>
                </c:pt>
                <c:pt idx="588">
                  <c:v>229.47041880000003</c:v>
                </c:pt>
                <c:pt idx="589">
                  <c:v>229.47041880000003</c:v>
                </c:pt>
                <c:pt idx="590">
                  <c:v>229.47041880000003</c:v>
                </c:pt>
                <c:pt idx="591">
                  <c:v>229.47041880000003</c:v>
                </c:pt>
                <c:pt idx="592">
                  <c:v>229.47041880000003</c:v>
                </c:pt>
                <c:pt idx="593">
                  <c:v>229.47041880000003</c:v>
                </c:pt>
                <c:pt idx="594">
                  <c:v>229.47041880000003</c:v>
                </c:pt>
                <c:pt idx="595">
                  <c:v>229.47041880000003</c:v>
                </c:pt>
                <c:pt idx="596">
                  <c:v>229.47041880000003</c:v>
                </c:pt>
                <c:pt idx="597">
                  <c:v>229.47041880000003</c:v>
                </c:pt>
                <c:pt idx="598">
                  <c:v>229.47041880000003</c:v>
                </c:pt>
                <c:pt idx="599">
                  <c:v>229.47041880000003</c:v>
                </c:pt>
                <c:pt idx="600">
                  <c:v>229.47041880000003</c:v>
                </c:pt>
                <c:pt idx="601">
                  <c:v>229.47041880000003</c:v>
                </c:pt>
                <c:pt idx="602">
                  <c:v>229.47041880000003</c:v>
                </c:pt>
                <c:pt idx="603">
                  <c:v>229.47041880000003</c:v>
                </c:pt>
                <c:pt idx="604">
                  <c:v>229.47041880000003</c:v>
                </c:pt>
                <c:pt idx="605">
                  <c:v>229.47041880000003</c:v>
                </c:pt>
                <c:pt idx="606">
                  <c:v>229.47041880000003</c:v>
                </c:pt>
                <c:pt idx="607">
                  <c:v>229.47041880000003</c:v>
                </c:pt>
                <c:pt idx="608">
                  <c:v>229.47041880000003</c:v>
                </c:pt>
                <c:pt idx="609">
                  <c:v>229.47041880000003</c:v>
                </c:pt>
                <c:pt idx="610">
                  <c:v>229.47041880000003</c:v>
                </c:pt>
                <c:pt idx="611">
                  <c:v>229.47041880000003</c:v>
                </c:pt>
                <c:pt idx="612">
                  <c:v>229.47041880000003</c:v>
                </c:pt>
                <c:pt idx="613">
                  <c:v>229.47041880000003</c:v>
                </c:pt>
                <c:pt idx="614">
                  <c:v>229.47041880000003</c:v>
                </c:pt>
                <c:pt idx="615">
                  <c:v>229.47041880000003</c:v>
                </c:pt>
                <c:pt idx="616">
                  <c:v>229.47041880000003</c:v>
                </c:pt>
                <c:pt idx="617">
                  <c:v>229.47041880000003</c:v>
                </c:pt>
                <c:pt idx="618">
                  <c:v>229.47041880000003</c:v>
                </c:pt>
                <c:pt idx="619">
                  <c:v>229.47041880000003</c:v>
                </c:pt>
                <c:pt idx="620">
                  <c:v>229.47041880000003</c:v>
                </c:pt>
                <c:pt idx="621">
                  <c:v>229.47041880000003</c:v>
                </c:pt>
                <c:pt idx="622">
                  <c:v>229.47041880000003</c:v>
                </c:pt>
                <c:pt idx="623">
                  <c:v>229.47041880000003</c:v>
                </c:pt>
                <c:pt idx="624">
                  <c:v>229.47041880000003</c:v>
                </c:pt>
                <c:pt idx="625">
                  <c:v>229.47041880000003</c:v>
                </c:pt>
                <c:pt idx="626">
                  <c:v>229.47041880000003</c:v>
                </c:pt>
                <c:pt idx="627">
                  <c:v>229.47041880000003</c:v>
                </c:pt>
                <c:pt idx="628">
                  <c:v>229.47041880000003</c:v>
                </c:pt>
                <c:pt idx="629">
                  <c:v>229.47041880000003</c:v>
                </c:pt>
                <c:pt idx="630">
                  <c:v>229.47041880000003</c:v>
                </c:pt>
                <c:pt idx="631">
                  <c:v>229.47041880000003</c:v>
                </c:pt>
                <c:pt idx="632">
                  <c:v>229.47041880000003</c:v>
                </c:pt>
                <c:pt idx="633">
                  <c:v>229.47041880000003</c:v>
                </c:pt>
                <c:pt idx="634">
                  <c:v>229.47041880000003</c:v>
                </c:pt>
                <c:pt idx="635">
                  <c:v>229.47041880000003</c:v>
                </c:pt>
                <c:pt idx="636">
                  <c:v>229.47041880000003</c:v>
                </c:pt>
                <c:pt idx="637">
                  <c:v>229.47041880000003</c:v>
                </c:pt>
                <c:pt idx="638">
                  <c:v>229.47041880000003</c:v>
                </c:pt>
                <c:pt idx="639">
                  <c:v>229.47041880000003</c:v>
                </c:pt>
                <c:pt idx="640">
                  <c:v>229.47041880000003</c:v>
                </c:pt>
                <c:pt idx="641">
                  <c:v>229.47041880000003</c:v>
                </c:pt>
                <c:pt idx="642">
                  <c:v>229.47041880000003</c:v>
                </c:pt>
                <c:pt idx="643">
                  <c:v>229.47041880000003</c:v>
                </c:pt>
                <c:pt idx="644">
                  <c:v>229.47041880000003</c:v>
                </c:pt>
                <c:pt idx="645">
                  <c:v>229.47041880000003</c:v>
                </c:pt>
                <c:pt idx="646">
                  <c:v>229.47041880000003</c:v>
                </c:pt>
                <c:pt idx="647">
                  <c:v>229.47041880000003</c:v>
                </c:pt>
                <c:pt idx="648">
                  <c:v>229.47041880000003</c:v>
                </c:pt>
                <c:pt idx="649">
                  <c:v>229.47041880000003</c:v>
                </c:pt>
                <c:pt idx="650">
                  <c:v>229.47041880000003</c:v>
                </c:pt>
                <c:pt idx="651">
                  <c:v>229.47041880000003</c:v>
                </c:pt>
                <c:pt idx="652">
                  <c:v>229.47041880000003</c:v>
                </c:pt>
                <c:pt idx="653">
                  <c:v>229.47041880000003</c:v>
                </c:pt>
                <c:pt idx="654">
                  <c:v>229.47041880000003</c:v>
                </c:pt>
                <c:pt idx="655">
                  <c:v>229.47041880000003</c:v>
                </c:pt>
                <c:pt idx="656">
                  <c:v>229.47041880000003</c:v>
                </c:pt>
                <c:pt idx="657">
                  <c:v>229.47041880000003</c:v>
                </c:pt>
                <c:pt idx="658">
                  <c:v>229.47041880000003</c:v>
                </c:pt>
                <c:pt idx="659">
                  <c:v>229.47041880000003</c:v>
                </c:pt>
                <c:pt idx="660">
                  <c:v>229.47041880000003</c:v>
                </c:pt>
                <c:pt idx="661">
                  <c:v>229.47041880000003</c:v>
                </c:pt>
                <c:pt idx="662">
                  <c:v>229.47041880000003</c:v>
                </c:pt>
                <c:pt idx="663">
                  <c:v>229.47041880000003</c:v>
                </c:pt>
                <c:pt idx="664">
                  <c:v>229.47041880000003</c:v>
                </c:pt>
                <c:pt idx="665">
                  <c:v>229.47041880000003</c:v>
                </c:pt>
                <c:pt idx="666">
                  <c:v>229.47041880000003</c:v>
                </c:pt>
                <c:pt idx="667">
                  <c:v>229.47041880000003</c:v>
                </c:pt>
                <c:pt idx="668">
                  <c:v>229.47041880000003</c:v>
                </c:pt>
                <c:pt idx="669">
                  <c:v>229.47041880000003</c:v>
                </c:pt>
                <c:pt idx="670">
                  <c:v>229.47041880000003</c:v>
                </c:pt>
                <c:pt idx="671">
                  <c:v>229.47041880000003</c:v>
                </c:pt>
                <c:pt idx="672">
                  <c:v>229.47041880000003</c:v>
                </c:pt>
                <c:pt idx="673">
                  <c:v>229.47041880000003</c:v>
                </c:pt>
                <c:pt idx="674">
                  <c:v>229.47041880000003</c:v>
                </c:pt>
                <c:pt idx="675">
                  <c:v>229.47041880000003</c:v>
                </c:pt>
                <c:pt idx="676">
                  <c:v>229.47041880000003</c:v>
                </c:pt>
                <c:pt idx="677">
                  <c:v>229.47041880000003</c:v>
                </c:pt>
                <c:pt idx="678">
                  <c:v>229.47041880000003</c:v>
                </c:pt>
                <c:pt idx="679">
                  <c:v>229.47041880000003</c:v>
                </c:pt>
                <c:pt idx="680">
                  <c:v>229.47041880000003</c:v>
                </c:pt>
                <c:pt idx="681">
                  <c:v>229.47041880000003</c:v>
                </c:pt>
                <c:pt idx="682">
                  <c:v>229.47041880000003</c:v>
                </c:pt>
                <c:pt idx="683">
                  <c:v>229.47041880000003</c:v>
                </c:pt>
                <c:pt idx="684">
                  <c:v>229.47041880000003</c:v>
                </c:pt>
                <c:pt idx="685">
                  <c:v>229.47041880000003</c:v>
                </c:pt>
                <c:pt idx="686">
                  <c:v>229.47041880000003</c:v>
                </c:pt>
                <c:pt idx="687">
                  <c:v>229.47041880000003</c:v>
                </c:pt>
                <c:pt idx="688">
                  <c:v>229.47041880000003</c:v>
                </c:pt>
                <c:pt idx="689">
                  <c:v>229.47041880000003</c:v>
                </c:pt>
                <c:pt idx="690">
                  <c:v>229.47041880000003</c:v>
                </c:pt>
                <c:pt idx="691">
                  <c:v>229.47041880000003</c:v>
                </c:pt>
                <c:pt idx="692">
                  <c:v>229.47041880000003</c:v>
                </c:pt>
                <c:pt idx="693">
                  <c:v>229.47041880000003</c:v>
                </c:pt>
                <c:pt idx="694">
                  <c:v>229.47041880000003</c:v>
                </c:pt>
                <c:pt idx="695">
                  <c:v>229.47041880000003</c:v>
                </c:pt>
                <c:pt idx="696">
                  <c:v>229.47041880000003</c:v>
                </c:pt>
                <c:pt idx="697">
                  <c:v>229.47041880000003</c:v>
                </c:pt>
                <c:pt idx="698">
                  <c:v>229.47041880000003</c:v>
                </c:pt>
                <c:pt idx="699">
                  <c:v>229.47041880000003</c:v>
                </c:pt>
                <c:pt idx="700">
                  <c:v>229.47041880000003</c:v>
                </c:pt>
                <c:pt idx="701">
                  <c:v>229.47041880000003</c:v>
                </c:pt>
                <c:pt idx="702">
                  <c:v>229.47041880000003</c:v>
                </c:pt>
                <c:pt idx="703">
                  <c:v>229.47041880000003</c:v>
                </c:pt>
                <c:pt idx="704">
                  <c:v>229.47041880000003</c:v>
                </c:pt>
                <c:pt idx="705">
                  <c:v>229.47041880000003</c:v>
                </c:pt>
                <c:pt idx="706">
                  <c:v>229.47041880000003</c:v>
                </c:pt>
                <c:pt idx="707">
                  <c:v>229.47041880000003</c:v>
                </c:pt>
                <c:pt idx="708">
                  <c:v>229.47041880000003</c:v>
                </c:pt>
                <c:pt idx="709">
                  <c:v>229.47041880000003</c:v>
                </c:pt>
                <c:pt idx="710">
                  <c:v>229.47041880000003</c:v>
                </c:pt>
                <c:pt idx="711">
                  <c:v>229.47041880000003</c:v>
                </c:pt>
                <c:pt idx="712">
                  <c:v>229.47041880000003</c:v>
                </c:pt>
                <c:pt idx="713">
                  <c:v>229.47041880000003</c:v>
                </c:pt>
                <c:pt idx="714">
                  <c:v>229.47041880000003</c:v>
                </c:pt>
                <c:pt idx="715">
                  <c:v>229.47041880000003</c:v>
                </c:pt>
                <c:pt idx="716">
                  <c:v>229.47041880000003</c:v>
                </c:pt>
                <c:pt idx="717">
                  <c:v>229.47041880000003</c:v>
                </c:pt>
                <c:pt idx="718">
                  <c:v>229.47041880000003</c:v>
                </c:pt>
                <c:pt idx="719">
                  <c:v>229.47041880000003</c:v>
                </c:pt>
                <c:pt idx="720">
                  <c:v>229.47041880000003</c:v>
                </c:pt>
                <c:pt idx="721">
                  <c:v>229.47041880000003</c:v>
                </c:pt>
                <c:pt idx="722">
                  <c:v>229.47041880000003</c:v>
                </c:pt>
                <c:pt idx="723">
                  <c:v>229.47041880000003</c:v>
                </c:pt>
                <c:pt idx="724">
                  <c:v>229.47041880000003</c:v>
                </c:pt>
                <c:pt idx="725">
                  <c:v>229.47041880000003</c:v>
                </c:pt>
                <c:pt idx="726">
                  <c:v>229.47041880000003</c:v>
                </c:pt>
                <c:pt idx="727">
                  <c:v>229.47041880000003</c:v>
                </c:pt>
                <c:pt idx="728">
                  <c:v>229.47041880000003</c:v>
                </c:pt>
                <c:pt idx="729">
                  <c:v>229.47041880000003</c:v>
                </c:pt>
                <c:pt idx="730">
                  <c:v>229.47041880000003</c:v>
                </c:pt>
                <c:pt idx="731">
                  <c:v>229.47041880000003</c:v>
                </c:pt>
                <c:pt idx="732">
                  <c:v>229.47041880000003</c:v>
                </c:pt>
                <c:pt idx="733">
                  <c:v>229.47041880000003</c:v>
                </c:pt>
                <c:pt idx="734">
                  <c:v>229.47041880000003</c:v>
                </c:pt>
                <c:pt idx="735">
                  <c:v>229.47041880000003</c:v>
                </c:pt>
                <c:pt idx="736">
                  <c:v>229.47041880000003</c:v>
                </c:pt>
                <c:pt idx="737">
                  <c:v>229.47041880000003</c:v>
                </c:pt>
                <c:pt idx="738">
                  <c:v>229.47041880000003</c:v>
                </c:pt>
                <c:pt idx="739">
                  <c:v>229.47041880000003</c:v>
                </c:pt>
                <c:pt idx="740">
                  <c:v>229.47041880000003</c:v>
                </c:pt>
                <c:pt idx="741">
                  <c:v>229.47041880000003</c:v>
                </c:pt>
                <c:pt idx="742">
                  <c:v>229.47041880000003</c:v>
                </c:pt>
                <c:pt idx="743">
                  <c:v>229.47041880000003</c:v>
                </c:pt>
                <c:pt idx="744">
                  <c:v>229.47041880000003</c:v>
                </c:pt>
                <c:pt idx="745">
                  <c:v>229.47041880000003</c:v>
                </c:pt>
                <c:pt idx="746">
                  <c:v>229.47041880000003</c:v>
                </c:pt>
                <c:pt idx="747">
                  <c:v>229.47041880000003</c:v>
                </c:pt>
                <c:pt idx="748">
                  <c:v>229.47041880000003</c:v>
                </c:pt>
                <c:pt idx="749">
                  <c:v>229.47041880000003</c:v>
                </c:pt>
                <c:pt idx="750">
                  <c:v>229.47041880000003</c:v>
                </c:pt>
                <c:pt idx="751">
                  <c:v>229.47041880000003</c:v>
                </c:pt>
                <c:pt idx="752">
                  <c:v>229.47041880000003</c:v>
                </c:pt>
                <c:pt idx="753">
                  <c:v>229.47041880000003</c:v>
                </c:pt>
                <c:pt idx="754">
                  <c:v>229.47041880000003</c:v>
                </c:pt>
                <c:pt idx="755">
                  <c:v>229.47041880000003</c:v>
                </c:pt>
                <c:pt idx="756">
                  <c:v>229.47041880000003</c:v>
                </c:pt>
                <c:pt idx="757">
                  <c:v>229.47041880000003</c:v>
                </c:pt>
                <c:pt idx="758">
                  <c:v>229.47041880000003</c:v>
                </c:pt>
                <c:pt idx="759">
                  <c:v>229.47041880000003</c:v>
                </c:pt>
                <c:pt idx="760">
                  <c:v>229.47041880000003</c:v>
                </c:pt>
                <c:pt idx="761">
                  <c:v>229.47041880000003</c:v>
                </c:pt>
                <c:pt idx="762">
                  <c:v>229.47041880000003</c:v>
                </c:pt>
                <c:pt idx="763">
                  <c:v>229.47041880000003</c:v>
                </c:pt>
                <c:pt idx="764">
                  <c:v>229.47041880000003</c:v>
                </c:pt>
                <c:pt idx="765">
                  <c:v>229.47041880000003</c:v>
                </c:pt>
                <c:pt idx="766">
                  <c:v>229.47041880000003</c:v>
                </c:pt>
                <c:pt idx="767">
                  <c:v>229.47041880000003</c:v>
                </c:pt>
                <c:pt idx="768">
                  <c:v>229.47041880000003</c:v>
                </c:pt>
                <c:pt idx="769">
                  <c:v>229.47041880000003</c:v>
                </c:pt>
                <c:pt idx="770">
                  <c:v>229.47041880000003</c:v>
                </c:pt>
                <c:pt idx="771">
                  <c:v>229.47041880000003</c:v>
                </c:pt>
                <c:pt idx="772">
                  <c:v>229.47041880000003</c:v>
                </c:pt>
                <c:pt idx="773">
                  <c:v>229.47041880000003</c:v>
                </c:pt>
                <c:pt idx="774">
                  <c:v>229.47041880000003</c:v>
                </c:pt>
                <c:pt idx="775">
                  <c:v>229.47041880000003</c:v>
                </c:pt>
                <c:pt idx="776">
                  <c:v>229.47041880000003</c:v>
                </c:pt>
                <c:pt idx="777">
                  <c:v>229.47041880000003</c:v>
                </c:pt>
                <c:pt idx="778">
                  <c:v>229.47041880000003</c:v>
                </c:pt>
                <c:pt idx="779">
                  <c:v>229.47041880000003</c:v>
                </c:pt>
                <c:pt idx="780">
                  <c:v>229.47041880000003</c:v>
                </c:pt>
                <c:pt idx="781">
                  <c:v>229.47041880000003</c:v>
                </c:pt>
                <c:pt idx="782">
                  <c:v>229.47041880000003</c:v>
                </c:pt>
                <c:pt idx="783">
                  <c:v>229.47041880000003</c:v>
                </c:pt>
                <c:pt idx="784">
                  <c:v>229.47041880000003</c:v>
                </c:pt>
                <c:pt idx="785">
                  <c:v>229.47041880000003</c:v>
                </c:pt>
                <c:pt idx="786">
                  <c:v>229.47041880000003</c:v>
                </c:pt>
                <c:pt idx="787">
                  <c:v>229.47041880000003</c:v>
                </c:pt>
                <c:pt idx="788">
                  <c:v>229.47041880000003</c:v>
                </c:pt>
                <c:pt idx="789">
                  <c:v>229.47041880000003</c:v>
                </c:pt>
                <c:pt idx="790">
                  <c:v>229.47041880000003</c:v>
                </c:pt>
                <c:pt idx="791">
                  <c:v>229.47041880000003</c:v>
                </c:pt>
                <c:pt idx="792">
                  <c:v>229.47041880000003</c:v>
                </c:pt>
                <c:pt idx="793">
                  <c:v>229.47041880000003</c:v>
                </c:pt>
                <c:pt idx="794">
                  <c:v>229.47041880000003</c:v>
                </c:pt>
                <c:pt idx="795">
                  <c:v>229.47041880000003</c:v>
                </c:pt>
                <c:pt idx="796">
                  <c:v>229.47041880000003</c:v>
                </c:pt>
                <c:pt idx="797">
                  <c:v>229.47041880000003</c:v>
                </c:pt>
                <c:pt idx="798">
                  <c:v>229.47041880000003</c:v>
                </c:pt>
                <c:pt idx="799">
                  <c:v>229.47041880000003</c:v>
                </c:pt>
                <c:pt idx="800">
                  <c:v>229.47041880000003</c:v>
                </c:pt>
                <c:pt idx="801">
                  <c:v>229.47041880000003</c:v>
                </c:pt>
                <c:pt idx="802">
                  <c:v>229.47041880000003</c:v>
                </c:pt>
                <c:pt idx="803">
                  <c:v>229.47041880000003</c:v>
                </c:pt>
                <c:pt idx="804">
                  <c:v>229.47041880000003</c:v>
                </c:pt>
                <c:pt idx="805">
                  <c:v>229.47041880000003</c:v>
                </c:pt>
                <c:pt idx="806">
                  <c:v>229.47041880000003</c:v>
                </c:pt>
                <c:pt idx="807">
                  <c:v>229.47041880000003</c:v>
                </c:pt>
                <c:pt idx="808">
                  <c:v>229.47041880000003</c:v>
                </c:pt>
                <c:pt idx="809">
                  <c:v>229.47041880000003</c:v>
                </c:pt>
                <c:pt idx="810">
                  <c:v>229.47041880000003</c:v>
                </c:pt>
                <c:pt idx="811">
                  <c:v>229.47041880000003</c:v>
                </c:pt>
                <c:pt idx="812">
                  <c:v>229.47041880000003</c:v>
                </c:pt>
                <c:pt idx="813">
                  <c:v>229.47041880000003</c:v>
                </c:pt>
                <c:pt idx="814">
                  <c:v>229.47041880000003</c:v>
                </c:pt>
                <c:pt idx="815">
                  <c:v>229.47041880000003</c:v>
                </c:pt>
                <c:pt idx="816">
                  <c:v>229.47041880000003</c:v>
                </c:pt>
                <c:pt idx="817">
                  <c:v>229.47041880000003</c:v>
                </c:pt>
                <c:pt idx="818">
                  <c:v>229.47041880000003</c:v>
                </c:pt>
                <c:pt idx="819">
                  <c:v>229.47041880000003</c:v>
                </c:pt>
                <c:pt idx="820">
                  <c:v>229.47041880000003</c:v>
                </c:pt>
                <c:pt idx="821">
                  <c:v>229.47041880000003</c:v>
                </c:pt>
                <c:pt idx="822">
                  <c:v>229.47041880000003</c:v>
                </c:pt>
                <c:pt idx="823">
                  <c:v>229.47041880000003</c:v>
                </c:pt>
                <c:pt idx="824">
                  <c:v>229.47041880000003</c:v>
                </c:pt>
                <c:pt idx="825">
                  <c:v>229.47041880000003</c:v>
                </c:pt>
                <c:pt idx="826">
                  <c:v>229.47041880000003</c:v>
                </c:pt>
                <c:pt idx="827">
                  <c:v>229.47041880000003</c:v>
                </c:pt>
                <c:pt idx="828">
                  <c:v>229.47041880000003</c:v>
                </c:pt>
                <c:pt idx="829">
                  <c:v>229.47041880000003</c:v>
                </c:pt>
                <c:pt idx="830">
                  <c:v>229.47041880000003</c:v>
                </c:pt>
                <c:pt idx="831">
                  <c:v>229.47041880000003</c:v>
                </c:pt>
                <c:pt idx="832">
                  <c:v>229.47041880000003</c:v>
                </c:pt>
                <c:pt idx="833">
                  <c:v>229.47041880000003</c:v>
                </c:pt>
                <c:pt idx="834">
                  <c:v>229.47041880000003</c:v>
                </c:pt>
                <c:pt idx="835">
                  <c:v>229.47041880000003</c:v>
                </c:pt>
                <c:pt idx="836">
                  <c:v>229.47041880000003</c:v>
                </c:pt>
                <c:pt idx="837">
                  <c:v>229.47041880000003</c:v>
                </c:pt>
                <c:pt idx="838">
                  <c:v>229.47041880000003</c:v>
                </c:pt>
                <c:pt idx="839">
                  <c:v>229.47041880000003</c:v>
                </c:pt>
                <c:pt idx="840">
                  <c:v>229.47041880000003</c:v>
                </c:pt>
                <c:pt idx="841">
                  <c:v>229.47041880000003</c:v>
                </c:pt>
                <c:pt idx="842">
                  <c:v>229.47041880000003</c:v>
                </c:pt>
                <c:pt idx="843">
                  <c:v>229.47041880000003</c:v>
                </c:pt>
                <c:pt idx="844">
                  <c:v>229.47041880000003</c:v>
                </c:pt>
                <c:pt idx="845">
                  <c:v>229.47041880000003</c:v>
                </c:pt>
                <c:pt idx="846">
                  <c:v>229.47041880000003</c:v>
                </c:pt>
                <c:pt idx="847">
                  <c:v>229.47041880000003</c:v>
                </c:pt>
                <c:pt idx="848">
                  <c:v>229.47041880000003</c:v>
                </c:pt>
                <c:pt idx="849">
                  <c:v>229.47041880000003</c:v>
                </c:pt>
                <c:pt idx="850">
                  <c:v>229.47041880000003</c:v>
                </c:pt>
                <c:pt idx="851">
                  <c:v>229.47041880000003</c:v>
                </c:pt>
                <c:pt idx="852">
                  <c:v>229.47041880000003</c:v>
                </c:pt>
                <c:pt idx="853">
                  <c:v>229.47041880000003</c:v>
                </c:pt>
                <c:pt idx="854">
                  <c:v>229.47041880000003</c:v>
                </c:pt>
                <c:pt idx="855">
                  <c:v>229.47041880000003</c:v>
                </c:pt>
                <c:pt idx="856">
                  <c:v>229.47041880000003</c:v>
                </c:pt>
                <c:pt idx="857">
                  <c:v>229.47041880000003</c:v>
                </c:pt>
                <c:pt idx="858">
                  <c:v>229.47041880000003</c:v>
                </c:pt>
                <c:pt idx="859">
                  <c:v>229.47041880000003</c:v>
                </c:pt>
                <c:pt idx="860">
                  <c:v>229.47041880000003</c:v>
                </c:pt>
                <c:pt idx="861">
                  <c:v>229.47041880000003</c:v>
                </c:pt>
                <c:pt idx="862">
                  <c:v>229.47041880000003</c:v>
                </c:pt>
                <c:pt idx="863">
                  <c:v>229.47041880000003</c:v>
                </c:pt>
                <c:pt idx="864">
                  <c:v>229.47041880000003</c:v>
                </c:pt>
                <c:pt idx="865">
                  <c:v>229.47041880000003</c:v>
                </c:pt>
                <c:pt idx="866">
                  <c:v>229.47041880000003</c:v>
                </c:pt>
                <c:pt idx="867">
                  <c:v>229.47041880000003</c:v>
                </c:pt>
                <c:pt idx="868">
                  <c:v>229.47041880000003</c:v>
                </c:pt>
                <c:pt idx="869">
                  <c:v>229.47041880000003</c:v>
                </c:pt>
                <c:pt idx="870">
                  <c:v>229.47041880000003</c:v>
                </c:pt>
                <c:pt idx="871">
                  <c:v>229.47041880000003</c:v>
                </c:pt>
                <c:pt idx="872">
                  <c:v>229.47041880000003</c:v>
                </c:pt>
                <c:pt idx="873">
                  <c:v>229.47041880000003</c:v>
                </c:pt>
                <c:pt idx="874">
                  <c:v>229.47041880000003</c:v>
                </c:pt>
                <c:pt idx="875">
                  <c:v>229.47041880000003</c:v>
                </c:pt>
                <c:pt idx="876">
                  <c:v>229.47041880000003</c:v>
                </c:pt>
                <c:pt idx="877">
                  <c:v>229.47041880000003</c:v>
                </c:pt>
                <c:pt idx="878">
                  <c:v>229.47041880000003</c:v>
                </c:pt>
                <c:pt idx="879">
                  <c:v>229.47041880000003</c:v>
                </c:pt>
                <c:pt idx="880">
                  <c:v>229.47041880000003</c:v>
                </c:pt>
                <c:pt idx="881">
                  <c:v>229.47041880000003</c:v>
                </c:pt>
                <c:pt idx="882">
                  <c:v>229.47041880000003</c:v>
                </c:pt>
                <c:pt idx="883">
                  <c:v>229.47041880000003</c:v>
                </c:pt>
                <c:pt idx="884">
                  <c:v>229.47041880000003</c:v>
                </c:pt>
                <c:pt idx="885">
                  <c:v>229.47041880000003</c:v>
                </c:pt>
                <c:pt idx="886">
                  <c:v>229.47041880000003</c:v>
                </c:pt>
                <c:pt idx="887">
                  <c:v>229.47041880000003</c:v>
                </c:pt>
                <c:pt idx="888">
                  <c:v>229.47041880000003</c:v>
                </c:pt>
                <c:pt idx="889">
                  <c:v>229.47041880000003</c:v>
                </c:pt>
                <c:pt idx="890">
                  <c:v>229.47041880000003</c:v>
                </c:pt>
                <c:pt idx="891">
                  <c:v>229.47041880000003</c:v>
                </c:pt>
                <c:pt idx="892">
                  <c:v>229.47041880000003</c:v>
                </c:pt>
                <c:pt idx="893">
                  <c:v>229.47041880000003</c:v>
                </c:pt>
                <c:pt idx="894">
                  <c:v>229.47041880000003</c:v>
                </c:pt>
                <c:pt idx="895">
                  <c:v>229.47041880000003</c:v>
                </c:pt>
                <c:pt idx="896">
                  <c:v>229.47041880000003</c:v>
                </c:pt>
                <c:pt idx="897">
                  <c:v>229.47041880000003</c:v>
                </c:pt>
                <c:pt idx="898">
                  <c:v>229.47041880000003</c:v>
                </c:pt>
                <c:pt idx="899">
                  <c:v>229.47041880000003</c:v>
                </c:pt>
                <c:pt idx="900">
                  <c:v>229.47041880000003</c:v>
                </c:pt>
                <c:pt idx="901">
                  <c:v>229.47041880000003</c:v>
                </c:pt>
                <c:pt idx="902">
                  <c:v>229.47041880000003</c:v>
                </c:pt>
                <c:pt idx="903">
                  <c:v>229.47041880000003</c:v>
                </c:pt>
                <c:pt idx="904">
                  <c:v>229.47041880000003</c:v>
                </c:pt>
                <c:pt idx="905">
                  <c:v>229.47041880000003</c:v>
                </c:pt>
                <c:pt idx="906">
                  <c:v>229.47041880000003</c:v>
                </c:pt>
                <c:pt idx="907">
                  <c:v>229.47041880000003</c:v>
                </c:pt>
                <c:pt idx="908">
                  <c:v>229.47041880000003</c:v>
                </c:pt>
                <c:pt idx="909">
                  <c:v>229.47041880000003</c:v>
                </c:pt>
                <c:pt idx="910">
                  <c:v>229.47041880000003</c:v>
                </c:pt>
                <c:pt idx="911">
                  <c:v>229.47041880000003</c:v>
                </c:pt>
                <c:pt idx="912">
                  <c:v>229.47041880000003</c:v>
                </c:pt>
                <c:pt idx="913">
                  <c:v>229.47041880000003</c:v>
                </c:pt>
                <c:pt idx="914">
                  <c:v>229.47041880000003</c:v>
                </c:pt>
                <c:pt idx="915">
                  <c:v>229.47041880000003</c:v>
                </c:pt>
                <c:pt idx="916">
                  <c:v>229.47041880000003</c:v>
                </c:pt>
                <c:pt idx="917">
                  <c:v>229.47041880000003</c:v>
                </c:pt>
                <c:pt idx="918">
                  <c:v>229.47041880000003</c:v>
                </c:pt>
                <c:pt idx="919">
                  <c:v>229.47041880000003</c:v>
                </c:pt>
                <c:pt idx="920">
                  <c:v>229.47041880000003</c:v>
                </c:pt>
                <c:pt idx="921">
                  <c:v>229.47041880000003</c:v>
                </c:pt>
                <c:pt idx="922">
                  <c:v>229.47041880000003</c:v>
                </c:pt>
                <c:pt idx="923">
                  <c:v>229.47041880000003</c:v>
                </c:pt>
                <c:pt idx="924">
                  <c:v>229.47041880000003</c:v>
                </c:pt>
                <c:pt idx="925">
                  <c:v>229.47041880000003</c:v>
                </c:pt>
                <c:pt idx="926">
                  <c:v>229.47041880000003</c:v>
                </c:pt>
                <c:pt idx="927">
                  <c:v>229.47041880000003</c:v>
                </c:pt>
                <c:pt idx="928">
                  <c:v>229.47041880000003</c:v>
                </c:pt>
                <c:pt idx="929">
                  <c:v>229.47041880000003</c:v>
                </c:pt>
                <c:pt idx="930">
                  <c:v>229.47041880000003</c:v>
                </c:pt>
                <c:pt idx="931">
                  <c:v>229.47041880000003</c:v>
                </c:pt>
                <c:pt idx="932">
                  <c:v>229.47041880000003</c:v>
                </c:pt>
                <c:pt idx="933">
                  <c:v>229.47041880000003</c:v>
                </c:pt>
                <c:pt idx="934">
                  <c:v>229.47041880000003</c:v>
                </c:pt>
                <c:pt idx="935">
                  <c:v>229.47041880000003</c:v>
                </c:pt>
                <c:pt idx="936">
                  <c:v>229.47041880000003</c:v>
                </c:pt>
                <c:pt idx="937">
                  <c:v>229.47041880000003</c:v>
                </c:pt>
                <c:pt idx="938">
                  <c:v>229.47041880000003</c:v>
                </c:pt>
                <c:pt idx="939">
                  <c:v>229.47041880000003</c:v>
                </c:pt>
                <c:pt idx="940">
                  <c:v>229.47041880000003</c:v>
                </c:pt>
                <c:pt idx="941">
                  <c:v>229.47041880000003</c:v>
                </c:pt>
                <c:pt idx="942">
                  <c:v>229.47041880000003</c:v>
                </c:pt>
                <c:pt idx="943">
                  <c:v>229.47041880000003</c:v>
                </c:pt>
                <c:pt idx="944">
                  <c:v>229.47041880000003</c:v>
                </c:pt>
                <c:pt idx="945">
                  <c:v>229.47041880000003</c:v>
                </c:pt>
                <c:pt idx="946">
                  <c:v>229.47041880000003</c:v>
                </c:pt>
                <c:pt idx="947">
                  <c:v>229.47041880000003</c:v>
                </c:pt>
                <c:pt idx="948">
                  <c:v>229.47041880000003</c:v>
                </c:pt>
                <c:pt idx="949">
                  <c:v>229.47041880000003</c:v>
                </c:pt>
                <c:pt idx="950">
                  <c:v>229.47041880000003</c:v>
                </c:pt>
                <c:pt idx="951">
                  <c:v>229.47041880000003</c:v>
                </c:pt>
                <c:pt idx="952">
                  <c:v>229.47041880000003</c:v>
                </c:pt>
                <c:pt idx="953">
                  <c:v>229.47041880000003</c:v>
                </c:pt>
                <c:pt idx="954">
                  <c:v>229.47041880000003</c:v>
                </c:pt>
                <c:pt idx="955">
                  <c:v>229.47041880000003</c:v>
                </c:pt>
                <c:pt idx="956">
                  <c:v>229.47041880000003</c:v>
                </c:pt>
                <c:pt idx="957">
                  <c:v>229.47041880000003</c:v>
                </c:pt>
                <c:pt idx="958">
                  <c:v>229.47041880000003</c:v>
                </c:pt>
                <c:pt idx="959">
                  <c:v>229.47041880000003</c:v>
                </c:pt>
                <c:pt idx="960">
                  <c:v>229.47041880000003</c:v>
                </c:pt>
                <c:pt idx="961">
                  <c:v>229.47041880000003</c:v>
                </c:pt>
                <c:pt idx="962">
                  <c:v>229.47041880000003</c:v>
                </c:pt>
                <c:pt idx="963">
                  <c:v>229.47041880000003</c:v>
                </c:pt>
                <c:pt idx="964">
                  <c:v>229.47041880000003</c:v>
                </c:pt>
                <c:pt idx="965">
                  <c:v>229.47041880000003</c:v>
                </c:pt>
                <c:pt idx="966">
                  <c:v>229.47041880000003</c:v>
                </c:pt>
                <c:pt idx="967">
                  <c:v>229.47041880000003</c:v>
                </c:pt>
                <c:pt idx="968">
                  <c:v>229.47041880000003</c:v>
                </c:pt>
                <c:pt idx="969">
                  <c:v>229.47041880000003</c:v>
                </c:pt>
                <c:pt idx="970">
                  <c:v>229.47041880000003</c:v>
                </c:pt>
                <c:pt idx="971">
                  <c:v>229.47041880000003</c:v>
                </c:pt>
                <c:pt idx="972">
                  <c:v>229.47041880000003</c:v>
                </c:pt>
                <c:pt idx="973">
                  <c:v>229.47041880000003</c:v>
                </c:pt>
                <c:pt idx="974">
                  <c:v>229.47041880000003</c:v>
                </c:pt>
                <c:pt idx="975">
                  <c:v>229.47041880000003</c:v>
                </c:pt>
                <c:pt idx="976">
                  <c:v>229.47041880000003</c:v>
                </c:pt>
                <c:pt idx="977">
                  <c:v>229.47041880000003</c:v>
                </c:pt>
                <c:pt idx="978">
                  <c:v>229.47041880000003</c:v>
                </c:pt>
                <c:pt idx="979">
                  <c:v>229.47041880000003</c:v>
                </c:pt>
                <c:pt idx="980">
                  <c:v>229.47041880000003</c:v>
                </c:pt>
                <c:pt idx="981">
                  <c:v>229.47041880000003</c:v>
                </c:pt>
                <c:pt idx="982">
                  <c:v>229.47041880000003</c:v>
                </c:pt>
                <c:pt idx="983">
                  <c:v>229.47041880000003</c:v>
                </c:pt>
                <c:pt idx="984">
                  <c:v>229.47041880000003</c:v>
                </c:pt>
                <c:pt idx="985">
                  <c:v>229.47041880000003</c:v>
                </c:pt>
                <c:pt idx="986">
                  <c:v>229.47041880000003</c:v>
                </c:pt>
                <c:pt idx="987">
                  <c:v>229.47041880000003</c:v>
                </c:pt>
                <c:pt idx="988">
                  <c:v>229.47041880000003</c:v>
                </c:pt>
                <c:pt idx="989">
                  <c:v>229.47041880000003</c:v>
                </c:pt>
                <c:pt idx="990">
                  <c:v>229.47041880000003</c:v>
                </c:pt>
                <c:pt idx="991">
                  <c:v>229.47041880000003</c:v>
                </c:pt>
                <c:pt idx="992">
                  <c:v>229.47041880000003</c:v>
                </c:pt>
                <c:pt idx="993">
                  <c:v>229.47041880000003</c:v>
                </c:pt>
                <c:pt idx="994">
                  <c:v>229.47041880000003</c:v>
                </c:pt>
                <c:pt idx="995">
                  <c:v>229.47041880000003</c:v>
                </c:pt>
                <c:pt idx="996">
                  <c:v>229.47041880000003</c:v>
                </c:pt>
                <c:pt idx="997">
                  <c:v>229.47041880000003</c:v>
                </c:pt>
                <c:pt idx="998">
                  <c:v>229.47041880000003</c:v>
                </c:pt>
                <c:pt idx="999">
                  <c:v>229.47041880000003</c:v>
                </c:pt>
                <c:pt idx="1000">
                  <c:v>229.47041880000003</c:v>
                </c:pt>
                <c:pt idx="1001">
                  <c:v>229.47041880000003</c:v>
                </c:pt>
                <c:pt idx="1002">
                  <c:v>229.47041880000003</c:v>
                </c:pt>
                <c:pt idx="1003">
                  <c:v>229.47041880000003</c:v>
                </c:pt>
                <c:pt idx="1004">
                  <c:v>229.47041880000003</c:v>
                </c:pt>
                <c:pt idx="1005">
                  <c:v>229.47041880000003</c:v>
                </c:pt>
                <c:pt idx="1006">
                  <c:v>229.47041880000003</c:v>
                </c:pt>
                <c:pt idx="1007">
                  <c:v>229.47041880000003</c:v>
                </c:pt>
                <c:pt idx="1008">
                  <c:v>229.47041880000003</c:v>
                </c:pt>
                <c:pt idx="1009">
                  <c:v>229.47041880000003</c:v>
                </c:pt>
                <c:pt idx="1010">
                  <c:v>229.47041880000003</c:v>
                </c:pt>
                <c:pt idx="1011">
                  <c:v>229.47041880000003</c:v>
                </c:pt>
                <c:pt idx="1012">
                  <c:v>229.47041880000003</c:v>
                </c:pt>
                <c:pt idx="1013">
                  <c:v>229.47041880000003</c:v>
                </c:pt>
                <c:pt idx="1014">
                  <c:v>229.47041880000003</c:v>
                </c:pt>
                <c:pt idx="1015">
                  <c:v>229.47041880000003</c:v>
                </c:pt>
                <c:pt idx="1016">
                  <c:v>229.47041880000003</c:v>
                </c:pt>
                <c:pt idx="1017">
                  <c:v>229.47041880000003</c:v>
                </c:pt>
                <c:pt idx="1018">
                  <c:v>229.47041880000003</c:v>
                </c:pt>
                <c:pt idx="1019">
                  <c:v>229.47041880000003</c:v>
                </c:pt>
                <c:pt idx="1020">
                  <c:v>229.47041880000003</c:v>
                </c:pt>
                <c:pt idx="1021">
                  <c:v>229.47041880000003</c:v>
                </c:pt>
                <c:pt idx="1022">
                  <c:v>229.47041880000003</c:v>
                </c:pt>
                <c:pt idx="1023">
                  <c:v>229.47041880000003</c:v>
                </c:pt>
                <c:pt idx="1024">
                  <c:v>229.47041880000003</c:v>
                </c:pt>
                <c:pt idx="1025">
                  <c:v>229.47041880000003</c:v>
                </c:pt>
                <c:pt idx="1026">
                  <c:v>229.47041880000003</c:v>
                </c:pt>
                <c:pt idx="1027">
                  <c:v>229.47041880000003</c:v>
                </c:pt>
                <c:pt idx="1028">
                  <c:v>229.47041880000003</c:v>
                </c:pt>
                <c:pt idx="1029">
                  <c:v>229.47041880000003</c:v>
                </c:pt>
                <c:pt idx="1030">
                  <c:v>229.47041880000003</c:v>
                </c:pt>
                <c:pt idx="1031">
                  <c:v>229.47041880000003</c:v>
                </c:pt>
                <c:pt idx="1032">
                  <c:v>229.47041880000003</c:v>
                </c:pt>
                <c:pt idx="1033">
                  <c:v>229.47041880000003</c:v>
                </c:pt>
                <c:pt idx="1034">
                  <c:v>229.47041880000003</c:v>
                </c:pt>
                <c:pt idx="1035">
                  <c:v>229.47041880000003</c:v>
                </c:pt>
                <c:pt idx="1036">
                  <c:v>229.47041880000003</c:v>
                </c:pt>
                <c:pt idx="1037">
                  <c:v>229.47041880000003</c:v>
                </c:pt>
                <c:pt idx="1038">
                  <c:v>229.47041880000003</c:v>
                </c:pt>
                <c:pt idx="1039">
                  <c:v>229.47041880000003</c:v>
                </c:pt>
                <c:pt idx="1040">
                  <c:v>229.47041880000003</c:v>
                </c:pt>
                <c:pt idx="1041">
                  <c:v>229.47041880000003</c:v>
                </c:pt>
                <c:pt idx="1042">
                  <c:v>229.47041880000003</c:v>
                </c:pt>
                <c:pt idx="1043">
                  <c:v>229.47041880000003</c:v>
                </c:pt>
                <c:pt idx="1044">
                  <c:v>229.47041880000003</c:v>
                </c:pt>
                <c:pt idx="1045">
                  <c:v>229.47041880000003</c:v>
                </c:pt>
                <c:pt idx="1046">
                  <c:v>229.47041880000003</c:v>
                </c:pt>
                <c:pt idx="1047">
                  <c:v>229.47041880000003</c:v>
                </c:pt>
                <c:pt idx="1048">
                  <c:v>229.47041880000003</c:v>
                </c:pt>
                <c:pt idx="1049">
                  <c:v>229.47041880000003</c:v>
                </c:pt>
                <c:pt idx="1050">
                  <c:v>229.47041880000003</c:v>
                </c:pt>
                <c:pt idx="1051">
                  <c:v>229.47041880000003</c:v>
                </c:pt>
                <c:pt idx="1052">
                  <c:v>229.47041880000003</c:v>
                </c:pt>
                <c:pt idx="1053">
                  <c:v>229.47041880000003</c:v>
                </c:pt>
                <c:pt idx="1054">
                  <c:v>229.47041880000003</c:v>
                </c:pt>
                <c:pt idx="1055">
                  <c:v>229.47041880000003</c:v>
                </c:pt>
                <c:pt idx="1056">
                  <c:v>229.47041880000003</c:v>
                </c:pt>
                <c:pt idx="1057">
                  <c:v>229.47041880000003</c:v>
                </c:pt>
                <c:pt idx="1058">
                  <c:v>229.47041880000003</c:v>
                </c:pt>
                <c:pt idx="1059">
                  <c:v>229.47041880000003</c:v>
                </c:pt>
                <c:pt idx="1060">
                  <c:v>229.47041880000003</c:v>
                </c:pt>
                <c:pt idx="1061">
                  <c:v>229.47041880000003</c:v>
                </c:pt>
                <c:pt idx="1062">
                  <c:v>229.47041880000003</c:v>
                </c:pt>
                <c:pt idx="1063">
                  <c:v>229.47041880000003</c:v>
                </c:pt>
                <c:pt idx="1064">
                  <c:v>229.47041880000003</c:v>
                </c:pt>
                <c:pt idx="1065">
                  <c:v>229.47041880000003</c:v>
                </c:pt>
                <c:pt idx="1066">
                  <c:v>229.47041880000003</c:v>
                </c:pt>
                <c:pt idx="1067">
                  <c:v>229.47041880000003</c:v>
                </c:pt>
                <c:pt idx="1068">
                  <c:v>229.47041880000003</c:v>
                </c:pt>
                <c:pt idx="1069">
                  <c:v>229.47041880000003</c:v>
                </c:pt>
                <c:pt idx="1070">
                  <c:v>229.47041880000003</c:v>
                </c:pt>
                <c:pt idx="1071">
                  <c:v>229.47041880000003</c:v>
                </c:pt>
                <c:pt idx="1072">
                  <c:v>229.47041880000003</c:v>
                </c:pt>
                <c:pt idx="1073">
                  <c:v>229.47041880000003</c:v>
                </c:pt>
                <c:pt idx="1074">
                  <c:v>229.47041880000003</c:v>
                </c:pt>
                <c:pt idx="1075">
                  <c:v>229.47041880000003</c:v>
                </c:pt>
                <c:pt idx="1076">
                  <c:v>229.47041880000003</c:v>
                </c:pt>
                <c:pt idx="1077">
                  <c:v>229.47041880000003</c:v>
                </c:pt>
                <c:pt idx="1078">
                  <c:v>229.47041880000003</c:v>
                </c:pt>
                <c:pt idx="1079">
                  <c:v>229.47041880000003</c:v>
                </c:pt>
                <c:pt idx="1080">
                  <c:v>229.47041880000003</c:v>
                </c:pt>
                <c:pt idx="1081">
                  <c:v>229.47041880000003</c:v>
                </c:pt>
                <c:pt idx="1082">
                  <c:v>229.47041880000003</c:v>
                </c:pt>
                <c:pt idx="1083">
                  <c:v>229.47041880000003</c:v>
                </c:pt>
                <c:pt idx="1084">
                  <c:v>229.47041880000003</c:v>
                </c:pt>
                <c:pt idx="1085">
                  <c:v>229.47041880000003</c:v>
                </c:pt>
                <c:pt idx="1086">
                  <c:v>229.47041880000003</c:v>
                </c:pt>
                <c:pt idx="1087">
                  <c:v>229.47041880000003</c:v>
                </c:pt>
                <c:pt idx="1088">
                  <c:v>229.47041880000003</c:v>
                </c:pt>
                <c:pt idx="1089">
                  <c:v>229.47041880000003</c:v>
                </c:pt>
                <c:pt idx="1090">
                  <c:v>229.47041880000003</c:v>
                </c:pt>
                <c:pt idx="1091">
                  <c:v>229.47041880000003</c:v>
                </c:pt>
                <c:pt idx="1092">
                  <c:v>229.47041880000003</c:v>
                </c:pt>
                <c:pt idx="1093">
                  <c:v>229.47041880000003</c:v>
                </c:pt>
                <c:pt idx="1094">
                  <c:v>229.47041880000003</c:v>
                </c:pt>
                <c:pt idx="1095">
                  <c:v>229.47041880000003</c:v>
                </c:pt>
                <c:pt idx="1096">
                  <c:v>229.47041880000003</c:v>
                </c:pt>
                <c:pt idx="1097">
                  <c:v>229.47041880000003</c:v>
                </c:pt>
                <c:pt idx="1098">
                  <c:v>229.47041880000003</c:v>
                </c:pt>
                <c:pt idx="1099">
                  <c:v>229.47041880000003</c:v>
                </c:pt>
                <c:pt idx="1100">
                  <c:v>229.47041880000003</c:v>
                </c:pt>
                <c:pt idx="1101">
                  <c:v>229.47041880000003</c:v>
                </c:pt>
                <c:pt idx="1102">
                  <c:v>229.47041880000003</c:v>
                </c:pt>
                <c:pt idx="1103">
                  <c:v>229.47041880000003</c:v>
                </c:pt>
                <c:pt idx="1104">
                  <c:v>229.47041880000003</c:v>
                </c:pt>
                <c:pt idx="1105">
                  <c:v>229.47041880000003</c:v>
                </c:pt>
                <c:pt idx="1106">
                  <c:v>229.47041880000003</c:v>
                </c:pt>
                <c:pt idx="1107">
                  <c:v>229.47041880000003</c:v>
                </c:pt>
                <c:pt idx="1108">
                  <c:v>229.47041880000003</c:v>
                </c:pt>
                <c:pt idx="1109">
                  <c:v>229.47041880000003</c:v>
                </c:pt>
                <c:pt idx="1110">
                  <c:v>229.47041880000003</c:v>
                </c:pt>
                <c:pt idx="1111">
                  <c:v>229.47041880000003</c:v>
                </c:pt>
                <c:pt idx="1112">
                  <c:v>229.47041880000003</c:v>
                </c:pt>
                <c:pt idx="1113">
                  <c:v>229.47041880000003</c:v>
                </c:pt>
                <c:pt idx="1114">
                  <c:v>229.47041880000003</c:v>
                </c:pt>
                <c:pt idx="1115">
                  <c:v>229.47041880000003</c:v>
                </c:pt>
                <c:pt idx="1116">
                  <c:v>229.47041880000003</c:v>
                </c:pt>
                <c:pt idx="1117">
                  <c:v>229.47041880000003</c:v>
                </c:pt>
                <c:pt idx="1118">
                  <c:v>229.47041880000003</c:v>
                </c:pt>
                <c:pt idx="1119">
                  <c:v>229.47041880000003</c:v>
                </c:pt>
                <c:pt idx="1120">
                  <c:v>229.47041880000003</c:v>
                </c:pt>
                <c:pt idx="1121">
                  <c:v>229.47041880000003</c:v>
                </c:pt>
                <c:pt idx="1122">
                  <c:v>229.47041880000003</c:v>
                </c:pt>
                <c:pt idx="1123">
                  <c:v>229.47041880000003</c:v>
                </c:pt>
                <c:pt idx="1124">
                  <c:v>229.47041880000003</c:v>
                </c:pt>
                <c:pt idx="1125">
                  <c:v>229.47041880000003</c:v>
                </c:pt>
                <c:pt idx="1126">
                  <c:v>229.47041880000003</c:v>
                </c:pt>
                <c:pt idx="1127">
                  <c:v>229.47041880000003</c:v>
                </c:pt>
                <c:pt idx="1128">
                  <c:v>229.47041880000003</c:v>
                </c:pt>
                <c:pt idx="1129">
                  <c:v>229.47041880000003</c:v>
                </c:pt>
                <c:pt idx="1130">
                  <c:v>229.47041880000003</c:v>
                </c:pt>
                <c:pt idx="1131">
                  <c:v>229.47041880000003</c:v>
                </c:pt>
                <c:pt idx="1132">
                  <c:v>229.47041880000003</c:v>
                </c:pt>
                <c:pt idx="1133">
                  <c:v>229.47041880000003</c:v>
                </c:pt>
                <c:pt idx="1134">
                  <c:v>229.47041880000003</c:v>
                </c:pt>
                <c:pt idx="1135">
                  <c:v>229.47041880000003</c:v>
                </c:pt>
                <c:pt idx="1136">
                  <c:v>229.47041880000003</c:v>
                </c:pt>
                <c:pt idx="1137">
                  <c:v>229.47041880000003</c:v>
                </c:pt>
                <c:pt idx="1138">
                  <c:v>229.47041880000003</c:v>
                </c:pt>
                <c:pt idx="1139">
                  <c:v>229.47041880000003</c:v>
                </c:pt>
                <c:pt idx="1140">
                  <c:v>229.47041880000003</c:v>
                </c:pt>
                <c:pt idx="1141">
                  <c:v>229.47041880000003</c:v>
                </c:pt>
                <c:pt idx="1142">
                  <c:v>229.47041880000003</c:v>
                </c:pt>
                <c:pt idx="1143">
                  <c:v>229.47041880000003</c:v>
                </c:pt>
                <c:pt idx="1144">
                  <c:v>229.47041880000003</c:v>
                </c:pt>
                <c:pt idx="1145">
                  <c:v>229.47041880000003</c:v>
                </c:pt>
                <c:pt idx="1146">
                  <c:v>229.47041880000003</c:v>
                </c:pt>
                <c:pt idx="1147">
                  <c:v>229.47041880000003</c:v>
                </c:pt>
                <c:pt idx="1148">
                  <c:v>229.47041880000003</c:v>
                </c:pt>
                <c:pt idx="1149">
                  <c:v>229.47041880000003</c:v>
                </c:pt>
                <c:pt idx="1150">
                  <c:v>229.47041880000003</c:v>
                </c:pt>
                <c:pt idx="1151">
                  <c:v>229.47041880000003</c:v>
                </c:pt>
                <c:pt idx="1152">
                  <c:v>229.47041880000003</c:v>
                </c:pt>
                <c:pt idx="1153">
                  <c:v>229.47041880000003</c:v>
                </c:pt>
                <c:pt idx="1154">
                  <c:v>229.47041880000003</c:v>
                </c:pt>
                <c:pt idx="1155">
                  <c:v>229.47041880000003</c:v>
                </c:pt>
                <c:pt idx="1156">
                  <c:v>229.47041880000003</c:v>
                </c:pt>
                <c:pt idx="1157">
                  <c:v>229.47041880000003</c:v>
                </c:pt>
                <c:pt idx="1158">
                  <c:v>229.47041880000003</c:v>
                </c:pt>
                <c:pt idx="1159">
                  <c:v>229.47041880000003</c:v>
                </c:pt>
                <c:pt idx="1160">
                  <c:v>229.47041880000003</c:v>
                </c:pt>
                <c:pt idx="1161">
                  <c:v>229.47041880000003</c:v>
                </c:pt>
                <c:pt idx="1162">
                  <c:v>229.47041880000003</c:v>
                </c:pt>
                <c:pt idx="1163">
                  <c:v>229.47041880000003</c:v>
                </c:pt>
                <c:pt idx="1164">
                  <c:v>229.47041880000003</c:v>
                </c:pt>
                <c:pt idx="1165">
                  <c:v>229.47041880000003</c:v>
                </c:pt>
                <c:pt idx="1166">
                  <c:v>229.47041880000003</c:v>
                </c:pt>
                <c:pt idx="1167">
                  <c:v>229.47041880000003</c:v>
                </c:pt>
                <c:pt idx="1168">
                  <c:v>229.47041880000003</c:v>
                </c:pt>
                <c:pt idx="1169">
                  <c:v>229.47041880000003</c:v>
                </c:pt>
                <c:pt idx="1170">
                  <c:v>229.47041880000003</c:v>
                </c:pt>
                <c:pt idx="1171">
                  <c:v>229.47041880000003</c:v>
                </c:pt>
                <c:pt idx="1172">
                  <c:v>229.47041880000003</c:v>
                </c:pt>
                <c:pt idx="1173">
                  <c:v>229.47041880000003</c:v>
                </c:pt>
                <c:pt idx="1174">
                  <c:v>229.47041880000003</c:v>
                </c:pt>
                <c:pt idx="1175">
                  <c:v>229.47041880000003</c:v>
                </c:pt>
                <c:pt idx="1176">
                  <c:v>229.47041880000003</c:v>
                </c:pt>
                <c:pt idx="1177">
                  <c:v>229.47041880000003</c:v>
                </c:pt>
                <c:pt idx="1178">
                  <c:v>229.47041880000003</c:v>
                </c:pt>
                <c:pt idx="1179">
                  <c:v>229.47041880000003</c:v>
                </c:pt>
                <c:pt idx="1180">
                  <c:v>229.47041880000003</c:v>
                </c:pt>
                <c:pt idx="1181">
                  <c:v>229.47041880000003</c:v>
                </c:pt>
                <c:pt idx="1182">
                  <c:v>229.47041880000003</c:v>
                </c:pt>
                <c:pt idx="1183">
                  <c:v>229.47041880000003</c:v>
                </c:pt>
                <c:pt idx="1184">
                  <c:v>229.47041880000003</c:v>
                </c:pt>
                <c:pt idx="1185">
                  <c:v>229.47041880000003</c:v>
                </c:pt>
                <c:pt idx="1186">
                  <c:v>229.47041880000003</c:v>
                </c:pt>
                <c:pt idx="1187">
                  <c:v>229.47041880000003</c:v>
                </c:pt>
                <c:pt idx="1188">
                  <c:v>229.47041880000003</c:v>
                </c:pt>
                <c:pt idx="1189">
                  <c:v>229.47041880000003</c:v>
                </c:pt>
                <c:pt idx="1190">
                  <c:v>229.47041880000003</c:v>
                </c:pt>
                <c:pt idx="1191">
                  <c:v>229.47041880000003</c:v>
                </c:pt>
                <c:pt idx="1192">
                  <c:v>229.47041880000003</c:v>
                </c:pt>
                <c:pt idx="1193">
                  <c:v>229.47041880000003</c:v>
                </c:pt>
                <c:pt idx="1194">
                  <c:v>229.47041880000003</c:v>
                </c:pt>
                <c:pt idx="1195">
                  <c:v>229.47041880000003</c:v>
                </c:pt>
                <c:pt idx="1196">
                  <c:v>229.47041880000003</c:v>
                </c:pt>
                <c:pt idx="1197">
                  <c:v>229.47041880000003</c:v>
                </c:pt>
                <c:pt idx="1198">
                  <c:v>229.47041880000003</c:v>
                </c:pt>
                <c:pt idx="1199">
                  <c:v>229.47041880000003</c:v>
                </c:pt>
                <c:pt idx="1200">
                  <c:v>229.47041880000003</c:v>
                </c:pt>
                <c:pt idx="1201">
                  <c:v>229.47041880000003</c:v>
                </c:pt>
                <c:pt idx="1202">
                  <c:v>229.47041880000003</c:v>
                </c:pt>
                <c:pt idx="1203">
                  <c:v>229.47041880000003</c:v>
                </c:pt>
                <c:pt idx="1204">
                  <c:v>229.47041880000003</c:v>
                </c:pt>
                <c:pt idx="1205">
                  <c:v>229.47041880000003</c:v>
                </c:pt>
                <c:pt idx="1206">
                  <c:v>229.47041880000003</c:v>
                </c:pt>
                <c:pt idx="1207">
                  <c:v>229.47041880000003</c:v>
                </c:pt>
                <c:pt idx="1208">
                  <c:v>229.47041880000003</c:v>
                </c:pt>
                <c:pt idx="1209">
                  <c:v>229.47041880000003</c:v>
                </c:pt>
                <c:pt idx="1210">
                  <c:v>229.47041880000003</c:v>
                </c:pt>
                <c:pt idx="1211">
                  <c:v>229.47041880000003</c:v>
                </c:pt>
                <c:pt idx="1212">
                  <c:v>229.47041880000003</c:v>
                </c:pt>
                <c:pt idx="1213">
                  <c:v>229.47041880000003</c:v>
                </c:pt>
                <c:pt idx="1214">
                  <c:v>229.47041880000003</c:v>
                </c:pt>
                <c:pt idx="1215">
                  <c:v>229.47041880000003</c:v>
                </c:pt>
                <c:pt idx="1216">
                  <c:v>229.47041880000003</c:v>
                </c:pt>
                <c:pt idx="1217">
                  <c:v>229.47041880000003</c:v>
                </c:pt>
                <c:pt idx="1218">
                  <c:v>229.47041880000003</c:v>
                </c:pt>
                <c:pt idx="1219">
                  <c:v>229.47041880000003</c:v>
                </c:pt>
                <c:pt idx="1220">
                  <c:v>229.47041880000003</c:v>
                </c:pt>
                <c:pt idx="1221">
                  <c:v>229.47041880000003</c:v>
                </c:pt>
                <c:pt idx="1222">
                  <c:v>229.47041880000003</c:v>
                </c:pt>
                <c:pt idx="1223">
                  <c:v>229.47041880000003</c:v>
                </c:pt>
                <c:pt idx="1224">
                  <c:v>229.47041880000003</c:v>
                </c:pt>
                <c:pt idx="1225">
                  <c:v>229.47041880000003</c:v>
                </c:pt>
                <c:pt idx="1226">
                  <c:v>229.47041880000003</c:v>
                </c:pt>
                <c:pt idx="1227">
                  <c:v>229.47041880000003</c:v>
                </c:pt>
                <c:pt idx="1228">
                  <c:v>229.47041880000003</c:v>
                </c:pt>
                <c:pt idx="1229">
                  <c:v>229.47041880000003</c:v>
                </c:pt>
                <c:pt idx="1230">
                  <c:v>229.47041880000003</c:v>
                </c:pt>
                <c:pt idx="1231">
                  <c:v>229.47041880000003</c:v>
                </c:pt>
                <c:pt idx="1232">
                  <c:v>229.47041880000003</c:v>
                </c:pt>
                <c:pt idx="1233">
                  <c:v>229.47041880000003</c:v>
                </c:pt>
                <c:pt idx="1234">
                  <c:v>229.47041880000003</c:v>
                </c:pt>
                <c:pt idx="1235">
                  <c:v>229.47041880000003</c:v>
                </c:pt>
                <c:pt idx="1236">
                  <c:v>229.47041880000003</c:v>
                </c:pt>
                <c:pt idx="1237">
                  <c:v>229.47041880000003</c:v>
                </c:pt>
                <c:pt idx="1238">
                  <c:v>229.47041880000003</c:v>
                </c:pt>
                <c:pt idx="1239">
                  <c:v>229.47041880000003</c:v>
                </c:pt>
                <c:pt idx="1240">
                  <c:v>229.47041880000003</c:v>
                </c:pt>
                <c:pt idx="1241">
                  <c:v>229.47041880000003</c:v>
                </c:pt>
                <c:pt idx="1242">
                  <c:v>229.47041880000003</c:v>
                </c:pt>
                <c:pt idx="1243">
                  <c:v>229.47041880000003</c:v>
                </c:pt>
                <c:pt idx="1244">
                  <c:v>229.47041880000003</c:v>
                </c:pt>
                <c:pt idx="1245">
                  <c:v>229.47041880000003</c:v>
                </c:pt>
                <c:pt idx="1246">
                  <c:v>229.47041880000003</c:v>
                </c:pt>
                <c:pt idx="1247">
                  <c:v>229.47041880000003</c:v>
                </c:pt>
                <c:pt idx="1248">
                  <c:v>229.47041880000003</c:v>
                </c:pt>
                <c:pt idx="1249">
                  <c:v>229.47041880000003</c:v>
                </c:pt>
                <c:pt idx="1250">
                  <c:v>229.47041880000003</c:v>
                </c:pt>
                <c:pt idx="1251">
                  <c:v>229.47041880000003</c:v>
                </c:pt>
                <c:pt idx="1252">
                  <c:v>229.47041880000003</c:v>
                </c:pt>
                <c:pt idx="1253">
                  <c:v>229.47041880000003</c:v>
                </c:pt>
                <c:pt idx="1254">
                  <c:v>229.47041880000003</c:v>
                </c:pt>
                <c:pt idx="1255">
                  <c:v>229.47041880000003</c:v>
                </c:pt>
                <c:pt idx="1256">
                  <c:v>229.47041880000003</c:v>
                </c:pt>
                <c:pt idx="1257">
                  <c:v>229.47041880000003</c:v>
                </c:pt>
                <c:pt idx="1258">
                  <c:v>229.47041880000003</c:v>
                </c:pt>
                <c:pt idx="1259">
                  <c:v>229.47041880000003</c:v>
                </c:pt>
                <c:pt idx="1260">
                  <c:v>229.47041880000003</c:v>
                </c:pt>
                <c:pt idx="1261">
                  <c:v>229.47041880000003</c:v>
                </c:pt>
                <c:pt idx="1262">
                  <c:v>229.47041880000003</c:v>
                </c:pt>
                <c:pt idx="1263">
                  <c:v>229.47041880000003</c:v>
                </c:pt>
                <c:pt idx="1264">
                  <c:v>229.47041880000003</c:v>
                </c:pt>
                <c:pt idx="1265">
                  <c:v>229.47041880000003</c:v>
                </c:pt>
                <c:pt idx="1266">
                  <c:v>229.47041880000003</c:v>
                </c:pt>
                <c:pt idx="1267">
                  <c:v>229.47041880000003</c:v>
                </c:pt>
                <c:pt idx="1268">
                  <c:v>229.47041880000003</c:v>
                </c:pt>
                <c:pt idx="1269">
                  <c:v>229.47041880000003</c:v>
                </c:pt>
                <c:pt idx="1270">
                  <c:v>229.47041880000003</c:v>
                </c:pt>
                <c:pt idx="1271">
                  <c:v>229.47041880000003</c:v>
                </c:pt>
                <c:pt idx="1272">
                  <c:v>229.47041880000003</c:v>
                </c:pt>
                <c:pt idx="1273">
                  <c:v>229.47041880000003</c:v>
                </c:pt>
                <c:pt idx="1274">
                  <c:v>229.47041880000003</c:v>
                </c:pt>
                <c:pt idx="1275">
                  <c:v>229.47041880000003</c:v>
                </c:pt>
                <c:pt idx="1276">
                  <c:v>229.47041880000003</c:v>
                </c:pt>
                <c:pt idx="1277">
                  <c:v>229.47041880000003</c:v>
                </c:pt>
                <c:pt idx="1278">
                  <c:v>229.47041880000003</c:v>
                </c:pt>
                <c:pt idx="1279">
                  <c:v>229.47041880000003</c:v>
                </c:pt>
                <c:pt idx="1280">
                  <c:v>229.47041880000003</c:v>
                </c:pt>
                <c:pt idx="1281">
                  <c:v>229.47041880000003</c:v>
                </c:pt>
                <c:pt idx="1282">
                  <c:v>229.47041880000003</c:v>
                </c:pt>
                <c:pt idx="1283">
                  <c:v>229.47041880000003</c:v>
                </c:pt>
                <c:pt idx="1284">
                  <c:v>229.47041880000003</c:v>
                </c:pt>
                <c:pt idx="1285">
                  <c:v>229.47041880000003</c:v>
                </c:pt>
                <c:pt idx="1286">
                  <c:v>229.47041880000003</c:v>
                </c:pt>
                <c:pt idx="1287">
                  <c:v>229.47041880000003</c:v>
                </c:pt>
                <c:pt idx="1288">
                  <c:v>229.47041880000003</c:v>
                </c:pt>
                <c:pt idx="1289">
                  <c:v>229.47041880000003</c:v>
                </c:pt>
                <c:pt idx="1290">
                  <c:v>229.47041880000003</c:v>
                </c:pt>
                <c:pt idx="1291">
                  <c:v>229.47041880000003</c:v>
                </c:pt>
                <c:pt idx="1292">
                  <c:v>229.47041880000003</c:v>
                </c:pt>
                <c:pt idx="1293">
                  <c:v>229.47041880000003</c:v>
                </c:pt>
                <c:pt idx="1294">
                  <c:v>229.47041880000003</c:v>
                </c:pt>
                <c:pt idx="1295">
                  <c:v>229.47041880000003</c:v>
                </c:pt>
                <c:pt idx="1296">
                  <c:v>229.47041880000003</c:v>
                </c:pt>
                <c:pt idx="1297">
                  <c:v>229.47041880000003</c:v>
                </c:pt>
                <c:pt idx="1298">
                  <c:v>229.47041880000003</c:v>
                </c:pt>
                <c:pt idx="1299">
                  <c:v>229.47041880000003</c:v>
                </c:pt>
                <c:pt idx="1300">
                  <c:v>229.47041880000003</c:v>
                </c:pt>
                <c:pt idx="1301">
                  <c:v>229.47041880000003</c:v>
                </c:pt>
                <c:pt idx="1302">
                  <c:v>229.47041880000003</c:v>
                </c:pt>
                <c:pt idx="1303">
                  <c:v>229.47041880000003</c:v>
                </c:pt>
                <c:pt idx="1304">
                  <c:v>229.47041880000003</c:v>
                </c:pt>
                <c:pt idx="1305">
                  <c:v>229.47041880000003</c:v>
                </c:pt>
                <c:pt idx="1306">
                  <c:v>229.47041880000003</c:v>
                </c:pt>
                <c:pt idx="1307">
                  <c:v>229.47041880000003</c:v>
                </c:pt>
                <c:pt idx="1308">
                  <c:v>229.47041880000003</c:v>
                </c:pt>
                <c:pt idx="1309">
                  <c:v>229.47041880000003</c:v>
                </c:pt>
                <c:pt idx="1310">
                  <c:v>229.47041880000003</c:v>
                </c:pt>
                <c:pt idx="1311">
                  <c:v>229.47041880000003</c:v>
                </c:pt>
                <c:pt idx="1312">
                  <c:v>229.47041880000003</c:v>
                </c:pt>
                <c:pt idx="1313">
                  <c:v>229.47041880000003</c:v>
                </c:pt>
                <c:pt idx="1314">
                  <c:v>229.47041880000003</c:v>
                </c:pt>
                <c:pt idx="1315">
                  <c:v>229.47041880000003</c:v>
                </c:pt>
                <c:pt idx="1316">
                  <c:v>229.47041880000003</c:v>
                </c:pt>
                <c:pt idx="1317">
                  <c:v>229.47041880000003</c:v>
                </c:pt>
                <c:pt idx="1318">
                  <c:v>229.47041880000003</c:v>
                </c:pt>
                <c:pt idx="1319">
                  <c:v>229.47041880000003</c:v>
                </c:pt>
                <c:pt idx="1320">
                  <c:v>229.47041880000003</c:v>
                </c:pt>
                <c:pt idx="1321">
                  <c:v>229.47041880000003</c:v>
                </c:pt>
                <c:pt idx="1322">
                  <c:v>229.47041880000003</c:v>
                </c:pt>
                <c:pt idx="1323">
                  <c:v>229.47041880000003</c:v>
                </c:pt>
                <c:pt idx="1324">
                  <c:v>229.47041880000003</c:v>
                </c:pt>
                <c:pt idx="1325">
                  <c:v>229.47041880000003</c:v>
                </c:pt>
                <c:pt idx="1326">
                  <c:v>229.47041880000003</c:v>
                </c:pt>
                <c:pt idx="1327">
                  <c:v>229.47041880000003</c:v>
                </c:pt>
                <c:pt idx="1328">
                  <c:v>229.47041880000003</c:v>
                </c:pt>
                <c:pt idx="1329">
                  <c:v>229.47041880000003</c:v>
                </c:pt>
                <c:pt idx="1330">
                  <c:v>229.47041880000003</c:v>
                </c:pt>
                <c:pt idx="1331">
                  <c:v>229.47041880000003</c:v>
                </c:pt>
                <c:pt idx="1332">
                  <c:v>229.47041880000003</c:v>
                </c:pt>
                <c:pt idx="1333">
                  <c:v>229.47041880000003</c:v>
                </c:pt>
                <c:pt idx="1334">
                  <c:v>229.47041880000003</c:v>
                </c:pt>
                <c:pt idx="1335">
                  <c:v>229.47041880000003</c:v>
                </c:pt>
                <c:pt idx="1336">
                  <c:v>229.47041880000003</c:v>
                </c:pt>
                <c:pt idx="1337">
                  <c:v>229.47041880000003</c:v>
                </c:pt>
                <c:pt idx="1338">
                  <c:v>229.47041880000003</c:v>
                </c:pt>
                <c:pt idx="1339">
                  <c:v>229.47041880000003</c:v>
                </c:pt>
                <c:pt idx="1340">
                  <c:v>229.47041880000003</c:v>
                </c:pt>
                <c:pt idx="1341">
                  <c:v>229.47041880000003</c:v>
                </c:pt>
                <c:pt idx="1342">
                  <c:v>229.47041880000003</c:v>
                </c:pt>
                <c:pt idx="1343">
                  <c:v>229.47041880000003</c:v>
                </c:pt>
                <c:pt idx="1344">
                  <c:v>229.47041880000003</c:v>
                </c:pt>
                <c:pt idx="1345">
                  <c:v>229.47041880000003</c:v>
                </c:pt>
                <c:pt idx="1346">
                  <c:v>229.47041880000003</c:v>
                </c:pt>
                <c:pt idx="1347">
                  <c:v>229.47041880000003</c:v>
                </c:pt>
                <c:pt idx="1348">
                  <c:v>229.47041880000003</c:v>
                </c:pt>
                <c:pt idx="1349">
                  <c:v>229.47041880000003</c:v>
                </c:pt>
                <c:pt idx="1350">
                  <c:v>229.47041880000003</c:v>
                </c:pt>
                <c:pt idx="1351">
                  <c:v>229.47041880000003</c:v>
                </c:pt>
                <c:pt idx="1352">
                  <c:v>229.47041880000003</c:v>
                </c:pt>
                <c:pt idx="1353">
                  <c:v>229.47041880000003</c:v>
                </c:pt>
                <c:pt idx="1354">
                  <c:v>229.47041880000003</c:v>
                </c:pt>
                <c:pt idx="1355">
                  <c:v>229.47041880000003</c:v>
                </c:pt>
                <c:pt idx="1356">
                  <c:v>229.47041880000003</c:v>
                </c:pt>
                <c:pt idx="1357">
                  <c:v>229.47041880000003</c:v>
                </c:pt>
                <c:pt idx="1358">
                  <c:v>229.47041880000003</c:v>
                </c:pt>
                <c:pt idx="1359">
                  <c:v>229.47041880000003</c:v>
                </c:pt>
                <c:pt idx="1360">
                  <c:v>229.47041880000003</c:v>
                </c:pt>
                <c:pt idx="1361">
                  <c:v>229.47041880000003</c:v>
                </c:pt>
                <c:pt idx="1362">
                  <c:v>229.47041880000003</c:v>
                </c:pt>
                <c:pt idx="1363">
                  <c:v>229.47041880000003</c:v>
                </c:pt>
                <c:pt idx="1364">
                  <c:v>229.47041880000003</c:v>
                </c:pt>
                <c:pt idx="1365">
                  <c:v>229.47041880000003</c:v>
                </c:pt>
                <c:pt idx="1366">
                  <c:v>229.47041880000003</c:v>
                </c:pt>
                <c:pt idx="1367">
                  <c:v>229.47041880000003</c:v>
                </c:pt>
                <c:pt idx="1368">
                  <c:v>229.47041880000003</c:v>
                </c:pt>
                <c:pt idx="1369">
                  <c:v>229.47041880000003</c:v>
                </c:pt>
                <c:pt idx="1370">
                  <c:v>229.47041880000003</c:v>
                </c:pt>
                <c:pt idx="1371">
                  <c:v>229.47041880000003</c:v>
                </c:pt>
                <c:pt idx="1372">
                  <c:v>229.47041880000003</c:v>
                </c:pt>
                <c:pt idx="1373">
                  <c:v>229.47041880000003</c:v>
                </c:pt>
                <c:pt idx="1374">
                  <c:v>229.47041880000003</c:v>
                </c:pt>
                <c:pt idx="1375">
                  <c:v>229.47041880000003</c:v>
                </c:pt>
                <c:pt idx="1376">
                  <c:v>229.47041880000003</c:v>
                </c:pt>
                <c:pt idx="1377">
                  <c:v>229.47041880000003</c:v>
                </c:pt>
                <c:pt idx="1378">
                  <c:v>229.47041880000003</c:v>
                </c:pt>
                <c:pt idx="1379">
                  <c:v>229.47041880000003</c:v>
                </c:pt>
                <c:pt idx="1380">
                  <c:v>229.47041880000003</c:v>
                </c:pt>
                <c:pt idx="1381">
                  <c:v>229.47041880000003</c:v>
                </c:pt>
                <c:pt idx="1382">
                  <c:v>229.47041880000003</c:v>
                </c:pt>
                <c:pt idx="1383">
                  <c:v>229.47041880000003</c:v>
                </c:pt>
                <c:pt idx="1384">
                  <c:v>229.47041880000003</c:v>
                </c:pt>
                <c:pt idx="1385">
                  <c:v>229.47041880000003</c:v>
                </c:pt>
                <c:pt idx="1386">
                  <c:v>229.47041880000003</c:v>
                </c:pt>
                <c:pt idx="1387">
                  <c:v>229.47041880000003</c:v>
                </c:pt>
                <c:pt idx="1388">
                  <c:v>229.47041880000003</c:v>
                </c:pt>
                <c:pt idx="1389">
                  <c:v>229.47041880000003</c:v>
                </c:pt>
                <c:pt idx="1390">
                  <c:v>229.47041880000003</c:v>
                </c:pt>
                <c:pt idx="1391">
                  <c:v>229.47041880000003</c:v>
                </c:pt>
                <c:pt idx="1392">
                  <c:v>229.47041880000003</c:v>
                </c:pt>
                <c:pt idx="1393">
                  <c:v>229.47041880000003</c:v>
                </c:pt>
                <c:pt idx="1394">
                  <c:v>229.47041880000003</c:v>
                </c:pt>
                <c:pt idx="1395">
                  <c:v>229.47041880000003</c:v>
                </c:pt>
                <c:pt idx="1396">
                  <c:v>229.47041880000003</c:v>
                </c:pt>
                <c:pt idx="1397">
                  <c:v>229.47041880000003</c:v>
                </c:pt>
                <c:pt idx="1398">
                  <c:v>229.47041880000003</c:v>
                </c:pt>
                <c:pt idx="1399">
                  <c:v>229.47041880000003</c:v>
                </c:pt>
                <c:pt idx="1400">
                  <c:v>229.47041880000003</c:v>
                </c:pt>
                <c:pt idx="1401">
                  <c:v>229.47041880000003</c:v>
                </c:pt>
                <c:pt idx="1402">
                  <c:v>229.47041880000003</c:v>
                </c:pt>
                <c:pt idx="1403">
                  <c:v>229.47041880000003</c:v>
                </c:pt>
                <c:pt idx="1404">
                  <c:v>229.47041880000003</c:v>
                </c:pt>
                <c:pt idx="1405">
                  <c:v>229.47041880000003</c:v>
                </c:pt>
                <c:pt idx="1406">
                  <c:v>229.47041880000003</c:v>
                </c:pt>
                <c:pt idx="1407">
                  <c:v>229.47041880000003</c:v>
                </c:pt>
                <c:pt idx="1408">
                  <c:v>229.47041880000003</c:v>
                </c:pt>
                <c:pt idx="1409">
                  <c:v>229.47041880000003</c:v>
                </c:pt>
                <c:pt idx="1410">
                  <c:v>229.47041880000003</c:v>
                </c:pt>
                <c:pt idx="1411">
                  <c:v>229.47041880000003</c:v>
                </c:pt>
                <c:pt idx="1412">
                  <c:v>229.47041880000003</c:v>
                </c:pt>
                <c:pt idx="1413">
                  <c:v>229.47041880000003</c:v>
                </c:pt>
                <c:pt idx="1414">
                  <c:v>229.47041880000003</c:v>
                </c:pt>
                <c:pt idx="1415">
                  <c:v>229.47041880000003</c:v>
                </c:pt>
                <c:pt idx="1416">
                  <c:v>229.47041880000003</c:v>
                </c:pt>
                <c:pt idx="1417">
                  <c:v>229.47041880000003</c:v>
                </c:pt>
                <c:pt idx="1418">
                  <c:v>229.47041880000003</c:v>
                </c:pt>
                <c:pt idx="1419">
                  <c:v>229.47041880000003</c:v>
                </c:pt>
                <c:pt idx="1420">
                  <c:v>229.47041880000003</c:v>
                </c:pt>
                <c:pt idx="1421">
                  <c:v>229.47041880000003</c:v>
                </c:pt>
                <c:pt idx="1422">
                  <c:v>229.47041880000003</c:v>
                </c:pt>
                <c:pt idx="1423">
                  <c:v>229.47041880000003</c:v>
                </c:pt>
                <c:pt idx="1424">
                  <c:v>229.47041880000003</c:v>
                </c:pt>
                <c:pt idx="1425">
                  <c:v>229.47041880000003</c:v>
                </c:pt>
                <c:pt idx="1426">
                  <c:v>229.47041880000003</c:v>
                </c:pt>
                <c:pt idx="1427">
                  <c:v>229.47041880000003</c:v>
                </c:pt>
                <c:pt idx="1428">
                  <c:v>229.47041880000003</c:v>
                </c:pt>
                <c:pt idx="1429">
                  <c:v>229.47041880000003</c:v>
                </c:pt>
                <c:pt idx="1430">
                  <c:v>229.47041880000003</c:v>
                </c:pt>
                <c:pt idx="1431">
                  <c:v>229.47041880000003</c:v>
                </c:pt>
                <c:pt idx="1432">
                  <c:v>229.47041880000003</c:v>
                </c:pt>
                <c:pt idx="1433">
                  <c:v>229.47041880000003</c:v>
                </c:pt>
                <c:pt idx="1434">
                  <c:v>229.47041880000003</c:v>
                </c:pt>
                <c:pt idx="1435">
                  <c:v>229.47041880000003</c:v>
                </c:pt>
                <c:pt idx="1436">
                  <c:v>229.47041880000003</c:v>
                </c:pt>
                <c:pt idx="1437">
                  <c:v>229.47041880000003</c:v>
                </c:pt>
                <c:pt idx="1438">
                  <c:v>229.47041880000003</c:v>
                </c:pt>
                <c:pt idx="1439">
                  <c:v>229.47041880000003</c:v>
                </c:pt>
                <c:pt idx="1440">
                  <c:v>229.47041880000003</c:v>
                </c:pt>
                <c:pt idx="1441">
                  <c:v>229.47041880000003</c:v>
                </c:pt>
                <c:pt idx="1442">
                  <c:v>229.47041880000003</c:v>
                </c:pt>
                <c:pt idx="1443">
                  <c:v>229.47041880000003</c:v>
                </c:pt>
                <c:pt idx="1444">
                  <c:v>229.47041880000003</c:v>
                </c:pt>
                <c:pt idx="1445">
                  <c:v>229.47041880000003</c:v>
                </c:pt>
                <c:pt idx="1446">
                  <c:v>229.47041880000003</c:v>
                </c:pt>
                <c:pt idx="1447">
                  <c:v>229.47041880000003</c:v>
                </c:pt>
                <c:pt idx="1448">
                  <c:v>229.47041880000003</c:v>
                </c:pt>
                <c:pt idx="1449">
                  <c:v>229.47041880000003</c:v>
                </c:pt>
                <c:pt idx="1450">
                  <c:v>229.47041880000003</c:v>
                </c:pt>
                <c:pt idx="1451">
                  <c:v>229.47041880000003</c:v>
                </c:pt>
                <c:pt idx="1452">
                  <c:v>229.47041880000003</c:v>
                </c:pt>
                <c:pt idx="1453">
                  <c:v>229.47041880000003</c:v>
                </c:pt>
                <c:pt idx="1454">
                  <c:v>229.47041880000003</c:v>
                </c:pt>
                <c:pt idx="1455">
                  <c:v>229.47041880000003</c:v>
                </c:pt>
                <c:pt idx="1456">
                  <c:v>229.47041880000003</c:v>
                </c:pt>
                <c:pt idx="1457">
                  <c:v>229.47041880000003</c:v>
                </c:pt>
                <c:pt idx="1458">
                  <c:v>229.47041880000003</c:v>
                </c:pt>
                <c:pt idx="1459">
                  <c:v>229.47041880000003</c:v>
                </c:pt>
                <c:pt idx="1460">
                  <c:v>229.47041880000003</c:v>
                </c:pt>
                <c:pt idx="1461">
                  <c:v>229.47041880000003</c:v>
                </c:pt>
                <c:pt idx="1462">
                  <c:v>229.47041880000003</c:v>
                </c:pt>
                <c:pt idx="1463">
                  <c:v>229.47041880000003</c:v>
                </c:pt>
                <c:pt idx="1464">
                  <c:v>229.47041880000003</c:v>
                </c:pt>
                <c:pt idx="1465">
                  <c:v>229.47041880000003</c:v>
                </c:pt>
                <c:pt idx="1466">
                  <c:v>229.47041880000003</c:v>
                </c:pt>
                <c:pt idx="1467">
                  <c:v>229.47041880000003</c:v>
                </c:pt>
                <c:pt idx="1468">
                  <c:v>229.47041880000003</c:v>
                </c:pt>
                <c:pt idx="1469">
                  <c:v>229.47041880000003</c:v>
                </c:pt>
                <c:pt idx="1470">
                  <c:v>229.47041880000003</c:v>
                </c:pt>
                <c:pt idx="1471">
                  <c:v>229.47041880000003</c:v>
                </c:pt>
                <c:pt idx="1472">
                  <c:v>229.47041880000003</c:v>
                </c:pt>
                <c:pt idx="1473">
                  <c:v>229.47041880000003</c:v>
                </c:pt>
                <c:pt idx="1474">
                  <c:v>229.47041880000003</c:v>
                </c:pt>
                <c:pt idx="1475">
                  <c:v>229.47041880000003</c:v>
                </c:pt>
                <c:pt idx="1476">
                  <c:v>229.47041880000003</c:v>
                </c:pt>
                <c:pt idx="1477">
                  <c:v>229.47041880000003</c:v>
                </c:pt>
                <c:pt idx="1478">
                  <c:v>229.47041880000003</c:v>
                </c:pt>
                <c:pt idx="1479">
                  <c:v>229.47041880000003</c:v>
                </c:pt>
                <c:pt idx="1480">
                  <c:v>229.47041880000003</c:v>
                </c:pt>
                <c:pt idx="1481">
                  <c:v>229.47041880000003</c:v>
                </c:pt>
                <c:pt idx="1482">
                  <c:v>229.47041880000003</c:v>
                </c:pt>
                <c:pt idx="1483">
                  <c:v>229.47041880000003</c:v>
                </c:pt>
                <c:pt idx="1484">
                  <c:v>229.47041880000003</c:v>
                </c:pt>
                <c:pt idx="1485">
                  <c:v>229.47041880000003</c:v>
                </c:pt>
                <c:pt idx="1486">
                  <c:v>229.47041880000003</c:v>
                </c:pt>
                <c:pt idx="1487">
                  <c:v>229.47041880000003</c:v>
                </c:pt>
                <c:pt idx="1488">
                  <c:v>229.47041880000003</c:v>
                </c:pt>
                <c:pt idx="1489">
                  <c:v>229.47041880000003</c:v>
                </c:pt>
                <c:pt idx="1490">
                  <c:v>229.47041880000003</c:v>
                </c:pt>
                <c:pt idx="1491">
                  <c:v>229.47041880000003</c:v>
                </c:pt>
                <c:pt idx="1492">
                  <c:v>229.47041880000003</c:v>
                </c:pt>
                <c:pt idx="1493">
                  <c:v>229.47041880000003</c:v>
                </c:pt>
                <c:pt idx="1494">
                  <c:v>229.47041880000003</c:v>
                </c:pt>
                <c:pt idx="1495">
                  <c:v>229.47041880000003</c:v>
                </c:pt>
                <c:pt idx="1496">
                  <c:v>229.47041880000003</c:v>
                </c:pt>
                <c:pt idx="1497">
                  <c:v>229.47041880000003</c:v>
                </c:pt>
                <c:pt idx="1498">
                  <c:v>229.47041880000003</c:v>
                </c:pt>
                <c:pt idx="1499">
                  <c:v>229.47041880000003</c:v>
                </c:pt>
                <c:pt idx="1500">
                  <c:v>229.47041880000003</c:v>
                </c:pt>
                <c:pt idx="1501">
                  <c:v>229.47041880000003</c:v>
                </c:pt>
                <c:pt idx="1502">
                  <c:v>229.47041880000003</c:v>
                </c:pt>
                <c:pt idx="1503">
                  <c:v>229.47041880000003</c:v>
                </c:pt>
                <c:pt idx="1504">
                  <c:v>229.47041880000003</c:v>
                </c:pt>
                <c:pt idx="1505">
                  <c:v>229.47041880000003</c:v>
                </c:pt>
                <c:pt idx="1506">
                  <c:v>229.47041880000003</c:v>
                </c:pt>
                <c:pt idx="1507">
                  <c:v>229.47041880000003</c:v>
                </c:pt>
                <c:pt idx="1508">
                  <c:v>229.47041880000003</c:v>
                </c:pt>
                <c:pt idx="1509">
                  <c:v>229.47041880000003</c:v>
                </c:pt>
                <c:pt idx="1510">
                  <c:v>229.47041880000003</c:v>
                </c:pt>
                <c:pt idx="1511">
                  <c:v>229.47041880000003</c:v>
                </c:pt>
                <c:pt idx="1512">
                  <c:v>229.47041880000003</c:v>
                </c:pt>
                <c:pt idx="1513">
                  <c:v>229.47041880000003</c:v>
                </c:pt>
                <c:pt idx="1514">
                  <c:v>229.47041880000003</c:v>
                </c:pt>
                <c:pt idx="1515">
                  <c:v>229.47041880000003</c:v>
                </c:pt>
                <c:pt idx="1516">
                  <c:v>229.47041880000003</c:v>
                </c:pt>
                <c:pt idx="1517">
                  <c:v>229.47041880000003</c:v>
                </c:pt>
                <c:pt idx="1518">
                  <c:v>229.47041880000003</c:v>
                </c:pt>
                <c:pt idx="1519">
                  <c:v>229.47041880000003</c:v>
                </c:pt>
                <c:pt idx="1520">
                  <c:v>229.47041880000003</c:v>
                </c:pt>
                <c:pt idx="1521">
                  <c:v>229.47041880000003</c:v>
                </c:pt>
                <c:pt idx="1522">
                  <c:v>229.47041880000003</c:v>
                </c:pt>
                <c:pt idx="1523">
                  <c:v>229.47041880000003</c:v>
                </c:pt>
                <c:pt idx="1524">
                  <c:v>229.47041880000003</c:v>
                </c:pt>
                <c:pt idx="1525">
                  <c:v>229.47041880000003</c:v>
                </c:pt>
                <c:pt idx="1526">
                  <c:v>229.47041880000003</c:v>
                </c:pt>
                <c:pt idx="1527">
                  <c:v>229.47041880000003</c:v>
                </c:pt>
                <c:pt idx="1528">
                  <c:v>229.47041880000003</c:v>
                </c:pt>
                <c:pt idx="1529">
                  <c:v>229.47041880000003</c:v>
                </c:pt>
                <c:pt idx="1530">
                  <c:v>229.47041880000003</c:v>
                </c:pt>
                <c:pt idx="1531">
                  <c:v>229.47041880000003</c:v>
                </c:pt>
                <c:pt idx="1532">
                  <c:v>229.47041880000003</c:v>
                </c:pt>
                <c:pt idx="1533">
                  <c:v>229.47041880000003</c:v>
                </c:pt>
                <c:pt idx="1534">
                  <c:v>229.47041880000003</c:v>
                </c:pt>
                <c:pt idx="1535">
                  <c:v>229.47041880000003</c:v>
                </c:pt>
                <c:pt idx="1536">
                  <c:v>229.47041880000003</c:v>
                </c:pt>
                <c:pt idx="1537">
                  <c:v>229.47041880000003</c:v>
                </c:pt>
                <c:pt idx="1538">
                  <c:v>229.47041880000003</c:v>
                </c:pt>
                <c:pt idx="1539">
                  <c:v>229.47041880000003</c:v>
                </c:pt>
                <c:pt idx="1540">
                  <c:v>229.47041880000003</c:v>
                </c:pt>
                <c:pt idx="1541">
                  <c:v>229.47041880000003</c:v>
                </c:pt>
                <c:pt idx="1542">
                  <c:v>229.47041880000003</c:v>
                </c:pt>
                <c:pt idx="1543">
                  <c:v>229.47041880000003</c:v>
                </c:pt>
                <c:pt idx="1544">
                  <c:v>229.47041880000003</c:v>
                </c:pt>
                <c:pt idx="1545">
                  <c:v>229.47041880000003</c:v>
                </c:pt>
                <c:pt idx="1546">
                  <c:v>229.47041880000003</c:v>
                </c:pt>
                <c:pt idx="1547">
                  <c:v>229.47041880000003</c:v>
                </c:pt>
                <c:pt idx="1548">
                  <c:v>229.47041880000003</c:v>
                </c:pt>
                <c:pt idx="1549">
                  <c:v>229.47041880000003</c:v>
                </c:pt>
                <c:pt idx="1550">
                  <c:v>229.47041880000003</c:v>
                </c:pt>
                <c:pt idx="1551">
                  <c:v>229.47041880000003</c:v>
                </c:pt>
                <c:pt idx="1552">
                  <c:v>229.47041880000003</c:v>
                </c:pt>
                <c:pt idx="1553">
                  <c:v>229.47041880000003</c:v>
                </c:pt>
                <c:pt idx="1554">
                  <c:v>229.47041880000003</c:v>
                </c:pt>
                <c:pt idx="1555">
                  <c:v>229.47041880000003</c:v>
                </c:pt>
                <c:pt idx="1556">
                  <c:v>229.47041880000003</c:v>
                </c:pt>
                <c:pt idx="1557">
                  <c:v>229.47041880000003</c:v>
                </c:pt>
                <c:pt idx="1558">
                  <c:v>229.47041880000003</c:v>
                </c:pt>
                <c:pt idx="1559">
                  <c:v>229.47041880000003</c:v>
                </c:pt>
                <c:pt idx="1560">
                  <c:v>229.47041880000003</c:v>
                </c:pt>
                <c:pt idx="1561">
                  <c:v>229.47041880000003</c:v>
                </c:pt>
                <c:pt idx="1562">
                  <c:v>229.47041880000003</c:v>
                </c:pt>
                <c:pt idx="1563">
                  <c:v>229.47041880000003</c:v>
                </c:pt>
                <c:pt idx="1564">
                  <c:v>229.47041880000003</c:v>
                </c:pt>
                <c:pt idx="1565">
                  <c:v>229.47041880000003</c:v>
                </c:pt>
                <c:pt idx="1566">
                  <c:v>229.47041880000003</c:v>
                </c:pt>
                <c:pt idx="1567">
                  <c:v>229.47041880000003</c:v>
                </c:pt>
                <c:pt idx="1568">
                  <c:v>229.47041880000003</c:v>
                </c:pt>
                <c:pt idx="1569">
                  <c:v>229.47041880000003</c:v>
                </c:pt>
                <c:pt idx="1570">
                  <c:v>229.47041880000003</c:v>
                </c:pt>
                <c:pt idx="1571">
                  <c:v>229.47041880000003</c:v>
                </c:pt>
                <c:pt idx="1572">
                  <c:v>229.47041880000003</c:v>
                </c:pt>
                <c:pt idx="1573">
                  <c:v>229.47041880000003</c:v>
                </c:pt>
                <c:pt idx="1574">
                  <c:v>229.47041880000003</c:v>
                </c:pt>
                <c:pt idx="1575">
                  <c:v>229.47041880000003</c:v>
                </c:pt>
                <c:pt idx="1576">
                  <c:v>229.47041880000003</c:v>
                </c:pt>
                <c:pt idx="1577">
                  <c:v>229.47041880000003</c:v>
                </c:pt>
                <c:pt idx="1578">
                  <c:v>229.47041880000003</c:v>
                </c:pt>
                <c:pt idx="1579">
                  <c:v>229.47041880000003</c:v>
                </c:pt>
                <c:pt idx="1580">
                  <c:v>229.47041880000003</c:v>
                </c:pt>
                <c:pt idx="1581">
                  <c:v>229.47041880000003</c:v>
                </c:pt>
                <c:pt idx="1582">
                  <c:v>229.47041880000003</c:v>
                </c:pt>
                <c:pt idx="1583">
                  <c:v>229.47041880000003</c:v>
                </c:pt>
                <c:pt idx="1584">
                  <c:v>229.47041880000003</c:v>
                </c:pt>
                <c:pt idx="1585">
                  <c:v>229.47041880000003</c:v>
                </c:pt>
                <c:pt idx="1586">
                  <c:v>229.47041880000003</c:v>
                </c:pt>
                <c:pt idx="1587">
                  <c:v>229.47041880000003</c:v>
                </c:pt>
                <c:pt idx="1588">
                  <c:v>229.47041880000003</c:v>
                </c:pt>
                <c:pt idx="1589">
                  <c:v>229.47041880000003</c:v>
                </c:pt>
                <c:pt idx="1590">
                  <c:v>229.47041880000003</c:v>
                </c:pt>
                <c:pt idx="1591">
                  <c:v>229.47041880000003</c:v>
                </c:pt>
                <c:pt idx="1592">
                  <c:v>229.47041880000003</c:v>
                </c:pt>
                <c:pt idx="1593">
                  <c:v>229.47041880000003</c:v>
                </c:pt>
                <c:pt idx="1594">
                  <c:v>229.47041880000003</c:v>
                </c:pt>
                <c:pt idx="1595">
                  <c:v>229.47041880000003</c:v>
                </c:pt>
                <c:pt idx="1596">
                  <c:v>229.47041880000003</c:v>
                </c:pt>
                <c:pt idx="1597">
                  <c:v>229.47041880000003</c:v>
                </c:pt>
                <c:pt idx="1598">
                  <c:v>229.47041880000003</c:v>
                </c:pt>
                <c:pt idx="1599">
                  <c:v>229.47041880000003</c:v>
                </c:pt>
                <c:pt idx="1600">
                  <c:v>229.47041880000003</c:v>
                </c:pt>
                <c:pt idx="1601">
                  <c:v>229.47041880000003</c:v>
                </c:pt>
                <c:pt idx="1602">
                  <c:v>229.47041880000003</c:v>
                </c:pt>
                <c:pt idx="1603">
                  <c:v>229.47041880000003</c:v>
                </c:pt>
                <c:pt idx="1604">
                  <c:v>229.47041880000003</c:v>
                </c:pt>
                <c:pt idx="1605">
                  <c:v>229.47041880000003</c:v>
                </c:pt>
                <c:pt idx="1606">
                  <c:v>229.47041880000003</c:v>
                </c:pt>
                <c:pt idx="1607">
                  <c:v>229.47041880000003</c:v>
                </c:pt>
                <c:pt idx="1608">
                  <c:v>229.47041880000003</c:v>
                </c:pt>
                <c:pt idx="1609">
                  <c:v>229.47041880000003</c:v>
                </c:pt>
                <c:pt idx="1610">
                  <c:v>229.47041880000003</c:v>
                </c:pt>
                <c:pt idx="1611">
                  <c:v>229.47041880000003</c:v>
                </c:pt>
                <c:pt idx="1612">
                  <c:v>229.47041880000003</c:v>
                </c:pt>
                <c:pt idx="1613">
                  <c:v>229.47041880000003</c:v>
                </c:pt>
                <c:pt idx="1614">
                  <c:v>229.47041880000003</c:v>
                </c:pt>
                <c:pt idx="1615">
                  <c:v>229.47041880000003</c:v>
                </c:pt>
                <c:pt idx="1616">
                  <c:v>229.47041880000003</c:v>
                </c:pt>
                <c:pt idx="1617">
                  <c:v>229.47041880000003</c:v>
                </c:pt>
                <c:pt idx="1618">
                  <c:v>229.47041880000003</c:v>
                </c:pt>
                <c:pt idx="1619">
                  <c:v>229.47041880000003</c:v>
                </c:pt>
                <c:pt idx="1620">
                  <c:v>229.47041880000003</c:v>
                </c:pt>
                <c:pt idx="1621">
                  <c:v>229.47041880000003</c:v>
                </c:pt>
                <c:pt idx="1622">
                  <c:v>229.47041880000003</c:v>
                </c:pt>
                <c:pt idx="1623">
                  <c:v>229.47041880000003</c:v>
                </c:pt>
                <c:pt idx="1624">
                  <c:v>229.47041880000003</c:v>
                </c:pt>
                <c:pt idx="1625">
                  <c:v>229.47041880000003</c:v>
                </c:pt>
                <c:pt idx="1626">
                  <c:v>229.47041880000003</c:v>
                </c:pt>
                <c:pt idx="1627">
                  <c:v>229.47041880000003</c:v>
                </c:pt>
                <c:pt idx="1628">
                  <c:v>229.47041880000003</c:v>
                </c:pt>
                <c:pt idx="1629">
                  <c:v>229.47041880000003</c:v>
                </c:pt>
                <c:pt idx="1630">
                  <c:v>229.47041880000003</c:v>
                </c:pt>
                <c:pt idx="1631">
                  <c:v>229.47041880000003</c:v>
                </c:pt>
                <c:pt idx="1632">
                  <c:v>229.47041880000003</c:v>
                </c:pt>
                <c:pt idx="1633">
                  <c:v>229.47041880000003</c:v>
                </c:pt>
                <c:pt idx="1634">
                  <c:v>229.47041880000003</c:v>
                </c:pt>
                <c:pt idx="1635">
                  <c:v>229.47041880000003</c:v>
                </c:pt>
                <c:pt idx="1636">
                  <c:v>229.47041880000003</c:v>
                </c:pt>
                <c:pt idx="1637">
                  <c:v>229.47041880000003</c:v>
                </c:pt>
                <c:pt idx="1638">
                  <c:v>229.47041880000003</c:v>
                </c:pt>
                <c:pt idx="1639">
                  <c:v>229.47041880000003</c:v>
                </c:pt>
                <c:pt idx="1640">
                  <c:v>229.47041880000003</c:v>
                </c:pt>
                <c:pt idx="1641">
                  <c:v>229.47041880000003</c:v>
                </c:pt>
                <c:pt idx="1642">
                  <c:v>229.47041880000003</c:v>
                </c:pt>
                <c:pt idx="1643">
                  <c:v>229.47041880000003</c:v>
                </c:pt>
                <c:pt idx="1644">
                  <c:v>229.47041880000003</c:v>
                </c:pt>
                <c:pt idx="1645">
                  <c:v>229.47041880000003</c:v>
                </c:pt>
                <c:pt idx="1646">
                  <c:v>229.47041880000003</c:v>
                </c:pt>
                <c:pt idx="1647">
                  <c:v>229.47041880000003</c:v>
                </c:pt>
                <c:pt idx="1648">
                  <c:v>229.47041880000003</c:v>
                </c:pt>
                <c:pt idx="1649">
                  <c:v>229.47041880000003</c:v>
                </c:pt>
                <c:pt idx="1650">
                  <c:v>229.47041880000003</c:v>
                </c:pt>
                <c:pt idx="1651">
                  <c:v>229.47041880000003</c:v>
                </c:pt>
                <c:pt idx="1652">
                  <c:v>229.47041880000003</c:v>
                </c:pt>
                <c:pt idx="1653">
                  <c:v>229.47041880000003</c:v>
                </c:pt>
                <c:pt idx="1654">
                  <c:v>229.47041880000003</c:v>
                </c:pt>
                <c:pt idx="1655">
                  <c:v>229.47041880000003</c:v>
                </c:pt>
                <c:pt idx="1656">
                  <c:v>229.47041880000003</c:v>
                </c:pt>
                <c:pt idx="1657">
                  <c:v>229.47041880000003</c:v>
                </c:pt>
                <c:pt idx="1658">
                  <c:v>229.47041880000003</c:v>
                </c:pt>
                <c:pt idx="1659">
                  <c:v>229.47041880000003</c:v>
                </c:pt>
                <c:pt idx="1660">
                  <c:v>229.47041880000003</c:v>
                </c:pt>
                <c:pt idx="1661">
                  <c:v>229.47041880000003</c:v>
                </c:pt>
                <c:pt idx="1662">
                  <c:v>229.47041880000003</c:v>
                </c:pt>
                <c:pt idx="1663">
                  <c:v>229.47041880000003</c:v>
                </c:pt>
                <c:pt idx="1664">
                  <c:v>229.47041880000003</c:v>
                </c:pt>
                <c:pt idx="1665">
                  <c:v>229.47041880000003</c:v>
                </c:pt>
                <c:pt idx="1666">
                  <c:v>229.47041880000003</c:v>
                </c:pt>
                <c:pt idx="1667">
                  <c:v>229.47041880000003</c:v>
                </c:pt>
                <c:pt idx="1668">
                  <c:v>229.47041880000003</c:v>
                </c:pt>
                <c:pt idx="1669">
                  <c:v>229.47041880000003</c:v>
                </c:pt>
                <c:pt idx="1670">
                  <c:v>229.47041880000003</c:v>
                </c:pt>
                <c:pt idx="1671">
                  <c:v>229.47041880000003</c:v>
                </c:pt>
                <c:pt idx="1672">
                  <c:v>229.47041880000003</c:v>
                </c:pt>
                <c:pt idx="1673">
                  <c:v>229.47041880000003</c:v>
                </c:pt>
                <c:pt idx="1674">
                  <c:v>229.47041880000003</c:v>
                </c:pt>
                <c:pt idx="1675">
                  <c:v>229.47041880000003</c:v>
                </c:pt>
                <c:pt idx="1676">
                  <c:v>229.47041880000003</c:v>
                </c:pt>
                <c:pt idx="1677">
                  <c:v>229.47041880000003</c:v>
                </c:pt>
                <c:pt idx="1678">
                  <c:v>229.47041880000003</c:v>
                </c:pt>
                <c:pt idx="1679">
                  <c:v>229.47041880000003</c:v>
                </c:pt>
                <c:pt idx="1680">
                  <c:v>229.47041880000003</c:v>
                </c:pt>
                <c:pt idx="1681">
                  <c:v>229.47041880000003</c:v>
                </c:pt>
                <c:pt idx="1682">
                  <c:v>229.47041880000003</c:v>
                </c:pt>
                <c:pt idx="1683">
                  <c:v>229.47041880000003</c:v>
                </c:pt>
                <c:pt idx="1684">
                  <c:v>229.47041880000003</c:v>
                </c:pt>
                <c:pt idx="1685">
                  <c:v>229.47041880000003</c:v>
                </c:pt>
                <c:pt idx="1686">
                  <c:v>229.47041880000003</c:v>
                </c:pt>
                <c:pt idx="1687">
                  <c:v>229.47041880000003</c:v>
                </c:pt>
                <c:pt idx="1688">
                  <c:v>229.47041880000003</c:v>
                </c:pt>
                <c:pt idx="1689">
                  <c:v>229.47041880000003</c:v>
                </c:pt>
                <c:pt idx="1690">
                  <c:v>229.47041880000003</c:v>
                </c:pt>
                <c:pt idx="1691">
                  <c:v>229.47041880000003</c:v>
                </c:pt>
                <c:pt idx="1692">
                  <c:v>229.47041880000003</c:v>
                </c:pt>
                <c:pt idx="1693">
                  <c:v>229.47041880000003</c:v>
                </c:pt>
                <c:pt idx="1694">
                  <c:v>229.47041880000003</c:v>
                </c:pt>
                <c:pt idx="1695">
                  <c:v>229.47041880000003</c:v>
                </c:pt>
                <c:pt idx="1696">
                  <c:v>229.47041880000003</c:v>
                </c:pt>
                <c:pt idx="1697">
                  <c:v>229.47041880000003</c:v>
                </c:pt>
                <c:pt idx="1698">
                  <c:v>229.47041880000003</c:v>
                </c:pt>
                <c:pt idx="1699">
                  <c:v>229.47041880000003</c:v>
                </c:pt>
                <c:pt idx="1700">
                  <c:v>229.47041880000003</c:v>
                </c:pt>
                <c:pt idx="1701">
                  <c:v>229.47041880000003</c:v>
                </c:pt>
                <c:pt idx="1702">
                  <c:v>229.47041880000003</c:v>
                </c:pt>
                <c:pt idx="1703">
                  <c:v>229.47041880000003</c:v>
                </c:pt>
                <c:pt idx="1704">
                  <c:v>229.47041880000003</c:v>
                </c:pt>
                <c:pt idx="1705">
                  <c:v>229.47041880000003</c:v>
                </c:pt>
                <c:pt idx="1706">
                  <c:v>229.47041880000003</c:v>
                </c:pt>
                <c:pt idx="1707">
                  <c:v>229.47041880000003</c:v>
                </c:pt>
                <c:pt idx="1708">
                  <c:v>229.47041880000003</c:v>
                </c:pt>
                <c:pt idx="1709">
                  <c:v>229.47041880000003</c:v>
                </c:pt>
                <c:pt idx="1710">
                  <c:v>229.47041880000003</c:v>
                </c:pt>
                <c:pt idx="1711">
                  <c:v>229.47041880000003</c:v>
                </c:pt>
                <c:pt idx="1712">
                  <c:v>229.47041880000003</c:v>
                </c:pt>
                <c:pt idx="1713">
                  <c:v>229.47041880000003</c:v>
                </c:pt>
                <c:pt idx="1714">
                  <c:v>229.47041880000003</c:v>
                </c:pt>
                <c:pt idx="1715">
                  <c:v>229.47041880000003</c:v>
                </c:pt>
                <c:pt idx="1716">
                  <c:v>229.47041880000003</c:v>
                </c:pt>
                <c:pt idx="1717">
                  <c:v>229.47041880000003</c:v>
                </c:pt>
                <c:pt idx="1718">
                  <c:v>229.47041880000003</c:v>
                </c:pt>
                <c:pt idx="1719">
                  <c:v>229.47041880000003</c:v>
                </c:pt>
                <c:pt idx="1720">
                  <c:v>229.47041880000003</c:v>
                </c:pt>
                <c:pt idx="1721">
                  <c:v>229.47041880000003</c:v>
                </c:pt>
                <c:pt idx="1722">
                  <c:v>229.47041880000003</c:v>
                </c:pt>
                <c:pt idx="1723">
                  <c:v>229.47041880000003</c:v>
                </c:pt>
                <c:pt idx="1724">
                  <c:v>229.47041880000003</c:v>
                </c:pt>
                <c:pt idx="1725">
                  <c:v>229.47041880000003</c:v>
                </c:pt>
                <c:pt idx="1726">
                  <c:v>229.47041880000003</c:v>
                </c:pt>
                <c:pt idx="1727">
                  <c:v>229.47041880000003</c:v>
                </c:pt>
                <c:pt idx="1728">
                  <c:v>229.47041880000003</c:v>
                </c:pt>
                <c:pt idx="1729">
                  <c:v>229.47041880000003</c:v>
                </c:pt>
                <c:pt idx="1730">
                  <c:v>229.47041880000003</c:v>
                </c:pt>
                <c:pt idx="1731">
                  <c:v>229.47041880000003</c:v>
                </c:pt>
                <c:pt idx="1732">
                  <c:v>229.47041880000003</c:v>
                </c:pt>
                <c:pt idx="1733">
                  <c:v>229.47041880000003</c:v>
                </c:pt>
                <c:pt idx="1734">
                  <c:v>229.47041880000003</c:v>
                </c:pt>
                <c:pt idx="1735">
                  <c:v>229.47041880000003</c:v>
                </c:pt>
                <c:pt idx="1736">
                  <c:v>229.47041880000003</c:v>
                </c:pt>
                <c:pt idx="1737">
                  <c:v>229.47041880000003</c:v>
                </c:pt>
                <c:pt idx="1738">
                  <c:v>229.47041880000003</c:v>
                </c:pt>
                <c:pt idx="1739">
                  <c:v>229.47041880000003</c:v>
                </c:pt>
                <c:pt idx="1740">
                  <c:v>229.47041880000003</c:v>
                </c:pt>
                <c:pt idx="1741">
                  <c:v>229.47041880000003</c:v>
                </c:pt>
                <c:pt idx="1742">
                  <c:v>229.47041880000003</c:v>
                </c:pt>
                <c:pt idx="1743">
                  <c:v>229.47041880000003</c:v>
                </c:pt>
                <c:pt idx="1744">
                  <c:v>229.47041880000003</c:v>
                </c:pt>
                <c:pt idx="1745">
                  <c:v>229.47041880000003</c:v>
                </c:pt>
                <c:pt idx="1746">
                  <c:v>229.47041880000003</c:v>
                </c:pt>
                <c:pt idx="1747">
                  <c:v>229.47041880000003</c:v>
                </c:pt>
                <c:pt idx="1748">
                  <c:v>229.47041880000003</c:v>
                </c:pt>
                <c:pt idx="1749">
                  <c:v>229.47041880000003</c:v>
                </c:pt>
                <c:pt idx="1750">
                  <c:v>229.47041880000003</c:v>
                </c:pt>
                <c:pt idx="1751">
                  <c:v>229.47041880000003</c:v>
                </c:pt>
                <c:pt idx="1752">
                  <c:v>229.47041880000003</c:v>
                </c:pt>
                <c:pt idx="1753">
                  <c:v>229.47041880000003</c:v>
                </c:pt>
                <c:pt idx="1754">
                  <c:v>229.47041880000003</c:v>
                </c:pt>
                <c:pt idx="1755">
                  <c:v>229.47041880000003</c:v>
                </c:pt>
                <c:pt idx="1756">
                  <c:v>229.47041880000003</c:v>
                </c:pt>
                <c:pt idx="1757">
                  <c:v>229.47041880000003</c:v>
                </c:pt>
                <c:pt idx="1758">
                  <c:v>229.47041880000003</c:v>
                </c:pt>
                <c:pt idx="1759">
                  <c:v>229.47041880000003</c:v>
                </c:pt>
                <c:pt idx="1760">
                  <c:v>229.47041880000003</c:v>
                </c:pt>
                <c:pt idx="1761">
                  <c:v>229.47041880000003</c:v>
                </c:pt>
                <c:pt idx="1762">
                  <c:v>229.47041880000003</c:v>
                </c:pt>
                <c:pt idx="1763">
                  <c:v>229.47041880000003</c:v>
                </c:pt>
                <c:pt idx="1764">
                  <c:v>229.47041880000003</c:v>
                </c:pt>
                <c:pt idx="1765">
                  <c:v>229.47041880000003</c:v>
                </c:pt>
                <c:pt idx="1766">
                  <c:v>229.47041880000003</c:v>
                </c:pt>
                <c:pt idx="1767">
                  <c:v>229.47041880000003</c:v>
                </c:pt>
                <c:pt idx="1768">
                  <c:v>229.47041880000003</c:v>
                </c:pt>
                <c:pt idx="1769">
                  <c:v>229.47041880000003</c:v>
                </c:pt>
                <c:pt idx="1770">
                  <c:v>229.47041880000003</c:v>
                </c:pt>
                <c:pt idx="1771">
                  <c:v>229.47041880000003</c:v>
                </c:pt>
                <c:pt idx="1772">
                  <c:v>229.47041880000003</c:v>
                </c:pt>
                <c:pt idx="1773">
                  <c:v>229.47041880000003</c:v>
                </c:pt>
                <c:pt idx="1774">
                  <c:v>229.47041880000003</c:v>
                </c:pt>
                <c:pt idx="1775">
                  <c:v>229.47041880000003</c:v>
                </c:pt>
                <c:pt idx="1776">
                  <c:v>229.47041880000003</c:v>
                </c:pt>
                <c:pt idx="1777">
                  <c:v>229.47041880000003</c:v>
                </c:pt>
                <c:pt idx="1778">
                  <c:v>229.47041880000003</c:v>
                </c:pt>
                <c:pt idx="1779">
                  <c:v>229.47041880000003</c:v>
                </c:pt>
                <c:pt idx="1780">
                  <c:v>229.47041880000003</c:v>
                </c:pt>
                <c:pt idx="1781">
                  <c:v>229.47041880000003</c:v>
                </c:pt>
                <c:pt idx="1782">
                  <c:v>229.47041880000003</c:v>
                </c:pt>
                <c:pt idx="1783">
                  <c:v>229.47041880000003</c:v>
                </c:pt>
                <c:pt idx="1784">
                  <c:v>229.47041880000003</c:v>
                </c:pt>
                <c:pt idx="1785">
                  <c:v>229.47041880000003</c:v>
                </c:pt>
                <c:pt idx="1786">
                  <c:v>229.47041880000003</c:v>
                </c:pt>
                <c:pt idx="1787">
                  <c:v>229.47041880000003</c:v>
                </c:pt>
                <c:pt idx="1788">
                  <c:v>229.47041880000003</c:v>
                </c:pt>
                <c:pt idx="1789">
                  <c:v>229.47041880000003</c:v>
                </c:pt>
                <c:pt idx="1790">
                  <c:v>229.47041880000003</c:v>
                </c:pt>
                <c:pt idx="1791">
                  <c:v>229.47041880000003</c:v>
                </c:pt>
                <c:pt idx="1792">
                  <c:v>229.47041880000003</c:v>
                </c:pt>
                <c:pt idx="1793">
                  <c:v>229.47041880000003</c:v>
                </c:pt>
                <c:pt idx="1794">
                  <c:v>229.47041880000003</c:v>
                </c:pt>
                <c:pt idx="1795">
                  <c:v>229.47041880000003</c:v>
                </c:pt>
                <c:pt idx="1796">
                  <c:v>229.47041880000003</c:v>
                </c:pt>
                <c:pt idx="1797">
                  <c:v>229.47041880000003</c:v>
                </c:pt>
                <c:pt idx="1798">
                  <c:v>229.47041880000003</c:v>
                </c:pt>
                <c:pt idx="1799">
                  <c:v>229.47041880000003</c:v>
                </c:pt>
                <c:pt idx="1800">
                  <c:v>229.47041880000003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99-2E44-BA95-266FF74CE308}"/>
            </c:ext>
          </c:extLst>
        </c:ser>
        <c:ser>
          <c:idx val="2"/>
          <c:order val="2"/>
          <c:tx>
            <c:strRef>
              <c:f>WLTC_class_3!$L$12</c:f>
              <c:strCache>
                <c:ptCount val="1"/>
                <c:pt idx="0">
                  <c:v>Aerodynamic force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WLTC_class_3!$L$13:$L$1813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1.4185973127893519E-3</c:v>
                </c:pt>
                <c:pt idx="13">
                  <c:v>0.10249365584903067</c:v>
                </c:pt>
                <c:pt idx="14">
                  <c:v>1.0341574410234375</c:v>
                </c:pt>
                <c:pt idx="15">
                  <c:v>3.4759180656621096</c:v>
                </c:pt>
                <c:pt idx="16">
                  <c:v>6.0861371211945174</c:v>
                </c:pt>
                <c:pt idx="17">
                  <c:v>10.129139462644167</c:v>
                </c:pt>
                <c:pt idx="18">
                  <c:v>16.700082215484446</c:v>
                </c:pt>
                <c:pt idx="19">
                  <c:v>23.974294586140047</c:v>
                </c:pt>
                <c:pt idx="20">
                  <c:v>26.820355444923678</c:v>
                </c:pt>
                <c:pt idx="21">
                  <c:v>28.003465603790001</c:v>
                </c:pt>
                <c:pt idx="22">
                  <c:v>28.403510045996597</c:v>
                </c:pt>
                <c:pt idx="23">
                  <c:v>29.416033878</c:v>
                </c:pt>
                <c:pt idx="24">
                  <c:v>30.032059761078781</c:v>
                </c:pt>
                <c:pt idx="25">
                  <c:v>33.643453870112268</c:v>
                </c:pt>
                <c:pt idx="26">
                  <c:v>36.089470286689306</c:v>
                </c:pt>
                <c:pt idx="27">
                  <c:v>41.238978532114665</c:v>
                </c:pt>
                <c:pt idx="28">
                  <c:v>47.507405408002597</c:v>
                </c:pt>
                <c:pt idx="29">
                  <c:v>54.219143944137222</c:v>
                </c:pt>
                <c:pt idx="30">
                  <c:v>60.492181261291734</c:v>
                </c:pt>
                <c:pt idx="31">
                  <c:v>64.058534905644166</c:v>
                </c:pt>
                <c:pt idx="32">
                  <c:v>66.492847894390678</c:v>
                </c:pt>
                <c:pt idx="33">
                  <c:v>68.348373179519157</c:v>
                </c:pt>
                <c:pt idx="34">
                  <c:v>69.914149963510411</c:v>
                </c:pt>
                <c:pt idx="35">
                  <c:v>70.22943321627784</c:v>
                </c:pt>
                <c:pt idx="36">
                  <c:v>69.285711353944748</c:v>
                </c:pt>
                <c:pt idx="37">
                  <c:v>64.66285736089246</c:v>
                </c:pt>
                <c:pt idx="38">
                  <c:v>56.460527698344393</c:v>
                </c:pt>
                <c:pt idx="39">
                  <c:v>48.551493030215561</c:v>
                </c:pt>
                <c:pt idx="40">
                  <c:v>42.457198974472512</c:v>
                </c:pt>
                <c:pt idx="41">
                  <c:v>37.000209761500066</c:v>
                </c:pt>
                <c:pt idx="42">
                  <c:v>29.826008501396124</c:v>
                </c:pt>
                <c:pt idx="43">
                  <c:v>22.343262325760492</c:v>
                </c:pt>
                <c:pt idx="44">
                  <c:v>17.478537490877603</c:v>
                </c:pt>
                <c:pt idx="45">
                  <c:v>15.491437304987919</c:v>
                </c:pt>
                <c:pt idx="46">
                  <c:v>14.759086442260415</c:v>
                </c:pt>
                <c:pt idx="47">
                  <c:v>13.485540704703778</c:v>
                </c:pt>
                <c:pt idx="48">
                  <c:v>12.007007655449073</c:v>
                </c:pt>
                <c:pt idx="49">
                  <c:v>11.236709314604457</c:v>
                </c:pt>
                <c:pt idx="50">
                  <c:v>11.236709314604457</c:v>
                </c:pt>
                <c:pt idx="51">
                  <c:v>10.737363060502602</c:v>
                </c:pt>
                <c:pt idx="52">
                  <c:v>8.7417512907361825</c:v>
                </c:pt>
                <c:pt idx="53">
                  <c:v>6.0861371211945174</c:v>
                </c:pt>
                <c:pt idx="54">
                  <c:v>5.1924208141372237</c:v>
                </c:pt>
                <c:pt idx="55">
                  <c:v>5.106950326041666</c:v>
                </c:pt>
                <c:pt idx="56">
                  <c:v>5.106950326041666</c:v>
                </c:pt>
                <c:pt idx="57">
                  <c:v>5.106950326041666</c:v>
                </c:pt>
                <c:pt idx="58">
                  <c:v>5.3654896862975265</c:v>
                </c:pt>
                <c:pt idx="59">
                  <c:v>5.6304127344609372</c:v>
                </c:pt>
                <c:pt idx="60">
                  <c:v>7.6636173330162745</c:v>
                </c:pt>
                <c:pt idx="61">
                  <c:v>8.3019861237714849</c:v>
                </c:pt>
                <c:pt idx="62">
                  <c:v>8.9658896661569027</c:v>
                </c:pt>
                <c:pt idx="63">
                  <c:v>9.3074169692109372</c:v>
                </c:pt>
                <c:pt idx="64">
                  <c:v>10.370301005818359</c:v>
                </c:pt>
                <c:pt idx="65">
                  <c:v>11.236709314604457</c:v>
                </c:pt>
                <c:pt idx="66">
                  <c:v>11.618666641072988</c:v>
                </c:pt>
                <c:pt idx="67">
                  <c:v>12.007007655449073</c:v>
                </c:pt>
                <c:pt idx="68">
                  <c:v>14.614744165684103</c:v>
                </c:pt>
                <c:pt idx="69">
                  <c:v>19.088645440893515</c:v>
                </c:pt>
                <c:pt idx="70">
                  <c:v>24.905249072658055</c:v>
                </c:pt>
                <c:pt idx="71">
                  <c:v>31.494278941236409</c:v>
                </c:pt>
                <c:pt idx="72">
                  <c:v>37.690712003500288</c:v>
                </c:pt>
                <c:pt idx="73">
                  <c:v>41.967782901560184</c:v>
                </c:pt>
                <c:pt idx="74">
                  <c:v>44.694681586069514</c:v>
                </c:pt>
                <c:pt idx="75">
                  <c:v>46.989617388834489</c:v>
                </c:pt>
                <c:pt idx="76">
                  <c:v>49.606929430930833</c:v>
                </c:pt>
                <c:pt idx="77">
                  <c:v>52.567896672050423</c:v>
                </c:pt>
                <c:pt idx="78">
                  <c:v>54.775234090750644</c:v>
                </c:pt>
                <c:pt idx="79">
                  <c:v>55.334161431989642</c:v>
                </c:pt>
                <c:pt idx="80">
                  <c:v>53.942162818815113</c:v>
                </c:pt>
                <c:pt idx="81">
                  <c:v>52.567896672050423</c:v>
                </c:pt>
                <c:pt idx="82">
                  <c:v>49.34200638276743</c:v>
                </c:pt>
                <c:pt idx="83">
                  <c:v>48.551493030215561</c:v>
                </c:pt>
                <c:pt idx="84">
                  <c:v>47.767363365571256</c:v>
                </c:pt>
                <c:pt idx="85">
                  <c:v>45.707560067401104</c:v>
                </c:pt>
                <c:pt idx="86">
                  <c:v>44.192498137342085</c:v>
                </c:pt>
                <c:pt idx="87">
                  <c:v>42.457198974472512</c:v>
                </c:pt>
                <c:pt idx="88">
                  <c:v>41.481204023273435</c:v>
                </c:pt>
                <c:pt idx="89">
                  <c:v>36.089470286689306</c:v>
                </c:pt>
                <c:pt idx="90">
                  <c:v>26.431659781219402</c:v>
                </c:pt>
                <c:pt idx="91">
                  <c:v>17.165027484751157</c:v>
                </c:pt>
                <c:pt idx="92">
                  <c:v>10.249365584903067</c:v>
                </c:pt>
                <c:pt idx="93">
                  <c:v>7.151149053771122</c:v>
                </c:pt>
                <c:pt idx="94">
                  <c:v>5.106950326041666</c:v>
                </c:pt>
                <c:pt idx="95">
                  <c:v>2.9368510868021556</c:v>
                </c:pt>
                <c:pt idx="96">
                  <c:v>1.1930403400558447</c:v>
                </c:pt>
                <c:pt idx="97">
                  <c:v>0.45962552934375001</c:v>
                </c:pt>
                <c:pt idx="98">
                  <c:v>0.17165027484751161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1.4185973127893519E-3</c:v>
                </c:pt>
                <c:pt idx="139">
                  <c:v>0.12802840747923902</c:v>
                </c:pt>
                <c:pt idx="140">
                  <c:v>1.3196501502222941</c:v>
                </c:pt>
                <c:pt idx="141">
                  <c:v>4.8547946536933582</c:v>
                </c:pt>
                <c:pt idx="142">
                  <c:v>9.538648331195601</c:v>
                </c:pt>
                <c:pt idx="143">
                  <c:v>12.668428652537104</c:v>
                </c:pt>
                <c:pt idx="144">
                  <c:v>14.04446804594278</c:v>
                </c:pt>
                <c:pt idx="145">
                  <c:v>15.34354853512963</c:v>
                </c:pt>
                <c:pt idx="146">
                  <c:v>18.436090677010416</c:v>
                </c:pt>
                <c:pt idx="147">
                  <c:v>22.880556057979454</c:v>
                </c:pt>
                <c:pt idx="148">
                  <c:v>27.211888303253541</c:v>
                </c:pt>
                <c:pt idx="149">
                  <c:v>30.238820319417819</c:v>
                </c:pt>
                <c:pt idx="150">
                  <c:v>31.494278941236409</c:v>
                </c:pt>
                <c:pt idx="151">
                  <c:v>30.654469332065098</c:v>
                </c:pt>
                <c:pt idx="152">
                  <c:v>26.238375897351851</c:v>
                </c:pt>
                <c:pt idx="153">
                  <c:v>18.114069087007234</c:v>
                </c:pt>
                <c:pt idx="154">
                  <c:v>10.614299743618128</c:v>
                </c:pt>
                <c:pt idx="155">
                  <c:v>6.2733919664827118</c:v>
                </c:pt>
                <c:pt idx="156">
                  <c:v>5.106950326041666</c:v>
                </c:pt>
                <c:pt idx="157">
                  <c:v>5.6304127344609372</c:v>
                </c:pt>
                <c:pt idx="158">
                  <c:v>7.0507832938912758</c:v>
                </c:pt>
                <c:pt idx="159">
                  <c:v>10.491945725390046</c:v>
                </c:pt>
                <c:pt idx="160">
                  <c:v>14.328187508500655</c:v>
                </c:pt>
                <c:pt idx="161">
                  <c:v>19.419178614773433</c:v>
                </c:pt>
                <c:pt idx="162">
                  <c:v>23.0610725660319</c:v>
                </c:pt>
                <c:pt idx="163">
                  <c:v>27.01576722476042</c:v>
                </c:pt>
                <c:pt idx="164">
                  <c:v>30.863357786373335</c:v>
                </c:pt>
                <c:pt idx="165">
                  <c:v>34.302037672574734</c:v>
                </c:pt>
                <c:pt idx="166">
                  <c:v>36.543421426781897</c:v>
                </c:pt>
                <c:pt idx="167">
                  <c:v>39.09086755122339</c:v>
                </c:pt>
                <c:pt idx="168">
                  <c:v>43.942470360962972</c:v>
                </c:pt>
                <c:pt idx="169">
                  <c:v>49.077792633260422</c:v>
                </c:pt>
                <c:pt idx="170">
                  <c:v>51.211362991695601</c:v>
                </c:pt>
                <c:pt idx="171">
                  <c:v>49.606929430930833</c:v>
                </c:pt>
                <c:pt idx="172">
                  <c:v>43.693151883240233</c:v>
                </c:pt>
                <c:pt idx="173">
                  <c:v>34.081800439764173</c:v>
                </c:pt>
                <c:pt idx="174">
                  <c:v>26.045801312140696</c:v>
                </c:pt>
                <c:pt idx="175">
                  <c:v>22.700748848583405</c:v>
                </c:pt>
                <c:pt idx="176">
                  <c:v>22.343262325760492</c:v>
                </c:pt>
                <c:pt idx="177">
                  <c:v>23.790231584805621</c:v>
                </c:pt>
                <c:pt idx="178">
                  <c:v>27.408718680403066</c:v>
                </c:pt>
                <c:pt idx="179">
                  <c:v>30.238820319417819</c:v>
                </c:pt>
                <c:pt idx="180">
                  <c:v>31.072955539337968</c:v>
                </c:pt>
                <c:pt idx="181">
                  <c:v>30.863357786373335</c:v>
                </c:pt>
                <c:pt idx="182">
                  <c:v>30.238820319417819</c:v>
                </c:pt>
                <c:pt idx="183">
                  <c:v>28.403510045996597</c:v>
                </c:pt>
                <c:pt idx="184">
                  <c:v>24.159066886130859</c:v>
                </c:pt>
                <c:pt idx="185">
                  <c:v>19.752548983278931</c:v>
                </c:pt>
                <c:pt idx="186">
                  <c:v>15.640035373502602</c:v>
                </c:pt>
                <c:pt idx="187">
                  <c:v>12.668428652537104</c:v>
                </c:pt>
                <c:pt idx="188">
                  <c:v>10.370301005818359</c:v>
                </c:pt>
                <c:pt idx="189">
                  <c:v>8.7417512907361825</c:v>
                </c:pt>
                <c:pt idx="190">
                  <c:v>7.4565021253490311</c:v>
                </c:pt>
                <c:pt idx="191">
                  <c:v>6.6564132409358354</c:v>
                </c:pt>
                <c:pt idx="192">
                  <c:v>5.9017194705319014</c:v>
                </c:pt>
                <c:pt idx="193">
                  <c:v>5.5413957530834059</c:v>
                </c:pt>
                <c:pt idx="194">
                  <c:v>5.2786006008891766</c:v>
                </c:pt>
                <c:pt idx="195">
                  <c:v>5.106950326041666</c:v>
                </c:pt>
                <c:pt idx="196">
                  <c:v>5.106950326041666</c:v>
                </c:pt>
                <c:pt idx="197">
                  <c:v>5.106950326041666</c:v>
                </c:pt>
                <c:pt idx="198">
                  <c:v>5.106950326041666</c:v>
                </c:pt>
                <c:pt idx="199">
                  <c:v>5.5413957530834059</c:v>
                </c:pt>
                <c:pt idx="200">
                  <c:v>5.9935736465350118</c:v>
                </c:pt>
                <c:pt idx="201">
                  <c:v>6.9511268326678239</c:v>
                </c:pt>
                <c:pt idx="202">
                  <c:v>7.979609884440106</c:v>
                </c:pt>
                <c:pt idx="203">
                  <c:v>9.6553279601725261</c:v>
                </c:pt>
                <c:pt idx="204">
                  <c:v>12.8028407479239</c:v>
                </c:pt>
                <c:pt idx="205">
                  <c:v>15.939359406501154</c:v>
                </c:pt>
                <c:pt idx="206">
                  <c:v>20.088756546410011</c:v>
                </c:pt>
                <c:pt idx="207">
                  <c:v>25.662780037687568</c:v>
                </c:pt>
                <c:pt idx="208">
                  <c:v>31.072955539337968</c:v>
                </c:pt>
                <c:pt idx="209">
                  <c:v>36.31609120740741</c:v>
                </c:pt>
                <c:pt idx="210">
                  <c:v>43.942470360962972</c:v>
                </c:pt>
                <c:pt idx="211">
                  <c:v>49.872561777750647</c:v>
                </c:pt>
                <c:pt idx="212">
                  <c:v>54.496834368115749</c:v>
                </c:pt>
                <c:pt idx="213">
                  <c:v>58.17135605756836</c:v>
                </c:pt>
                <c:pt idx="214">
                  <c:v>61.374194140518519</c:v>
                </c:pt>
                <c:pt idx="215">
                  <c:v>65.880013855265702</c:v>
                </c:pt>
                <c:pt idx="216">
                  <c:v>71.816488959960935</c:v>
                </c:pt>
                <c:pt idx="217">
                  <c:v>78.67576161662565</c:v>
                </c:pt>
                <c:pt idx="218">
                  <c:v>85.151303700180833</c:v>
                </c:pt>
                <c:pt idx="219">
                  <c:v>90.802995394333621</c:v>
                </c:pt>
                <c:pt idx="220">
                  <c:v>95.160926339222485</c:v>
                </c:pt>
                <c:pt idx="221">
                  <c:v>98.496403270918478</c:v>
                </c:pt>
                <c:pt idx="222">
                  <c:v>99.997279227849617</c:v>
                </c:pt>
                <c:pt idx="223">
                  <c:v>101.50950396328305</c:v>
                </c:pt>
                <c:pt idx="224">
                  <c:v>102.65112015075027</c:v>
                </c:pt>
                <c:pt idx="225">
                  <c:v>104.18320524856279</c:v>
                </c:pt>
                <c:pt idx="226">
                  <c:v>106.50261185497337</c:v>
                </c:pt>
                <c:pt idx="227">
                  <c:v>108.45495640669972</c:v>
                </c:pt>
                <c:pt idx="228">
                  <c:v>110.42503342483592</c:v>
                </c:pt>
                <c:pt idx="229">
                  <c:v>112.01386241516001</c:v>
                </c:pt>
                <c:pt idx="230">
                  <c:v>113.21293179379521</c:v>
                </c:pt>
                <c:pt idx="231">
                  <c:v>113.21293179379521</c:v>
                </c:pt>
                <c:pt idx="232">
                  <c:v>112.01386241516001</c:v>
                </c:pt>
                <c:pt idx="233">
                  <c:v>106.89166216800587</c:v>
                </c:pt>
                <c:pt idx="234">
                  <c:v>99.245422652071227</c:v>
                </c:pt>
                <c:pt idx="235">
                  <c:v>92.244290264127599</c:v>
                </c:pt>
                <c:pt idx="236">
                  <c:v>87.954451990252593</c:v>
                </c:pt>
                <c:pt idx="237">
                  <c:v>85.847834980760425</c:v>
                </c:pt>
                <c:pt idx="238">
                  <c:v>83.078733026195579</c:v>
                </c:pt>
                <c:pt idx="239">
                  <c:v>78.009020879614653</c:v>
                </c:pt>
                <c:pt idx="240">
                  <c:v>69.599576009399357</c:v>
                </c:pt>
                <c:pt idx="241">
                  <c:v>61.07948054878652</c:v>
                </c:pt>
                <c:pt idx="242">
                  <c:v>55.334161431989642</c:v>
                </c:pt>
                <c:pt idx="243">
                  <c:v>48.551493030215561</c:v>
                </c:pt>
                <c:pt idx="244">
                  <c:v>42.457198974472512</c:v>
                </c:pt>
                <c:pt idx="245">
                  <c:v>37.000209761500066</c:v>
                </c:pt>
                <c:pt idx="246">
                  <c:v>29.826008501396124</c:v>
                </c:pt>
                <c:pt idx="247">
                  <c:v>22.343262325760492</c:v>
                </c:pt>
                <c:pt idx="248">
                  <c:v>17.478537490877603</c:v>
                </c:pt>
                <c:pt idx="249">
                  <c:v>15.491437304987919</c:v>
                </c:pt>
                <c:pt idx="250">
                  <c:v>14.759086442260415</c:v>
                </c:pt>
                <c:pt idx="251">
                  <c:v>13.485540704703778</c:v>
                </c:pt>
                <c:pt idx="252">
                  <c:v>12.007007655449073</c:v>
                </c:pt>
                <c:pt idx="253">
                  <c:v>11.236709314604457</c:v>
                </c:pt>
                <c:pt idx="254">
                  <c:v>11.236709314604457</c:v>
                </c:pt>
                <c:pt idx="255">
                  <c:v>10.737363060502602</c:v>
                </c:pt>
                <c:pt idx="256">
                  <c:v>8.7417512907361825</c:v>
                </c:pt>
                <c:pt idx="257">
                  <c:v>7.4565021253490311</c:v>
                </c:pt>
                <c:pt idx="258">
                  <c:v>8.4108634675280669</c:v>
                </c:pt>
                <c:pt idx="259">
                  <c:v>11.363319124770902</c:v>
                </c:pt>
                <c:pt idx="260">
                  <c:v>15.049898891382234</c:v>
                </c:pt>
                <c:pt idx="261">
                  <c:v>19.088645440893515</c:v>
                </c:pt>
                <c:pt idx="262">
                  <c:v>23.424233478105972</c:v>
                </c:pt>
                <c:pt idx="263">
                  <c:v>29.212110514286525</c:v>
                </c:pt>
                <c:pt idx="264">
                  <c:v>37.459835290843813</c:v>
                </c:pt>
                <c:pt idx="265">
                  <c:v>46.218255100005287</c:v>
                </c:pt>
                <c:pt idx="266">
                  <c:v>53.942162818815113</c:v>
                </c:pt>
                <c:pt idx="267">
                  <c:v>59.03634576904166</c:v>
                </c:pt>
                <c:pt idx="268">
                  <c:v>65.270017010766267</c:v>
                </c:pt>
                <c:pt idx="269">
                  <c:v>69.914149963510411</c:v>
                </c:pt>
                <c:pt idx="270">
                  <c:v>74.717875113943364</c:v>
                </c:pt>
                <c:pt idx="271">
                  <c:v>75.043797846556714</c:v>
                </c:pt>
                <c:pt idx="272">
                  <c:v>73.744362708041663</c:v>
                </c:pt>
                <c:pt idx="273">
                  <c:v>72.777233990047506</c:v>
                </c:pt>
                <c:pt idx="274">
                  <c:v>67.727027556517442</c:v>
                </c:pt>
                <c:pt idx="275">
                  <c:v>59.03634576904166</c:v>
                </c:pt>
                <c:pt idx="276">
                  <c:v>51.211362991695601</c:v>
                </c:pt>
                <c:pt idx="277">
                  <c:v>41.967782901560184</c:v>
                </c:pt>
                <c:pt idx="278">
                  <c:v>33.862272505610015</c:v>
                </c:pt>
                <c:pt idx="279">
                  <c:v>23.0610725660319</c:v>
                </c:pt>
                <c:pt idx="280">
                  <c:v>16.241520634125287</c:v>
                </c:pt>
                <c:pt idx="281">
                  <c:v>14.471111187764176</c:v>
                </c:pt>
                <c:pt idx="282">
                  <c:v>18.598165419996597</c:v>
                </c:pt>
                <c:pt idx="283">
                  <c:v>25.093567865930847</c:v>
                </c:pt>
                <c:pt idx="284">
                  <c:v>32.345437328910016</c:v>
                </c:pt>
                <c:pt idx="285">
                  <c:v>41.238978532114665</c:v>
                </c:pt>
                <c:pt idx="286">
                  <c:v>49.606929430930833</c:v>
                </c:pt>
                <c:pt idx="287">
                  <c:v>58.747306566560837</c:v>
                </c:pt>
                <c:pt idx="288">
                  <c:v>68.660109939004627</c:v>
                </c:pt>
                <c:pt idx="289">
                  <c:v>79.345339548262217</c:v>
                </c:pt>
                <c:pt idx="290">
                  <c:v>85.847834980760425</c:v>
                </c:pt>
                <c:pt idx="291">
                  <c:v>87.954451990252593</c:v>
                </c:pt>
                <c:pt idx="292">
                  <c:v>85.847834980760425</c:v>
                </c:pt>
                <c:pt idx="293">
                  <c:v>82.052023221064303</c:v>
                </c:pt>
                <c:pt idx="294">
                  <c:v>79.345339548262217</c:v>
                </c:pt>
                <c:pt idx="295">
                  <c:v>77.676714459093731</c:v>
                </c:pt>
                <c:pt idx="296">
                  <c:v>77.345117337229254</c:v>
                </c:pt>
                <c:pt idx="297">
                  <c:v>77.676714459093731</c:v>
                </c:pt>
                <c:pt idx="298">
                  <c:v>78.67576161662565</c:v>
                </c:pt>
                <c:pt idx="299">
                  <c:v>79.345339548262217</c:v>
                </c:pt>
                <c:pt idx="300">
                  <c:v>79.345339548262217</c:v>
                </c:pt>
                <c:pt idx="301">
                  <c:v>78.67576161662565</c:v>
                </c:pt>
                <c:pt idx="302">
                  <c:v>77.014229514021139</c:v>
                </c:pt>
                <c:pt idx="303">
                  <c:v>74.392661679986389</c:v>
                </c:pt>
                <c:pt idx="304">
                  <c:v>71.17953876651849</c:v>
                </c:pt>
                <c:pt idx="305">
                  <c:v>66.492847894390678</c:v>
                </c:pt>
                <c:pt idx="306">
                  <c:v>61.965749219951675</c:v>
                </c:pt>
                <c:pt idx="307">
                  <c:v>59.03634576904166</c:v>
                </c:pt>
                <c:pt idx="308">
                  <c:v>57.598242743201446</c:v>
                </c:pt>
                <c:pt idx="309">
                  <c:v>57.027966623460145</c:v>
                </c:pt>
                <c:pt idx="310">
                  <c:v>55.895925967854247</c:v>
                </c:pt>
                <c:pt idx="311">
                  <c:v>54.496834368115749</c:v>
                </c:pt>
                <c:pt idx="312">
                  <c:v>52.567896672050423</c:v>
                </c:pt>
                <c:pt idx="313">
                  <c:v>49.606929430930833</c:v>
                </c:pt>
                <c:pt idx="314">
                  <c:v>45.962552934374997</c:v>
                </c:pt>
                <c:pt idx="315">
                  <c:v>41.967782901560184</c:v>
                </c:pt>
                <c:pt idx="316">
                  <c:v>38.621311840690105</c:v>
                </c:pt>
                <c:pt idx="317">
                  <c:v>35.638356341222291</c:v>
                </c:pt>
                <c:pt idx="318">
                  <c:v>31.918439537760424</c:v>
                </c:pt>
                <c:pt idx="319">
                  <c:v>27.804507330671296</c:v>
                </c:pt>
                <c:pt idx="320">
                  <c:v>24.159066886130859</c:v>
                </c:pt>
                <c:pt idx="321">
                  <c:v>23.242298372740741</c:v>
                </c:pt>
                <c:pt idx="322">
                  <c:v>21.988612997563148</c:v>
                </c:pt>
                <c:pt idx="323">
                  <c:v>21.988612997563148</c:v>
                </c:pt>
                <c:pt idx="324">
                  <c:v>20.941688180724611</c:v>
                </c:pt>
                <c:pt idx="325">
                  <c:v>20.257924275960139</c:v>
                </c:pt>
                <c:pt idx="326">
                  <c:v>20.257924275960139</c:v>
                </c:pt>
                <c:pt idx="327">
                  <c:v>19.752548983278931</c:v>
                </c:pt>
                <c:pt idx="328">
                  <c:v>19.253557378505285</c:v>
                </c:pt>
                <c:pt idx="329">
                  <c:v>14.90413801749313</c:v>
                </c:pt>
                <c:pt idx="330">
                  <c:v>10.861135676043475</c:v>
                </c:pt>
                <c:pt idx="331">
                  <c:v>10.129139462644167</c:v>
                </c:pt>
                <c:pt idx="332">
                  <c:v>9.890815114095556</c:v>
                </c:pt>
                <c:pt idx="333">
                  <c:v>8.9658896661569027</c:v>
                </c:pt>
                <c:pt idx="334">
                  <c:v>8.6307460510104157</c:v>
                </c:pt>
                <c:pt idx="335">
                  <c:v>7.979609884440106</c:v>
                </c:pt>
                <c:pt idx="336">
                  <c:v>7.4565021253490311</c:v>
                </c:pt>
                <c:pt idx="337">
                  <c:v>7.2522241123073643</c:v>
                </c:pt>
                <c:pt idx="338">
                  <c:v>7.4565021253490311</c:v>
                </c:pt>
                <c:pt idx="339">
                  <c:v>8.4108634675280669</c:v>
                </c:pt>
                <c:pt idx="340">
                  <c:v>11.236709314604457</c:v>
                </c:pt>
                <c:pt idx="341">
                  <c:v>15.789342740673685</c:v>
                </c:pt>
                <c:pt idx="342">
                  <c:v>20.598387631029588</c:v>
                </c:pt>
                <c:pt idx="343">
                  <c:v>22.165583012333624</c:v>
                </c:pt>
                <c:pt idx="344">
                  <c:v>22.700748848583405</c:v>
                </c:pt>
                <c:pt idx="345">
                  <c:v>23.0610725660319</c:v>
                </c:pt>
                <c:pt idx="346">
                  <c:v>24.717639578041663</c:v>
                </c:pt>
                <c:pt idx="347">
                  <c:v>25.093567865930847</c:v>
                </c:pt>
                <c:pt idx="348">
                  <c:v>26.045801312140696</c:v>
                </c:pt>
                <c:pt idx="349">
                  <c:v>27.211888303253541</c:v>
                </c:pt>
                <c:pt idx="350">
                  <c:v>28.003465603790001</c:v>
                </c:pt>
                <c:pt idx="351">
                  <c:v>28.203133175565103</c:v>
                </c:pt>
                <c:pt idx="352">
                  <c:v>28.003465603790001</c:v>
                </c:pt>
                <c:pt idx="353">
                  <c:v>27.804507330671296</c:v>
                </c:pt>
                <c:pt idx="354">
                  <c:v>27.606258356208979</c:v>
                </c:pt>
                <c:pt idx="355">
                  <c:v>27.606258356208979</c:v>
                </c:pt>
                <c:pt idx="356">
                  <c:v>28.003465603790001</c:v>
                </c:pt>
                <c:pt idx="357">
                  <c:v>28.203133175565103</c:v>
                </c:pt>
                <c:pt idx="358">
                  <c:v>27.804507330671296</c:v>
                </c:pt>
                <c:pt idx="359">
                  <c:v>25.662780037687568</c:v>
                </c:pt>
                <c:pt idx="360">
                  <c:v>22.165583012333624</c:v>
                </c:pt>
                <c:pt idx="361">
                  <c:v>19.088645440893515</c:v>
                </c:pt>
                <c:pt idx="362">
                  <c:v>17.009336429672526</c:v>
                </c:pt>
                <c:pt idx="363">
                  <c:v>15.789342740673685</c:v>
                </c:pt>
                <c:pt idx="364">
                  <c:v>15.196369063927735</c:v>
                </c:pt>
                <c:pt idx="365">
                  <c:v>15.196369063927735</c:v>
                </c:pt>
                <c:pt idx="366">
                  <c:v>15.34354853512963</c:v>
                </c:pt>
                <c:pt idx="367">
                  <c:v>15.939359406501154</c:v>
                </c:pt>
                <c:pt idx="368">
                  <c:v>17.321427838486187</c:v>
                </c:pt>
                <c:pt idx="369">
                  <c:v>19.585509149697987</c:v>
                </c:pt>
                <c:pt idx="370">
                  <c:v>20.941688180724611</c:v>
                </c:pt>
                <c:pt idx="371">
                  <c:v>21.287825925045208</c:v>
                </c:pt>
                <c:pt idx="372">
                  <c:v>20.088756546410011</c:v>
                </c:pt>
                <c:pt idx="373">
                  <c:v>16.09008537098503</c:v>
                </c:pt>
                <c:pt idx="374">
                  <c:v>11.110808803094399</c:v>
                </c:pt>
                <c:pt idx="375">
                  <c:v>7.3540084695000001</c:v>
                </c:pt>
                <c:pt idx="376">
                  <c:v>5.0221891366025027</c:v>
                </c:pt>
                <c:pt idx="377">
                  <c:v>3.6897716105651037</c:v>
                </c:pt>
                <c:pt idx="378">
                  <c:v>2.8091773286511144</c:v>
                </c:pt>
                <c:pt idx="379">
                  <c:v>2.2697557004629632</c:v>
                </c:pt>
                <c:pt idx="380">
                  <c:v>1.838502117375</c:v>
                </c:pt>
                <c:pt idx="381">
                  <c:v>1.3196501502222941</c:v>
                </c:pt>
                <c:pt idx="382">
                  <c:v>0.85151303700180858</c:v>
                </c:pt>
                <c:pt idx="383">
                  <c:v>0.48551493030215576</c:v>
                </c:pt>
                <c:pt idx="384">
                  <c:v>0.18760949461639176</c:v>
                </c:pt>
                <c:pt idx="385">
                  <c:v>2.8726595583984375E-2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8.8662332049334498E-3</c:v>
                </c:pt>
                <c:pt idx="393">
                  <c:v>0.15640035373502609</c:v>
                </c:pt>
                <c:pt idx="394">
                  <c:v>0.8171120521666666</c:v>
                </c:pt>
                <c:pt idx="395">
                  <c:v>2.4431792219514619</c:v>
                </c:pt>
                <c:pt idx="396">
                  <c:v>5.3654896862975265</c:v>
                </c:pt>
                <c:pt idx="397">
                  <c:v>9.7727168878058475</c:v>
                </c:pt>
                <c:pt idx="398">
                  <c:v>15.491437304987919</c:v>
                </c:pt>
                <c:pt idx="399">
                  <c:v>20.769683256548895</c:v>
                </c:pt>
                <c:pt idx="400">
                  <c:v>23.242298372740741</c:v>
                </c:pt>
                <c:pt idx="401">
                  <c:v>23.242298372740741</c:v>
                </c:pt>
                <c:pt idx="402">
                  <c:v>21.988612997563148</c:v>
                </c:pt>
                <c:pt idx="403">
                  <c:v>19.253557378505285</c:v>
                </c:pt>
                <c:pt idx="404">
                  <c:v>16.546519056375001</c:v>
                </c:pt>
                <c:pt idx="405">
                  <c:v>14.471111187764176</c:v>
                </c:pt>
                <c:pt idx="406">
                  <c:v>12.401732357732708</c:v>
                </c:pt>
                <c:pt idx="407">
                  <c:v>10.249365584903067</c:v>
                </c:pt>
                <c:pt idx="408">
                  <c:v>8.3019861237714849</c:v>
                </c:pt>
                <c:pt idx="409">
                  <c:v>7.151149053771122</c:v>
                </c:pt>
                <c:pt idx="410">
                  <c:v>6.8521796701007665</c:v>
                </c:pt>
                <c:pt idx="411">
                  <c:v>6.9511268326678239</c:v>
                </c:pt>
                <c:pt idx="412">
                  <c:v>7.151149053771122</c:v>
                </c:pt>
                <c:pt idx="413">
                  <c:v>7.4565021253490311</c:v>
                </c:pt>
                <c:pt idx="414">
                  <c:v>7.8735697353091023</c:v>
                </c:pt>
                <c:pt idx="415">
                  <c:v>8.9658896661569027</c:v>
                </c:pt>
                <c:pt idx="416">
                  <c:v>10.737363060502602</c:v>
                </c:pt>
                <c:pt idx="417">
                  <c:v>12.401732357732708</c:v>
                </c:pt>
                <c:pt idx="418">
                  <c:v>12.937962141967089</c:v>
                </c:pt>
                <c:pt idx="419">
                  <c:v>12.534725855806713</c:v>
                </c:pt>
                <c:pt idx="420">
                  <c:v>10.985617590240743</c:v>
                </c:pt>
                <c:pt idx="421">
                  <c:v>9.7727168878058475</c:v>
                </c:pt>
                <c:pt idx="422">
                  <c:v>9.3074169692109372</c:v>
                </c:pt>
                <c:pt idx="423">
                  <c:v>9.538648331195601</c:v>
                </c:pt>
                <c:pt idx="424">
                  <c:v>10.491945725390046</c:v>
                </c:pt>
                <c:pt idx="425">
                  <c:v>12.937962141967089</c:v>
                </c:pt>
                <c:pt idx="426">
                  <c:v>18.114069087007234</c:v>
                </c:pt>
                <c:pt idx="427">
                  <c:v>26.625652963743342</c:v>
                </c:pt>
                <c:pt idx="428">
                  <c:v>35.413863316473382</c:v>
                </c:pt>
                <c:pt idx="429">
                  <c:v>39.563260456382224</c:v>
                </c:pt>
                <c:pt idx="430">
                  <c:v>39.80052085694625</c:v>
                </c:pt>
                <c:pt idx="431">
                  <c:v>38.154593324782404</c:v>
                </c:pt>
                <c:pt idx="432">
                  <c:v>36.089470286689306</c:v>
                </c:pt>
                <c:pt idx="433">
                  <c:v>34.744640034165009</c:v>
                </c:pt>
                <c:pt idx="434">
                  <c:v>34.302037672574734</c:v>
                </c:pt>
                <c:pt idx="435">
                  <c:v>33.20794449508594</c:v>
                </c:pt>
                <c:pt idx="436">
                  <c:v>30.238820319417819</c:v>
                </c:pt>
                <c:pt idx="437">
                  <c:v>25.282595957860021</c:v>
                </c:pt>
                <c:pt idx="438">
                  <c:v>18.760949461639179</c:v>
                </c:pt>
                <c:pt idx="439">
                  <c:v>11.747404347208622</c:v>
                </c:pt>
                <c:pt idx="440">
                  <c:v>5.9017194705319014</c:v>
                </c:pt>
                <c:pt idx="441">
                  <c:v>2.1027158668820167</c:v>
                </c:pt>
                <c:pt idx="442">
                  <c:v>0.51211362991695608</c:v>
                </c:pt>
                <c:pt idx="443">
                  <c:v>5.9935736465350116E-2</c:v>
                </c:pt>
                <c:pt idx="444">
                  <c:v>1.4185973127893519E-3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8.8662332049334498E-3</c:v>
                </c:pt>
                <c:pt idx="513">
                  <c:v>0.22165583012333623</c:v>
                </c:pt>
                <c:pt idx="514">
                  <c:v>1.5448524736276039</c:v>
                </c:pt>
                <c:pt idx="515">
                  <c:v>4.9381372458197328</c:v>
                </c:pt>
                <c:pt idx="516">
                  <c:v>10.00962263904167</c:v>
                </c:pt>
                <c:pt idx="517">
                  <c:v>14.90413801749313</c:v>
                </c:pt>
                <c:pt idx="518">
                  <c:v>17.009336429672526</c:v>
                </c:pt>
                <c:pt idx="519">
                  <c:v>17.009336429672526</c:v>
                </c:pt>
                <c:pt idx="520">
                  <c:v>16.09008537098503</c:v>
                </c:pt>
                <c:pt idx="521">
                  <c:v>14.614744165684103</c:v>
                </c:pt>
                <c:pt idx="522">
                  <c:v>13.073792834666666</c:v>
                </c:pt>
                <c:pt idx="523">
                  <c:v>11.236709314604457</c:v>
                </c:pt>
                <c:pt idx="524">
                  <c:v>8.5204501099410432</c:v>
                </c:pt>
                <c:pt idx="525">
                  <c:v>5.0221891366025027</c:v>
                </c:pt>
                <c:pt idx="526">
                  <c:v>2.0484545196678243</c:v>
                </c:pt>
                <c:pt idx="527">
                  <c:v>0.56743892511574079</c:v>
                </c:pt>
                <c:pt idx="528">
                  <c:v>0.1418597312789352</c:v>
                </c:pt>
                <c:pt idx="529">
                  <c:v>3.5464932819733799E-2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1.4185973127893519E-3</c:v>
                </c:pt>
                <c:pt idx="534">
                  <c:v>5.1069503260416663E-2</c:v>
                </c:pt>
                <c:pt idx="535">
                  <c:v>0.36316091207407408</c:v>
                </c:pt>
                <c:pt idx="536">
                  <c:v>0.95897178344560186</c:v>
                </c:pt>
                <c:pt idx="537">
                  <c:v>2.3846620827989002</c:v>
                </c:pt>
                <c:pt idx="538">
                  <c:v>5.9935736465350118</c:v>
                </c:pt>
                <c:pt idx="539">
                  <c:v>12.534725855806713</c:v>
                </c:pt>
                <c:pt idx="540">
                  <c:v>18.924442801938152</c:v>
                </c:pt>
                <c:pt idx="541">
                  <c:v>21.287825925045208</c:v>
                </c:pt>
                <c:pt idx="542">
                  <c:v>21.287825925045208</c:v>
                </c:pt>
                <c:pt idx="543">
                  <c:v>20.941688180724611</c:v>
                </c:pt>
                <c:pt idx="544">
                  <c:v>19.752548983278931</c:v>
                </c:pt>
                <c:pt idx="545">
                  <c:v>17.636356441925422</c:v>
                </c:pt>
                <c:pt idx="546">
                  <c:v>14.328187508500655</c:v>
                </c:pt>
                <c:pt idx="547">
                  <c:v>12.13787325755389</c:v>
                </c:pt>
                <c:pt idx="548">
                  <c:v>10.491945725390046</c:v>
                </c:pt>
                <c:pt idx="549">
                  <c:v>9.4226780008750719</c:v>
                </c:pt>
                <c:pt idx="550">
                  <c:v>8.4108634675280669</c:v>
                </c:pt>
                <c:pt idx="551">
                  <c:v>7.6636173330162745</c:v>
                </c:pt>
                <c:pt idx="552">
                  <c:v>7.2522241123073643</c:v>
                </c:pt>
                <c:pt idx="553">
                  <c:v>6.6564132409358354</c:v>
                </c:pt>
                <c:pt idx="554">
                  <c:v>6.2733919664827118</c:v>
                </c:pt>
                <c:pt idx="555">
                  <c:v>6.0861371211945174</c:v>
                </c:pt>
                <c:pt idx="556">
                  <c:v>6.0861371211945174</c:v>
                </c:pt>
                <c:pt idx="557">
                  <c:v>6.2733919664827118</c:v>
                </c:pt>
                <c:pt idx="558">
                  <c:v>6.7539418061901051</c:v>
                </c:pt>
                <c:pt idx="559">
                  <c:v>7.4565021253490311</c:v>
                </c:pt>
                <c:pt idx="560">
                  <c:v>9.6553279601725261</c:v>
                </c:pt>
                <c:pt idx="561">
                  <c:v>10.249365584903067</c:v>
                </c:pt>
                <c:pt idx="562">
                  <c:v>10.249365584903067</c:v>
                </c:pt>
                <c:pt idx="563">
                  <c:v>10.249365584903067</c:v>
                </c:pt>
                <c:pt idx="564">
                  <c:v>8.4108634675280669</c:v>
                </c:pt>
                <c:pt idx="565">
                  <c:v>3.6177777969410441</c:v>
                </c:pt>
                <c:pt idx="566">
                  <c:v>0.8171120521666666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3.5464932819733799E-2</c:v>
                </c:pt>
                <c:pt idx="602">
                  <c:v>0.15640035373502609</c:v>
                </c:pt>
                <c:pt idx="603">
                  <c:v>0.8171120521666666</c:v>
                </c:pt>
                <c:pt idx="604">
                  <c:v>2.9368510868021556</c:v>
                </c:pt>
                <c:pt idx="605">
                  <c:v>7.151149053771122</c:v>
                </c:pt>
                <c:pt idx="606">
                  <c:v>13.903672262648438</c:v>
                </c:pt>
                <c:pt idx="607">
                  <c:v>23.0610725660319</c:v>
                </c:pt>
                <c:pt idx="608">
                  <c:v>32.991253755557359</c:v>
                </c:pt>
                <c:pt idx="609">
                  <c:v>42.949452242010409</c:v>
                </c:pt>
                <c:pt idx="610">
                  <c:v>53.39032846414004</c:v>
                </c:pt>
                <c:pt idx="611">
                  <c:v>65.270017010766267</c:v>
                </c:pt>
                <c:pt idx="612">
                  <c:v>76.35458176357406</c:v>
                </c:pt>
                <c:pt idx="613">
                  <c:v>82.735787125828764</c:v>
                </c:pt>
                <c:pt idx="614">
                  <c:v>84.111826519234455</c:v>
                </c:pt>
                <c:pt idx="615">
                  <c:v>83.42238822521881</c:v>
                </c:pt>
                <c:pt idx="616">
                  <c:v>83.078733026195579</c:v>
                </c:pt>
                <c:pt idx="617">
                  <c:v>82.393550524118353</c:v>
                </c:pt>
                <c:pt idx="618">
                  <c:v>81.031697103840557</c:v>
                </c:pt>
                <c:pt idx="619">
                  <c:v>78.34203659879195</c:v>
                </c:pt>
                <c:pt idx="620">
                  <c:v>74.717875113943364</c:v>
                </c:pt>
                <c:pt idx="621">
                  <c:v>71.497659213911518</c:v>
                </c:pt>
                <c:pt idx="622">
                  <c:v>69.914149963510411</c:v>
                </c:pt>
                <c:pt idx="623">
                  <c:v>69.599576009399357</c:v>
                </c:pt>
                <c:pt idx="624">
                  <c:v>70.22943321627784</c:v>
                </c:pt>
                <c:pt idx="625">
                  <c:v>72.136028004666755</c:v>
                </c:pt>
                <c:pt idx="626">
                  <c:v>74.068157544685846</c:v>
                </c:pt>
                <c:pt idx="627">
                  <c:v>75.043797846556714</c:v>
                </c:pt>
                <c:pt idx="628">
                  <c:v>75.043797846556714</c:v>
                </c:pt>
                <c:pt idx="629">
                  <c:v>75.043797846556714</c:v>
                </c:pt>
                <c:pt idx="630">
                  <c:v>75.370429877826453</c:v>
                </c:pt>
                <c:pt idx="631">
                  <c:v>77.345117337229254</c:v>
                </c:pt>
                <c:pt idx="632">
                  <c:v>80.693006995412105</c:v>
                </c:pt>
                <c:pt idx="633">
                  <c:v>84.804102007875628</c:v>
                </c:pt>
                <c:pt idx="634">
                  <c:v>89.729471877880272</c:v>
                </c:pt>
                <c:pt idx="635">
                  <c:v>94.427511528510422</c:v>
                </c:pt>
                <c:pt idx="636">
                  <c:v>98.12295752832668</c:v>
                </c:pt>
                <c:pt idx="637">
                  <c:v>99.62099629063222</c:v>
                </c:pt>
                <c:pt idx="638">
                  <c:v>99.62099629063222</c:v>
                </c:pt>
                <c:pt idx="639">
                  <c:v>99.245422652071227</c:v>
                </c:pt>
                <c:pt idx="640">
                  <c:v>98.496403270918478</c:v>
                </c:pt>
                <c:pt idx="641">
                  <c:v>98.12295752832668</c:v>
                </c:pt>
                <c:pt idx="642">
                  <c:v>99.997279227849617</c:v>
                </c:pt>
                <c:pt idx="643">
                  <c:v>104.56799976965688</c:v>
                </c:pt>
                <c:pt idx="644">
                  <c:v>108.06306889904168</c:v>
                </c:pt>
                <c:pt idx="645">
                  <c:v>109.24085931798501</c:v>
                </c:pt>
                <c:pt idx="646">
                  <c:v>110.82117672443236</c:v>
                </c:pt>
                <c:pt idx="647">
                  <c:v>112.41284290938199</c:v>
                </c:pt>
                <c:pt idx="648">
                  <c:v>114.01585787283399</c:v>
                </c:pt>
                <c:pt idx="649">
                  <c:v>114.82162114649834</c:v>
                </c:pt>
                <c:pt idx="650">
                  <c:v>114.41838486033795</c:v>
                </c:pt>
                <c:pt idx="651">
                  <c:v>111.21802932268518</c:v>
                </c:pt>
                <c:pt idx="652">
                  <c:v>104.18320524856279</c:v>
                </c:pt>
                <c:pt idx="653">
                  <c:v>96.266368295213596</c:v>
                </c:pt>
                <c:pt idx="654">
                  <c:v>89.017336026860022</c:v>
                </c:pt>
                <c:pt idx="655">
                  <c:v>79.010195933115725</c:v>
                </c:pt>
                <c:pt idx="656">
                  <c:v>66.186076225500003</c:v>
                </c:pt>
                <c:pt idx="657">
                  <c:v>54.496834368115749</c:v>
                </c:pt>
                <c:pt idx="658">
                  <c:v>47.248156749090349</c:v>
                </c:pt>
                <c:pt idx="659">
                  <c:v>41.724138813088608</c:v>
                </c:pt>
                <c:pt idx="660">
                  <c:v>34.081800439764173</c:v>
                </c:pt>
                <c:pt idx="661">
                  <c:v>23.974294586140047</c:v>
                </c:pt>
                <c:pt idx="662">
                  <c:v>15.196369063927735</c:v>
                </c:pt>
                <c:pt idx="663">
                  <c:v>8.4108634675280669</c:v>
                </c:pt>
                <c:pt idx="664">
                  <c:v>6.0861371211945174</c:v>
                </c:pt>
                <c:pt idx="665">
                  <c:v>5.106950326041666</c:v>
                </c:pt>
                <c:pt idx="666">
                  <c:v>5.5413957530834059</c:v>
                </c:pt>
                <c:pt idx="667">
                  <c:v>6.9511268326678239</c:v>
                </c:pt>
                <c:pt idx="668">
                  <c:v>12.8028407479239</c:v>
                </c:pt>
                <c:pt idx="669">
                  <c:v>19.088645440893515</c:v>
                </c:pt>
                <c:pt idx="670">
                  <c:v>27.804507330671296</c:v>
                </c:pt>
                <c:pt idx="671">
                  <c:v>36.31609120740741</c:v>
                </c:pt>
                <c:pt idx="672">
                  <c:v>40.997462339612269</c:v>
                </c:pt>
                <c:pt idx="673">
                  <c:v>45.962552934374997</c:v>
                </c:pt>
                <c:pt idx="674">
                  <c:v>51.211362991695601</c:v>
                </c:pt>
                <c:pt idx="675">
                  <c:v>56.743892511574074</c:v>
                </c:pt>
                <c:pt idx="676">
                  <c:v>57.598242743201446</c:v>
                </c:pt>
                <c:pt idx="677">
                  <c:v>58.17135605756836</c:v>
                </c:pt>
                <c:pt idx="678">
                  <c:v>53.942162818815113</c:v>
                </c:pt>
                <c:pt idx="679">
                  <c:v>45.199702229422535</c:v>
                </c:pt>
                <c:pt idx="680">
                  <c:v>35.863558664627611</c:v>
                </c:pt>
                <c:pt idx="681">
                  <c:v>26.045801312140696</c:v>
                </c:pt>
                <c:pt idx="682">
                  <c:v>18.436090677010416</c:v>
                </c:pt>
                <c:pt idx="683">
                  <c:v>15.789342740673685</c:v>
                </c:pt>
                <c:pt idx="684">
                  <c:v>12.668428652537104</c:v>
                </c:pt>
                <c:pt idx="685">
                  <c:v>12.668428652537104</c:v>
                </c:pt>
                <c:pt idx="686">
                  <c:v>16.09008537098503</c:v>
                </c:pt>
                <c:pt idx="687">
                  <c:v>20.257924275960139</c:v>
                </c:pt>
                <c:pt idx="688">
                  <c:v>23.790231584805621</c:v>
                </c:pt>
                <c:pt idx="689">
                  <c:v>28.604596215084488</c:v>
                </c:pt>
                <c:pt idx="690">
                  <c:v>32.560000172469401</c:v>
                </c:pt>
                <c:pt idx="691">
                  <c:v>33.862272505610015</c:v>
                </c:pt>
                <c:pt idx="692">
                  <c:v>34.302037672574734</c:v>
                </c:pt>
                <c:pt idx="693">
                  <c:v>35.863558664627611</c:v>
                </c:pt>
                <c:pt idx="694">
                  <c:v>37.922298014813158</c:v>
                </c:pt>
                <c:pt idx="695">
                  <c:v>39.09086755122339</c:v>
                </c:pt>
                <c:pt idx="696">
                  <c:v>37.229667876843749</c:v>
                </c:pt>
                <c:pt idx="697">
                  <c:v>28.403510045996597</c:v>
                </c:pt>
                <c:pt idx="698">
                  <c:v>23.606877882127606</c:v>
                </c:pt>
                <c:pt idx="699">
                  <c:v>18.924442801938152</c:v>
                </c:pt>
                <c:pt idx="700">
                  <c:v>16.854354673250288</c:v>
                </c:pt>
                <c:pt idx="701">
                  <c:v>15.939359406501154</c:v>
                </c:pt>
                <c:pt idx="702">
                  <c:v>15.640035373502602</c:v>
                </c:pt>
                <c:pt idx="703">
                  <c:v>15.640035373502602</c:v>
                </c:pt>
                <c:pt idx="704">
                  <c:v>15.491437304987919</c:v>
                </c:pt>
                <c:pt idx="705">
                  <c:v>14.04446804594278</c:v>
                </c:pt>
                <c:pt idx="706">
                  <c:v>11.363319124770902</c:v>
                </c:pt>
                <c:pt idx="707">
                  <c:v>8.086359332227504</c:v>
                </c:pt>
                <c:pt idx="708">
                  <c:v>5.8105745931851853</c:v>
                </c:pt>
                <c:pt idx="709">
                  <c:v>5.106950326041666</c:v>
                </c:pt>
                <c:pt idx="710">
                  <c:v>6.1794098945104157</c:v>
                </c:pt>
                <c:pt idx="711">
                  <c:v>10.370301005818359</c:v>
                </c:pt>
                <c:pt idx="712">
                  <c:v>15.789342740673685</c:v>
                </c:pt>
                <c:pt idx="713">
                  <c:v>16.854354673250288</c:v>
                </c:pt>
                <c:pt idx="714">
                  <c:v>15.939359406501154</c:v>
                </c:pt>
                <c:pt idx="715">
                  <c:v>12.13787325755389</c:v>
                </c:pt>
                <c:pt idx="716">
                  <c:v>6.8521796701007665</c:v>
                </c:pt>
                <c:pt idx="717">
                  <c:v>5.106950326041666</c:v>
                </c:pt>
                <c:pt idx="718">
                  <c:v>5.106950326041666</c:v>
                </c:pt>
                <c:pt idx="719">
                  <c:v>5.9935736465350118</c:v>
                </c:pt>
                <c:pt idx="720">
                  <c:v>9.0790228018518526</c:v>
                </c:pt>
                <c:pt idx="721">
                  <c:v>12.13787325755389</c:v>
                </c:pt>
                <c:pt idx="722">
                  <c:v>15.049898891382234</c:v>
                </c:pt>
                <c:pt idx="723">
                  <c:v>17.954122239990234</c:v>
                </c:pt>
                <c:pt idx="724">
                  <c:v>20.427801304166664</c:v>
                </c:pt>
                <c:pt idx="725">
                  <c:v>25.093567865930847</c:v>
                </c:pt>
                <c:pt idx="726">
                  <c:v>31.70600459017021</c:v>
                </c:pt>
                <c:pt idx="727">
                  <c:v>42.949452242010409</c:v>
                </c:pt>
                <c:pt idx="728">
                  <c:v>50.673714610148416</c:v>
                </c:pt>
                <c:pt idx="729">
                  <c:v>57.312750034002619</c:v>
                </c:pt>
                <c:pt idx="730">
                  <c:v>61.374194140518519</c:v>
                </c:pt>
                <c:pt idx="731">
                  <c:v>62.262590707652841</c:v>
                </c:pt>
                <c:pt idx="732">
                  <c:v>62.560141494010409</c:v>
                </c:pt>
                <c:pt idx="733">
                  <c:v>63.157370962694742</c:v>
                </c:pt>
                <c:pt idx="734">
                  <c:v>63.757437626004617</c:v>
                </c:pt>
                <c:pt idx="735">
                  <c:v>64.66285736089246</c:v>
                </c:pt>
                <c:pt idx="736">
                  <c:v>65.880013855265702</c:v>
                </c:pt>
                <c:pt idx="737">
                  <c:v>67.727027556517442</c:v>
                </c:pt>
                <c:pt idx="738">
                  <c:v>68.660109939004627</c:v>
                </c:pt>
                <c:pt idx="739">
                  <c:v>68.972555997146486</c:v>
                </c:pt>
                <c:pt idx="740">
                  <c:v>72.777233990047506</c:v>
                </c:pt>
                <c:pt idx="741">
                  <c:v>76.35458176357406</c:v>
                </c:pt>
                <c:pt idx="742">
                  <c:v>79.010195933115725</c:v>
                </c:pt>
                <c:pt idx="743">
                  <c:v>79.345339548262217</c:v>
                </c:pt>
                <c:pt idx="744">
                  <c:v>79.681192462065098</c:v>
                </c:pt>
                <c:pt idx="745">
                  <c:v>79.681192462065098</c:v>
                </c:pt>
                <c:pt idx="746">
                  <c:v>80.017754674524383</c:v>
                </c:pt>
                <c:pt idx="747">
                  <c:v>81.371096510925426</c:v>
                </c:pt>
                <c:pt idx="748">
                  <c:v>83.766752722898445</c:v>
                </c:pt>
                <c:pt idx="749">
                  <c:v>86.547203455965558</c:v>
                </c:pt>
                <c:pt idx="750">
                  <c:v>87.954451990252593</c:v>
                </c:pt>
                <c:pt idx="751">
                  <c:v>87.954451990252593</c:v>
                </c:pt>
                <c:pt idx="752">
                  <c:v>87.601575908696248</c:v>
                </c:pt>
                <c:pt idx="753">
                  <c:v>86.197164569034769</c:v>
                </c:pt>
                <c:pt idx="754">
                  <c:v>83.42238822521881</c:v>
                </c:pt>
                <c:pt idx="755">
                  <c:v>80.355026185640043</c:v>
                </c:pt>
                <c:pt idx="756">
                  <c:v>76.02582183633514</c:v>
                </c:pt>
                <c:pt idx="757">
                  <c:v>67.727027556517442</c:v>
                </c:pt>
                <c:pt idx="758">
                  <c:v>54.775234090750644</c:v>
                </c:pt>
                <c:pt idx="759">
                  <c:v>41.238978532114665</c:v>
                </c:pt>
                <c:pt idx="760">
                  <c:v>29.826008501396124</c:v>
                </c:pt>
                <c:pt idx="761">
                  <c:v>19.920298115516275</c:v>
                </c:pt>
                <c:pt idx="762">
                  <c:v>12.007007655449073</c:v>
                </c:pt>
                <c:pt idx="763">
                  <c:v>7.2522241123073643</c:v>
                </c:pt>
                <c:pt idx="764">
                  <c:v>5.106950326041666</c:v>
                </c:pt>
                <c:pt idx="765">
                  <c:v>5.8105745931851853</c:v>
                </c:pt>
                <c:pt idx="766">
                  <c:v>9.0790228018518526</c:v>
                </c:pt>
                <c:pt idx="767">
                  <c:v>12.937962141967089</c:v>
                </c:pt>
                <c:pt idx="768">
                  <c:v>17.794884691629623</c:v>
                </c:pt>
                <c:pt idx="769">
                  <c:v>23.242298372740741</c:v>
                </c:pt>
                <c:pt idx="770">
                  <c:v>32.131583784007013</c:v>
                </c:pt>
                <c:pt idx="771">
                  <c:v>44.192498137342085</c:v>
                </c:pt>
                <c:pt idx="772">
                  <c:v>56.460527698344393</c:v>
                </c:pt>
                <c:pt idx="773">
                  <c:v>70.22943321627784</c:v>
                </c:pt>
                <c:pt idx="774">
                  <c:v>80.017754674524383</c:v>
                </c:pt>
                <c:pt idx="775">
                  <c:v>91.8829025986945</c:v>
                </c:pt>
                <c:pt idx="776">
                  <c:v>103.79912002612508</c:v>
                </c:pt>
                <c:pt idx="777">
                  <c:v>112.41284290938199</c:v>
                </c:pt>
                <c:pt idx="778">
                  <c:v>119.71578187562162</c:v>
                </c:pt>
                <c:pt idx="779">
                  <c:v>126.82401836068084</c:v>
                </c:pt>
                <c:pt idx="780">
                  <c:v>132.3980418519584</c:v>
                </c:pt>
                <c:pt idx="781">
                  <c:v>136.7673215753496</c:v>
                </c:pt>
                <c:pt idx="782">
                  <c:v>139.86802065177892</c:v>
                </c:pt>
                <c:pt idx="783">
                  <c:v>142.10408466606313</c:v>
                </c:pt>
                <c:pt idx="784">
                  <c:v>143.45423465851044</c:v>
                </c:pt>
                <c:pt idx="785">
                  <c:v>145.26436482962964</c:v>
                </c:pt>
                <c:pt idx="786">
                  <c:v>148.45940062735943</c:v>
                </c:pt>
                <c:pt idx="787">
                  <c:v>150.76284801400115</c:v>
                </c:pt>
                <c:pt idx="788">
                  <c:v>151.2256653872987</c:v>
                </c:pt>
                <c:pt idx="789">
                  <c:v>151.2256653872987</c:v>
                </c:pt>
                <c:pt idx="790">
                  <c:v>151.68919205925263</c:v>
                </c:pt>
                <c:pt idx="791">
                  <c:v>153.08402786705273</c:v>
                </c:pt>
                <c:pt idx="792">
                  <c:v>154.48524736276042</c:v>
                </c:pt>
                <c:pt idx="793">
                  <c:v>152.61837329912962</c:v>
                </c:pt>
                <c:pt idx="794">
                  <c:v>143.0034753623716</c:v>
                </c:pt>
                <c:pt idx="795">
                  <c:v>126.40021241348501</c:v>
                </c:pt>
                <c:pt idx="796">
                  <c:v>105.72663912487761</c:v>
                </c:pt>
                <c:pt idx="797">
                  <c:v>86.197164569034769</c:v>
                </c:pt>
                <c:pt idx="798">
                  <c:v>71.497659213911518</c:v>
                </c:pt>
                <c:pt idx="799">
                  <c:v>63.45704964502147</c:v>
                </c:pt>
                <c:pt idx="800">
                  <c:v>60.78547625571094</c:v>
                </c:pt>
                <c:pt idx="801">
                  <c:v>60.492181261291734</c:v>
                </c:pt>
                <c:pt idx="802">
                  <c:v>62.858401579024388</c:v>
                </c:pt>
                <c:pt idx="803">
                  <c:v>70.862127617781923</c:v>
                </c:pt>
                <c:pt idx="804">
                  <c:v>83.078733026195579</c:v>
                </c:pt>
                <c:pt idx="805">
                  <c:v>93.696933912423887</c:v>
                </c:pt>
                <c:pt idx="806">
                  <c:v>98.496403270918478</c:v>
                </c:pt>
                <c:pt idx="807">
                  <c:v>99.62099629063222</c:v>
                </c:pt>
                <c:pt idx="808">
                  <c:v>97.750221084391271</c:v>
                </c:pt>
                <c:pt idx="809">
                  <c:v>93.332709052365203</c:v>
                </c:pt>
                <c:pt idx="810">
                  <c:v>87.601575908696248</c:v>
                </c:pt>
                <c:pt idx="811">
                  <c:v>79.681192462065098</c:v>
                </c:pt>
                <c:pt idx="812">
                  <c:v>67.727027556517442</c:v>
                </c:pt>
                <c:pt idx="813">
                  <c:v>55.895925967854247</c:v>
                </c:pt>
                <c:pt idx="814">
                  <c:v>44.694681586069514</c:v>
                </c:pt>
                <c:pt idx="815">
                  <c:v>34.302037672574734</c:v>
                </c:pt>
                <c:pt idx="816">
                  <c:v>24.53073938208167</c:v>
                </c:pt>
                <c:pt idx="817">
                  <c:v>17.009336429672526</c:v>
                </c:pt>
                <c:pt idx="818">
                  <c:v>11.490638233593749</c:v>
                </c:pt>
                <c:pt idx="819">
                  <c:v>10.249365584903067</c:v>
                </c:pt>
                <c:pt idx="820">
                  <c:v>11.490638233593749</c:v>
                </c:pt>
                <c:pt idx="821">
                  <c:v>16.241520634125287</c:v>
                </c:pt>
                <c:pt idx="822">
                  <c:v>21.81235228144908</c:v>
                </c:pt>
                <c:pt idx="823">
                  <c:v>27.606258356208979</c:v>
                </c:pt>
                <c:pt idx="824">
                  <c:v>33.643453870112268</c:v>
                </c:pt>
                <c:pt idx="825">
                  <c:v>38.621311840690105</c:v>
                </c:pt>
                <c:pt idx="826">
                  <c:v>43.693151883240233</c:v>
                </c:pt>
                <c:pt idx="827">
                  <c:v>48.814288182409797</c:v>
                </c:pt>
                <c:pt idx="828">
                  <c:v>53.665890992149379</c:v>
                </c:pt>
                <c:pt idx="829">
                  <c:v>60.78547625571094</c:v>
                </c:pt>
                <c:pt idx="830">
                  <c:v>68.660109939004627</c:v>
                </c:pt>
                <c:pt idx="831">
                  <c:v>76.02582183633514</c:v>
                </c:pt>
                <c:pt idx="832">
                  <c:v>80.693006995412105</c:v>
                </c:pt>
                <c:pt idx="833">
                  <c:v>82.393550524118353</c:v>
                </c:pt>
                <c:pt idx="834">
                  <c:v>84.111826519234455</c:v>
                </c:pt>
                <c:pt idx="835">
                  <c:v>86.197164569034769</c:v>
                </c:pt>
                <c:pt idx="836">
                  <c:v>87.954451990252593</c:v>
                </c:pt>
                <c:pt idx="837">
                  <c:v>89.373049303041967</c:v>
                </c:pt>
                <c:pt idx="838">
                  <c:v>91.8829025986945</c:v>
                </c:pt>
                <c:pt idx="839">
                  <c:v>95.160926339222485</c:v>
                </c:pt>
                <c:pt idx="840">
                  <c:v>97.750221084391271</c:v>
                </c:pt>
                <c:pt idx="841">
                  <c:v>100.75197299825352</c:v>
                </c:pt>
                <c:pt idx="842">
                  <c:v>105.33971670781432</c:v>
                </c:pt>
                <c:pt idx="843">
                  <c:v>110.02959942389592</c:v>
                </c:pt>
                <c:pt idx="844">
                  <c:v>113.21293179379521</c:v>
                </c:pt>
                <c:pt idx="845">
                  <c:v>114.41838486033795</c:v>
                </c:pt>
                <c:pt idx="846">
                  <c:v>115.22556673131508</c:v>
                </c:pt>
                <c:pt idx="847">
                  <c:v>116.03558579691783</c:v>
                </c:pt>
                <c:pt idx="848">
                  <c:v>118.07304618741155</c:v>
                </c:pt>
                <c:pt idx="849">
                  <c:v>122.20116436762858</c:v>
                </c:pt>
                <c:pt idx="850">
                  <c:v>128.09969199420664</c:v>
                </c:pt>
                <c:pt idx="851">
                  <c:v>132.3980418519584</c:v>
                </c:pt>
                <c:pt idx="852">
                  <c:v>135.01109810211642</c:v>
                </c:pt>
                <c:pt idx="853">
                  <c:v>137.64968910390456</c:v>
                </c:pt>
                <c:pt idx="854">
                  <c:v>140.31381485732297</c:v>
                </c:pt>
                <c:pt idx="855">
                  <c:v>142.10408466606313</c:v>
                </c:pt>
                <c:pt idx="856">
                  <c:v>142.55342536488916</c:v>
                </c:pt>
                <c:pt idx="857">
                  <c:v>143.0034753623716</c:v>
                </c:pt>
                <c:pt idx="858">
                  <c:v>147.54298676329756</c:v>
                </c:pt>
                <c:pt idx="859">
                  <c:v>153.55039173363221</c:v>
                </c:pt>
                <c:pt idx="860">
                  <c:v>158.2530418255289</c:v>
                </c:pt>
                <c:pt idx="861">
                  <c:v>161.10867821617396</c:v>
                </c:pt>
                <c:pt idx="862">
                  <c:v>167.87113160624074</c:v>
                </c:pt>
                <c:pt idx="863">
                  <c:v>179.28268303964643</c:v>
                </c:pt>
                <c:pt idx="864">
                  <c:v>185.38548867926625</c:v>
                </c:pt>
                <c:pt idx="865">
                  <c:v>187.95846955533796</c:v>
                </c:pt>
                <c:pt idx="866">
                  <c:v>191.06945346228503</c:v>
                </c:pt>
                <c:pt idx="867">
                  <c:v>197.36802553106972</c:v>
                </c:pt>
                <c:pt idx="868">
                  <c:v>204.84545196678241</c:v>
                </c:pt>
                <c:pt idx="869">
                  <c:v>208.09262121575719</c:v>
                </c:pt>
                <c:pt idx="870">
                  <c:v>207.54965309428712</c:v>
                </c:pt>
                <c:pt idx="871">
                  <c:v>205.92500452181514</c:v>
                </c:pt>
                <c:pt idx="872">
                  <c:v>203.76873660637526</c:v>
                </c:pt>
                <c:pt idx="873">
                  <c:v>201.62381746943785</c:v>
                </c:pt>
                <c:pt idx="874">
                  <c:v>198.42771772372333</c:v>
                </c:pt>
                <c:pt idx="875">
                  <c:v>193.68144576445843</c:v>
                </c:pt>
                <c:pt idx="876">
                  <c:v>187.44245478281087</c:v>
                </c:pt>
                <c:pt idx="877">
                  <c:v>180.29272432635247</c:v>
                </c:pt>
                <c:pt idx="878">
                  <c:v>175.76988144385189</c:v>
                </c:pt>
                <c:pt idx="879">
                  <c:v>173.77817081669559</c:v>
                </c:pt>
                <c:pt idx="880">
                  <c:v>173.77817081669559</c:v>
                </c:pt>
                <c:pt idx="881">
                  <c:v>168.84854515475263</c:v>
                </c:pt>
                <c:pt idx="882">
                  <c:v>163.98984935844908</c:v>
                </c:pt>
                <c:pt idx="883">
                  <c:v>163.98984935844908</c:v>
                </c:pt>
                <c:pt idx="884">
                  <c:v>163.98984935844908</c:v>
                </c:pt>
                <c:pt idx="885">
                  <c:v>164.47252709412561</c:v>
                </c:pt>
                <c:pt idx="886">
                  <c:v>165.92481609309374</c:v>
                </c:pt>
                <c:pt idx="887">
                  <c:v>166.89655525235443</c:v>
                </c:pt>
                <c:pt idx="888">
                  <c:v>167.38348877996938</c:v>
                </c:pt>
                <c:pt idx="889">
                  <c:v>166.41033102339594</c:v>
                </c:pt>
                <c:pt idx="890">
                  <c:v>164.47252709412561</c:v>
                </c:pt>
                <c:pt idx="891">
                  <c:v>160.63096557109205</c:v>
                </c:pt>
                <c:pt idx="892">
                  <c:v>155.42294018651418</c:v>
                </c:pt>
                <c:pt idx="893">
                  <c:v>148.918671507375</c:v>
                </c:pt>
                <c:pt idx="894">
                  <c:v>143.45423465851044</c:v>
                </c:pt>
                <c:pt idx="895">
                  <c:v>138.97856013666004</c:v>
                </c:pt>
                <c:pt idx="896">
                  <c:v>136.7673215753496</c:v>
                </c:pt>
                <c:pt idx="897">
                  <c:v>135.88779124142019</c:v>
                </c:pt>
                <c:pt idx="898">
                  <c:v>135.88779124142019</c:v>
                </c:pt>
                <c:pt idx="899">
                  <c:v>135.44909002244006</c:v>
                </c:pt>
                <c:pt idx="900">
                  <c:v>134.13724215743812</c:v>
                </c:pt>
                <c:pt idx="901">
                  <c:v>131.53269749115685</c:v>
                </c:pt>
                <c:pt idx="902">
                  <c:v>126.40021241348501</c:v>
                </c:pt>
                <c:pt idx="903">
                  <c:v>105.72663912487761</c:v>
                </c:pt>
                <c:pt idx="904">
                  <c:v>86.197164569034769</c:v>
                </c:pt>
                <c:pt idx="905">
                  <c:v>71.497659213911518</c:v>
                </c:pt>
                <c:pt idx="906">
                  <c:v>63.45704964502147</c:v>
                </c:pt>
                <c:pt idx="907">
                  <c:v>60.78547625571094</c:v>
                </c:pt>
                <c:pt idx="908">
                  <c:v>60.492181261291734</c:v>
                </c:pt>
                <c:pt idx="909">
                  <c:v>62.858401579024388</c:v>
                </c:pt>
                <c:pt idx="910">
                  <c:v>70.862127617781923</c:v>
                </c:pt>
                <c:pt idx="911">
                  <c:v>83.078733026195579</c:v>
                </c:pt>
                <c:pt idx="912">
                  <c:v>93.696933912423887</c:v>
                </c:pt>
                <c:pt idx="913">
                  <c:v>98.496403270918478</c:v>
                </c:pt>
                <c:pt idx="914">
                  <c:v>103.41574410234375</c:v>
                </c:pt>
                <c:pt idx="915">
                  <c:v>115.22556673131508</c:v>
                </c:pt>
                <c:pt idx="916">
                  <c:v>119.71578187562162</c:v>
                </c:pt>
                <c:pt idx="917">
                  <c:v>124.29182215735187</c:v>
                </c:pt>
                <c:pt idx="918">
                  <c:v>123.45343114549334</c:v>
                </c:pt>
                <c:pt idx="919">
                  <c:v>123.87227200209441</c:v>
                </c:pt>
                <c:pt idx="920">
                  <c:v>125.55472841506258</c:v>
                </c:pt>
                <c:pt idx="921">
                  <c:v>129.8105203534306</c:v>
                </c:pt>
                <c:pt idx="922">
                  <c:v>137.64968910390456</c:v>
                </c:pt>
                <c:pt idx="923">
                  <c:v>144.81076833886524</c:v>
                </c:pt>
                <c:pt idx="924">
                  <c:v>150.30073993936</c:v>
                </c:pt>
                <c:pt idx="925">
                  <c:v>145.71867061905039</c:v>
                </c:pt>
                <c:pt idx="926">
                  <c:v>139.4229357448913</c:v>
                </c:pt>
                <c:pt idx="927">
                  <c:v>136.32720175905669</c:v>
                </c:pt>
                <c:pt idx="928">
                  <c:v>133.26622340738544</c:v>
                </c:pt>
                <c:pt idx="929">
                  <c:v>131.53269749115685</c:v>
                </c:pt>
                <c:pt idx="930">
                  <c:v>129.8105203534306</c:v>
                </c:pt>
                <c:pt idx="931">
                  <c:v>128.52633513602805</c:v>
                </c:pt>
                <c:pt idx="932">
                  <c:v>126.82401836068084</c:v>
                </c:pt>
                <c:pt idx="933">
                  <c:v>125.13305036383593</c:v>
                </c:pt>
                <c:pt idx="934">
                  <c:v>121.78516070565307</c:v>
                </c:pt>
                <c:pt idx="935">
                  <c:v>117.25593413524486</c:v>
                </c:pt>
                <c:pt idx="936">
                  <c:v>113.61404018398639</c:v>
                </c:pt>
                <c:pt idx="937">
                  <c:v>111.21802932268518</c:v>
                </c:pt>
                <c:pt idx="938">
                  <c:v>109.24085931798501</c:v>
                </c:pt>
                <c:pt idx="939">
                  <c:v>107.28142177969471</c:v>
                </c:pt>
                <c:pt idx="940">
                  <c:v>104.9535035894074</c:v>
                </c:pt>
                <c:pt idx="941">
                  <c:v>103.79912002612508</c:v>
                </c:pt>
                <c:pt idx="942">
                  <c:v>103.41574410234375</c:v>
                </c:pt>
                <c:pt idx="943">
                  <c:v>103.03307747721881</c:v>
                </c:pt>
                <c:pt idx="944">
                  <c:v>103.03307747721881</c:v>
                </c:pt>
                <c:pt idx="945">
                  <c:v>103.41574410234375</c:v>
                </c:pt>
                <c:pt idx="946">
                  <c:v>104.18320524856279</c:v>
                </c:pt>
                <c:pt idx="947">
                  <c:v>107.28142177969471</c:v>
                </c:pt>
                <c:pt idx="948">
                  <c:v>110.42503342483592</c:v>
                </c:pt>
                <c:pt idx="949">
                  <c:v>112.01386241516001</c:v>
                </c:pt>
                <c:pt idx="950">
                  <c:v>111.61559121959441</c:v>
                </c:pt>
                <c:pt idx="951">
                  <c:v>107.67189069004</c:v>
                </c:pt>
                <c:pt idx="952">
                  <c:v>98.496403270918478</c:v>
                </c:pt>
                <c:pt idx="953">
                  <c:v>83.078733026195579</c:v>
                </c:pt>
                <c:pt idx="954">
                  <c:v>65.880013855265702</c:v>
                </c:pt>
                <c:pt idx="955">
                  <c:v>50.673714610148416</c:v>
                </c:pt>
                <c:pt idx="956">
                  <c:v>37.459835290843813</c:v>
                </c:pt>
                <c:pt idx="957">
                  <c:v>26.238375897351851</c:v>
                </c:pt>
                <c:pt idx="958">
                  <c:v>22.343262325760492</c:v>
                </c:pt>
                <c:pt idx="959">
                  <c:v>23.974294586140047</c:v>
                </c:pt>
                <c:pt idx="960">
                  <c:v>30.446290176413267</c:v>
                </c:pt>
                <c:pt idx="961">
                  <c:v>42.457198974472512</c:v>
                </c:pt>
                <c:pt idx="962">
                  <c:v>57.884444751056705</c:v>
                </c:pt>
                <c:pt idx="963">
                  <c:v>72.777233990047506</c:v>
                </c:pt>
                <c:pt idx="964">
                  <c:v>85.151303700180833</c:v>
                </c:pt>
                <c:pt idx="965">
                  <c:v>92.606387228217088</c:v>
                </c:pt>
                <c:pt idx="966">
                  <c:v>96.266368295213596</c:v>
                </c:pt>
                <c:pt idx="967">
                  <c:v>96.636267544523434</c:v>
                </c:pt>
                <c:pt idx="968">
                  <c:v>96.266368295213596</c:v>
                </c:pt>
                <c:pt idx="969">
                  <c:v>94.793864284538273</c:v>
                </c:pt>
                <c:pt idx="970">
                  <c:v>91.8829025986945</c:v>
                </c:pt>
                <c:pt idx="971">
                  <c:v>85.847834980760425</c:v>
                </c:pt>
                <c:pt idx="972">
                  <c:v>74.717875113943364</c:v>
                </c:pt>
                <c:pt idx="973">
                  <c:v>58.458976662736411</c:v>
                </c:pt>
                <c:pt idx="974">
                  <c:v>44.192498137342085</c:v>
                </c:pt>
                <c:pt idx="975">
                  <c:v>31.918439537760424</c:v>
                </c:pt>
                <c:pt idx="976">
                  <c:v>21.63680086399139</c:v>
                </c:pt>
                <c:pt idx="977">
                  <c:v>13.210332826022643</c:v>
                </c:pt>
                <c:pt idx="978">
                  <c:v>9.0790228018518526</c:v>
                </c:pt>
                <c:pt idx="979">
                  <c:v>6.1794098945104157</c:v>
                </c:pt>
                <c:pt idx="980">
                  <c:v>4.0603801585313217</c:v>
                </c:pt>
                <c:pt idx="981">
                  <c:v>2.7464043975601857</c:v>
                </c:pt>
                <c:pt idx="982">
                  <c:v>1.838502117375</c:v>
                </c:pt>
                <c:pt idx="983">
                  <c:v>1.0728142177969473</c:v>
                </c:pt>
                <c:pt idx="984">
                  <c:v>0.36316091207407408</c:v>
                </c:pt>
                <c:pt idx="985">
                  <c:v>4.2912568711877902E-2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2.269755700462963E-2</c:v>
                </c:pt>
                <c:pt idx="1028">
                  <c:v>0.45962552934375001</c:v>
                </c:pt>
                <c:pt idx="1029">
                  <c:v>2.6229864313475115</c:v>
                </c:pt>
                <c:pt idx="1030">
                  <c:v>7.5597050798544547</c:v>
                </c:pt>
                <c:pt idx="1031">
                  <c:v>14.185973127893519</c:v>
                </c:pt>
                <c:pt idx="1032">
                  <c:v>21.114402403556706</c:v>
                </c:pt>
                <c:pt idx="1033">
                  <c:v>28.203133175565103</c:v>
                </c:pt>
                <c:pt idx="1034">
                  <c:v>35.638356341222291</c:v>
                </c:pt>
                <c:pt idx="1035">
                  <c:v>43.444542704173898</c:v>
                </c:pt>
                <c:pt idx="1036">
                  <c:v>50.13890342322685</c:v>
                </c:pt>
                <c:pt idx="1037">
                  <c:v>55.895925967854247</c:v>
                </c:pt>
                <c:pt idx="1038">
                  <c:v>61.07948054878652</c:v>
                </c:pt>
                <c:pt idx="1039">
                  <c:v>67.417418693001153</c:v>
                </c:pt>
                <c:pt idx="1040">
                  <c:v>75.043797846556714</c:v>
                </c:pt>
                <c:pt idx="1041">
                  <c:v>83.078733026195579</c:v>
                </c:pt>
                <c:pt idx="1042">
                  <c:v>90.444444923526106</c:v>
                </c:pt>
                <c:pt idx="1043">
                  <c:v>95.528697692563156</c:v>
                </c:pt>
                <c:pt idx="1044">
                  <c:v>98.12295752832668</c:v>
                </c:pt>
                <c:pt idx="1045">
                  <c:v>98.870558312166651</c:v>
                </c:pt>
                <c:pt idx="1046">
                  <c:v>99.245422652071227</c:v>
                </c:pt>
                <c:pt idx="1047">
                  <c:v>99.997279227849617</c:v>
                </c:pt>
                <c:pt idx="1048">
                  <c:v>100.75197299825352</c:v>
                </c:pt>
                <c:pt idx="1049">
                  <c:v>99.997279227849617</c:v>
                </c:pt>
                <c:pt idx="1050">
                  <c:v>97.006876092489648</c:v>
                </c:pt>
                <c:pt idx="1051">
                  <c:v>91.162255163797539</c:v>
                </c:pt>
                <c:pt idx="1052">
                  <c:v>84.457609614226826</c:v>
                </c:pt>
                <c:pt idx="1053">
                  <c:v>76.684050989469398</c:v>
                </c:pt>
                <c:pt idx="1054">
                  <c:v>68.037345718690105</c:v>
                </c:pt>
                <c:pt idx="1055">
                  <c:v>57.598242743201446</c:v>
                </c:pt>
                <c:pt idx="1056">
                  <c:v>45.962552934374997</c:v>
                </c:pt>
                <c:pt idx="1057">
                  <c:v>33.425344533270902</c:v>
                </c:pt>
                <c:pt idx="1058">
                  <c:v>22.880556057979454</c:v>
                </c:pt>
                <c:pt idx="1059">
                  <c:v>15.640035373502602</c:v>
                </c:pt>
                <c:pt idx="1060">
                  <c:v>9.890815114095556</c:v>
                </c:pt>
                <c:pt idx="1061">
                  <c:v>6.3680833371114005</c:v>
                </c:pt>
                <c:pt idx="1062">
                  <c:v>5.106950326041666</c:v>
                </c:pt>
                <c:pt idx="1063">
                  <c:v>5.1924208141372237</c:v>
                </c:pt>
                <c:pt idx="1064">
                  <c:v>5.8105745931851853</c:v>
                </c:pt>
                <c:pt idx="1065">
                  <c:v>8.6307460510104157</c:v>
                </c:pt>
                <c:pt idx="1066">
                  <c:v>14.04446804594278</c:v>
                </c:pt>
                <c:pt idx="1067">
                  <c:v>19.419178614773433</c:v>
                </c:pt>
                <c:pt idx="1068">
                  <c:v>21.461958745190106</c:v>
                </c:pt>
                <c:pt idx="1069">
                  <c:v>22.521650937843749</c:v>
                </c:pt>
                <c:pt idx="1070">
                  <c:v>24.717639578041663</c:v>
                </c:pt>
                <c:pt idx="1071">
                  <c:v>29.416033878</c:v>
                </c:pt>
                <c:pt idx="1072">
                  <c:v>35.863558664627611</c:v>
                </c:pt>
                <c:pt idx="1073">
                  <c:v>44.192498137342085</c:v>
                </c:pt>
                <c:pt idx="1074">
                  <c:v>55.334161431989642</c:v>
                </c:pt>
                <c:pt idx="1075">
                  <c:v>70.22943321627784</c:v>
                </c:pt>
                <c:pt idx="1076">
                  <c:v>86.197164569034769</c:v>
                </c:pt>
                <c:pt idx="1077">
                  <c:v>100.75197299825352</c:v>
                </c:pt>
                <c:pt idx="1078">
                  <c:v>112.81253270226041</c:v>
                </c:pt>
                <c:pt idx="1079">
                  <c:v>123.03529958754868</c:v>
                </c:pt>
                <c:pt idx="1080">
                  <c:v>132.83177798034376</c:v>
                </c:pt>
                <c:pt idx="1081">
                  <c:v>138.97856013666004</c:v>
                </c:pt>
                <c:pt idx="1082">
                  <c:v>140.76031836152345</c:v>
                </c:pt>
                <c:pt idx="1083">
                  <c:v>138.53489382708514</c:v>
                </c:pt>
                <c:pt idx="1084">
                  <c:v>131.53269749115685</c:v>
                </c:pt>
                <c:pt idx="1085">
                  <c:v>124.71208161126569</c:v>
                </c:pt>
                <c:pt idx="1086">
                  <c:v>121.78516070565307</c:v>
                </c:pt>
                <c:pt idx="1087">
                  <c:v>121.78516070565307</c:v>
                </c:pt>
                <c:pt idx="1088">
                  <c:v>122.20116436762858</c:v>
                </c:pt>
                <c:pt idx="1089">
                  <c:v>122.61787732826039</c:v>
                </c:pt>
                <c:pt idx="1090">
                  <c:v>122.61787732826039</c:v>
                </c:pt>
                <c:pt idx="1091">
                  <c:v>122.61787732826039</c:v>
                </c:pt>
                <c:pt idx="1092">
                  <c:v>123.87227200209441</c:v>
                </c:pt>
                <c:pt idx="1093">
                  <c:v>128.09969199420664</c:v>
                </c:pt>
                <c:pt idx="1094">
                  <c:v>135.01109810211642</c:v>
                </c:pt>
                <c:pt idx="1095">
                  <c:v>140.76031836152345</c:v>
                </c:pt>
                <c:pt idx="1096">
                  <c:v>143.90570325330566</c:v>
                </c:pt>
                <c:pt idx="1097">
                  <c:v>144.81076833886524</c:v>
                </c:pt>
                <c:pt idx="1098">
                  <c:v>143.0034753623716</c:v>
                </c:pt>
                <c:pt idx="1099">
                  <c:v>137.64968910390456</c:v>
                </c:pt>
                <c:pt idx="1100">
                  <c:v>128.95368757650587</c:v>
                </c:pt>
                <c:pt idx="1101">
                  <c:v>123.03529958754868</c:v>
                </c:pt>
                <c:pt idx="1102">
                  <c:v>120.95528127767128</c:v>
                </c:pt>
                <c:pt idx="1103">
                  <c:v>122.61787732826039</c:v>
                </c:pt>
                <c:pt idx="1104">
                  <c:v>128.52633513602805</c:v>
                </c:pt>
                <c:pt idx="1105">
                  <c:v>137.64968910390456</c:v>
                </c:pt>
                <c:pt idx="1106">
                  <c:v>144.81076833886524</c:v>
                </c:pt>
                <c:pt idx="1107">
                  <c:v>147.54298676329756</c:v>
                </c:pt>
                <c:pt idx="1108">
                  <c:v>147.08584377925115</c:v>
                </c:pt>
                <c:pt idx="1109">
                  <c:v>143.0034753623716</c:v>
                </c:pt>
                <c:pt idx="1110">
                  <c:v>136.32720175905669</c:v>
                </c:pt>
                <c:pt idx="1111">
                  <c:v>132.83177798034376</c:v>
                </c:pt>
                <c:pt idx="1112">
                  <c:v>133.26622340738544</c:v>
                </c:pt>
                <c:pt idx="1113">
                  <c:v>138.97856013666004</c:v>
                </c:pt>
                <c:pt idx="1114">
                  <c:v>151.2256653872987</c:v>
                </c:pt>
                <c:pt idx="1115">
                  <c:v>163.98984935844908</c:v>
                </c:pt>
                <c:pt idx="1116">
                  <c:v>170.81188383565308</c:v>
                </c:pt>
                <c:pt idx="1117">
                  <c:v>172.29183548222056</c:v>
                </c:pt>
                <c:pt idx="1118">
                  <c:v>170.31998521744336</c:v>
                </c:pt>
                <c:pt idx="1119">
                  <c:v>164.47252709412561</c:v>
                </c:pt>
                <c:pt idx="1120">
                  <c:v>158.72720797732882</c:v>
                </c:pt>
                <c:pt idx="1121">
                  <c:v>155.42294018651418</c:v>
                </c:pt>
                <c:pt idx="1122">
                  <c:v>153.08402786705273</c:v>
                </c:pt>
                <c:pt idx="1123">
                  <c:v>149.37865168604696</c:v>
                </c:pt>
                <c:pt idx="1124">
                  <c:v>141.65545326589353</c:v>
                </c:pt>
                <c:pt idx="1125">
                  <c:v>128.95368757650587</c:v>
                </c:pt>
                <c:pt idx="1126">
                  <c:v>110.42503342483592</c:v>
                </c:pt>
                <c:pt idx="1127">
                  <c:v>90.444444923526106</c:v>
                </c:pt>
                <c:pt idx="1128">
                  <c:v>72.456276348028936</c:v>
                </c:pt>
                <c:pt idx="1129">
                  <c:v>57.027966623460145</c:v>
                </c:pt>
                <c:pt idx="1130">
                  <c:v>46.474666564291951</c:v>
                </c:pt>
                <c:pt idx="1131">
                  <c:v>38.387597933408053</c:v>
                </c:pt>
                <c:pt idx="1132">
                  <c:v>31.494278941236409</c:v>
                </c:pt>
                <c:pt idx="1133">
                  <c:v>25.093567865930847</c:v>
                </c:pt>
                <c:pt idx="1134">
                  <c:v>18.760949461639179</c:v>
                </c:pt>
                <c:pt idx="1135">
                  <c:v>13.34758211603501</c:v>
                </c:pt>
                <c:pt idx="1136">
                  <c:v>9.4226780008750719</c:v>
                </c:pt>
                <c:pt idx="1137">
                  <c:v>7.5597050798544547</c:v>
                </c:pt>
                <c:pt idx="1138">
                  <c:v>7.151149053771122</c:v>
                </c:pt>
                <c:pt idx="1139">
                  <c:v>7.2522241123073643</c:v>
                </c:pt>
                <c:pt idx="1140">
                  <c:v>7.5597050798544547</c:v>
                </c:pt>
                <c:pt idx="1141">
                  <c:v>8.086359332227504</c:v>
                </c:pt>
                <c:pt idx="1142">
                  <c:v>9.538648331195601</c:v>
                </c:pt>
                <c:pt idx="1143">
                  <c:v>12.937962141967089</c:v>
                </c:pt>
                <c:pt idx="1144">
                  <c:v>17.954122239990234</c:v>
                </c:pt>
                <c:pt idx="1145">
                  <c:v>21.114402403556706</c:v>
                </c:pt>
                <c:pt idx="1146">
                  <c:v>21.81235228144908</c:v>
                </c:pt>
                <c:pt idx="1147">
                  <c:v>18.274725232680627</c:v>
                </c:pt>
                <c:pt idx="1148">
                  <c:v>10.737363060502602</c:v>
                </c:pt>
                <c:pt idx="1149">
                  <c:v>6.7539418061901051</c:v>
                </c:pt>
                <c:pt idx="1150">
                  <c:v>5.106950326041666</c:v>
                </c:pt>
                <c:pt idx="1151">
                  <c:v>5.106950326041666</c:v>
                </c:pt>
                <c:pt idx="1152">
                  <c:v>5.106950326041666</c:v>
                </c:pt>
                <c:pt idx="1153">
                  <c:v>6.8521796701007665</c:v>
                </c:pt>
                <c:pt idx="1154">
                  <c:v>12.534725855806713</c:v>
                </c:pt>
                <c:pt idx="1155">
                  <c:v>22.343262325760492</c:v>
                </c:pt>
                <c:pt idx="1156">
                  <c:v>31.494278941236409</c:v>
                </c:pt>
                <c:pt idx="1157">
                  <c:v>40.516557850576667</c:v>
                </c:pt>
                <c:pt idx="1158">
                  <c:v>51.751848567868358</c:v>
                </c:pt>
                <c:pt idx="1159">
                  <c:v>66.800328861937786</c:v>
                </c:pt>
                <c:pt idx="1160">
                  <c:v>84.804102007875628</c:v>
                </c:pt>
                <c:pt idx="1161">
                  <c:v>102.65112015075027</c:v>
                </c:pt>
                <c:pt idx="1162">
                  <c:v>118.48266616147941</c:v>
                </c:pt>
                <c:pt idx="1163">
                  <c:v>134.13724215743812</c:v>
                </c:pt>
                <c:pt idx="1164">
                  <c:v>149.83934116337525</c:v>
                </c:pt>
                <c:pt idx="1165">
                  <c:v>165.92481609309374</c:v>
                </c:pt>
                <c:pt idx="1166">
                  <c:v>181.81310599633443</c:v>
                </c:pt>
                <c:pt idx="1167">
                  <c:v>188.99262699636139</c:v>
                </c:pt>
                <c:pt idx="1168">
                  <c:v>195.78380698201224</c:v>
                </c:pt>
                <c:pt idx="1169">
                  <c:v>205.92500452181514</c:v>
                </c:pt>
                <c:pt idx="1170">
                  <c:v>215.2157529726008</c:v>
                </c:pt>
                <c:pt idx="1171">
                  <c:v>224.14724165392252</c:v>
                </c:pt>
                <c:pt idx="1172">
                  <c:v>232.68542423027344</c:v>
                </c:pt>
                <c:pt idx="1173">
                  <c:v>240.21427481857472</c:v>
                </c:pt>
                <c:pt idx="1174">
                  <c:v>247.27037785238892</c:v>
                </c:pt>
                <c:pt idx="1175">
                  <c:v>253.82819858008588</c:v>
                </c:pt>
                <c:pt idx="1176">
                  <c:v>259.257525145459</c:v>
                </c:pt>
                <c:pt idx="1177">
                  <c:v>264.13182551220314</c:v>
                </c:pt>
                <c:pt idx="1178">
                  <c:v>269.05152099295663</c:v>
                </c:pt>
                <c:pt idx="1179">
                  <c:v>275.26497722297404</c:v>
                </c:pt>
                <c:pt idx="1180">
                  <c:v>281.54936331863075</c:v>
                </c:pt>
                <c:pt idx="1181">
                  <c:v>287.90467927992711</c:v>
                </c:pt>
                <c:pt idx="1182">
                  <c:v>293.68510868021559</c:v>
                </c:pt>
                <c:pt idx="1183">
                  <c:v>298.22071893853132</c:v>
                </c:pt>
                <c:pt idx="1184">
                  <c:v>302.13604752182988</c:v>
                </c:pt>
                <c:pt idx="1185">
                  <c:v>305.41832705429624</c:v>
                </c:pt>
                <c:pt idx="1186">
                  <c:v>307.39620635765277</c:v>
                </c:pt>
                <c:pt idx="1187">
                  <c:v>307.39620635765277</c:v>
                </c:pt>
                <c:pt idx="1188">
                  <c:v>307.39620635765277</c:v>
                </c:pt>
                <c:pt idx="1189">
                  <c:v>307.39620635765277</c:v>
                </c:pt>
                <c:pt idx="1190">
                  <c:v>307.39620635765277</c:v>
                </c:pt>
                <c:pt idx="1191">
                  <c:v>307.39620635765277</c:v>
                </c:pt>
                <c:pt idx="1192">
                  <c:v>307.39620635765277</c:v>
                </c:pt>
                <c:pt idx="1193">
                  <c:v>307.39620635765277</c:v>
                </c:pt>
                <c:pt idx="1194">
                  <c:v>307.39620635765277</c:v>
                </c:pt>
                <c:pt idx="1195">
                  <c:v>307.39620635765277</c:v>
                </c:pt>
                <c:pt idx="1196">
                  <c:v>308.05691805608456</c:v>
                </c:pt>
                <c:pt idx="1197">
                  <c:v>308.05691805608456</c:v>
                </c:pt>
                <c:pt idx="1198">
                  <c:v>308.71833905317249</c:v>
                </c:pt>
                <c:pt idx="1199">
                  <c:v>311.37111602808864</c:v>
                </c:pt>
                <c:pt idx="1200">
                  <c:v>314.7030464665026</c:v>
                </c:pt>
                <c:pt idx="1201">
                  <c:v>320.07101869809753</c:v>
                </c:pt>
                <c:pt idx="1202">
                  <c:v>325.4843860437017</c:v>
                </c:pt>
                <c:pt idx="1203">
                  <c:v>329.57420209647341</c:v>
                </c:pt>
                <c:pt idx="1204">
                  <c:v>332.31493210478232</c:v>
                </c:pt>
                <c:pt idx="1205">
                  <c:v>333.68955290087524</c:v>
                </c:pt>
                <c:pt idx="1206">
                  <c:v>334.37792724690632</c:v>
                </c:pt>
                <c:pt idx="1207">
                  <c:v>335.06701089159378</c:v>
                </c:pt>
                <c:pt idx="1208">
                  <c:v>335.7568038349375</c:v>
                </c:pt>
                <c:pt idx="1209">
                  <c:v>336.44730607693782</c:v>
                </c:pt>
                <c:pt idx="1210">
                  <c:v>336.44730607693782</c:v>
                </c:pt>
                <c:pt idx="1211">
                  <c:v>336.44730607693782</c:v>
                </c:pt>
                <c:pt idx="1212">
                  <c:v>336.44730607693782</c:v>
                </c:pt>
                <c:pt idx="1213">
                  <c:v>335.7568038349375</c:v>
                </c:pt>
                <c:pt idx="1214">
                  <c:v>335.7568038349375</c:v>
                </c:pt>
                <c:pt idx="1215">
                  <c:v>335.7568038349375</c:v>
                </c:pt>
                <c:pt idx="1216">
                  <c:v>335.7568038349375</c:v>
                </c:pt>
                <c:pt idx="1217">
                  <c:v>335.06701089159378</c:v>
                </c:pt>
                <c:pt idx="1218">
                  <c:v>334.37792724690632</c:v>
                </c:pt>
                <c:pt idx="1219">
                  <c:v>333.68955290087524</c:v>
                </c:pt>
                <c:pt idx="1220">
                  <c:v>333.00188785350065</c:v>
                </c:pt>
                <c:pt idx="1221">
                  <c:v>331.62868565472058</c:v>
                </c:pt>
                <c:pt idx="1222">
                  <c:v>329.57420209647341</c:v>
                </c:pt>
                <c:pt idx="1223">
                  <c:v>327.52610222613373</c:v>
                </c:pt>
                <c:pt idx="1224">
                  <c:v>324.80523258020378</c:v>
                </c:pt>
                <c:pt idx="1225">
                  <c:v>323.44905354917717</c:v>
                </c:pt>
                <c:pt idx="1226">
                  <c:v>322.09571171277611</c:v>
                </c:pt>
                <c:pt idx="1227">
                  <c:v>321.42010474256017</c:v>
                </c:pt>
                <c:pt idx="1228">
                  <c:v>320.07101869809753</c:v>
                </c:pt>
                <c:pt idx="1229">
                  <c:v>319.39753962385072</c:v>
                </c:pt>
                <c:pt idx="1230">
                  <c:v>318.0527093713265</c:v>
                </c:pt>
                <c:pt idx="1231">
                  <c:v>316.71071631342772</c:v>
                </c:pt>
                <c:pt idx="1232">
                  <c:v>316.0407837324629</c:v>
                </c:pt>
                <c:pt idx="1233">
                  <c:v>316.0407837324629</c:v>
                </c:pt>
                <c:pt idx="1234">
                  <c:v>315.37156045015456</c:v>
                </c:pt>
                <c:pt idx="1235">
                  <c:v>315.37156045015456</c:v>
                </c:pt>
                <c:pt idx="1236">
                  <c:v>314.03524178150695</c:v>
                </c:pt>
                <c:pt idx="1237">
                  <c:v>312.70176030748513</c:v>
                </c:pt>
                <c:pt idx="1238">
                  <c:v>309.38046934891702</c:v>
                </c:pt>
                <c:pt idx="1239">
                  <c:v>305.41832705429624</c:v>
                </c:pt>
                <c:pt idx="1240">
                  <c:v>300.17519138622686</c:v>
                </c:pt>
                <c:pt idx="1241">
                  <c:v>295.6246858561268</c:v>
                </c:pt>
                <c:pt idx="1242">
                  <c:v>291.10893596019002</c:v>
                </c:pt>
                <c:pt idx="1243">
                  <c:v>287.26595583984374</c:v>
                </c:pt>
                <c:pt idx="1244">
                  <c:v>282.81475212163895</c:v>
                </c:pt>
                <c:pt idx="1245">
                  <c:v>279.02709729649138</c:v>
                </c:pt>
                <c:pt idx="1246">
                  <c:v>275.26497722297404</c:v>
                </c:pt>
                <c:pt idx="1247">
                  <c:v>270.90811022606977</c:v>
                </c:pt>
                <c:pt idx="1248">
                  <c:v>266.58599886332871</c:v>
                </c:pt>
                <c:pt idx="1249">
                  <c:v>262.29864313475116</c:v>
                </c:pt>
                <c:pt idx="1250">
                  <c:v>258.04604304033683</c:v>
                </c:pt>
                <c:pt idx="1251">
                  <c:v>254.42861989272404</c:v>
                </c:pt>
                <c:pt idx="1252">
                  <c:v>250.83673149674138</c:v>
                </c:pt>
                <c:pt idx="1253">
                  <c:v>247.27037785238892</c:v>
                </c:pt>
                <c:pt idx="1254">
                  <c:v>243.72955895966675</c:v>
                </c:pt>
                <c:pt idx="1255">
                  <c:v>240.21427481857472</c:v>
                </c:pt>
                <c:pt idx="1256">
                  <c:v>236.72452542911296</c:v>
                </c:pt>
                <c:pt idx="1257">
                  <c:v>233.26031079128128</c:v>
                </c:pt>
                <c:pt idx="1258">
                  <c:v>229.82163090507993</c:v>
                </c:pt>
                <c:pt idx="1259">
                  <c:v>226.4084857705088</c:v>
                </c:pt>
                <c:pt idx="1260">
                  <c:v>223.58370387141699</c:v>
                </c:pt>
                <c:pt idx="1261">
                  <c:v>221.33664572795857</c:v>
                </c:pt>
                <c:pt idx="1262">
                  <c:v>219.65879975625703</c:v>
                </c:pt>
                <c:pt idx="1263">
                  <c:v>219.65879975625703</c:v>
                </c:pt>
                <c:pt idx="1264">
                  <c:v>220.21737244816785</c:v>
                </c:pt>
                <c:pt idx="1265">
                  <c:v>221.8973463158386</c:v>
                </c:pt>
                <c:pt idx="1266">
                  <c:v>223.58370387141699</c:v>
                </c:pt>
                <c:pt idx="1267">
                  <c:v>224.71148873508449</c:v>
                </c:pt>
                <c:pt idx="1268">
                  <c:v>225.84211079337757</c:v>
                </c:pt>
                <c:pt idx="1269">
                  <c:v>225.84211079337757</c:v>
                </c:pt>
                <c:pt idx="1270">
                  <c:v>224.71148873508449</c:v>
                </c:pt>
                <c:pt idx="1271">
                  <c:v>223.02087538756774</c:v>
                </c:pt>
                <c:pt idx="1272">
                  <c:v>220.77665443873505</c:v>
                </c:pt>
                <c:pt idx="1273">
                  <c:v>218.54378226840456</c:v>
                </c:pt>
                <c:pt idx="1274">
                  <c:v>216.87657577654889</c:v>
                </c:pt>
                <c:pt idx="1275">
                  <c:v>215.2157529726008</c:v>
                </c:pt>
                <c:pt idx="1276">
                  <c:v>214.11208426325064</c:v>
                </c:pt>
                <c:pt idx="1277">
                  <c:v>214.11208426325064</c:v>
                </c:pt>
                <c:pt idx="1278">
                  <c:v>214.66356396859751</c:v>
                </c:pt>
                <c:pt idx="1279">
                  <c:v>215.2157529726008</c:v>
                </c:pt>
                <c:pt idx="1280">
                  <c:v>216.32225887657646</c:v>
                </c:pt>
                <c:pt idx="1281">
                  <c:v>217.43160197517773</c:v>
                </c:pt>
                <c:pt idx="1282">
                  <c:v>217.43160197517773</c:v>
                </c:pt>
                <c:pt idx="1283">
                  <c:v>217.987337472463</c:v>
                </c:pt>
                <c:pt idx="1284">
                  <c:v>217.987337472463</c:v>
                </c:pt>
                <c:pt idx="1285">
                  <c:v>217.987337472463</c:v>
                </c:pt>
                <c:pt idx="1286">
                  <c:v>216.87657577654889</c:v>
                </c:pt>
                <c:pt idx="1287">
                  <c:v>215.76865127526045</c:v>
                </c:pt>
                <c:pt idx="1288">
                  <c:v>214.11208426325064</c:v>
                </c:pt>
                <c:pt idx="1289">
                  <c:v>211.91325842842713</c:v>
                </c:pt>
                <c:pt idx="1290">
                  <c:v>209.72578137210596</c:v>
                </c:pt>
                <c:pt idx="1291">
                  <c:v>208.09262121575719</c:v>
                </c:pt>
                <c:pt idx="1292">
                  <c:v>205.92500452181514</c:v>
                </c:pt>
                <c:pt idx="1293">
                  <c:v>203.23144287415633</c:v>
                </c:pt>
                <c:pt idx="1294">
                  <c:v>200.5556136929074</c:v>
                </c:pt>
                <c:pt idx="1295">
                  <c:v>197.89751697806835</c:v>
                </c:pt>
                <c:pt idx="1296">
                  <c:v>196.31117053304169</c:v>
                </c:pt>
                <c:pt idx="1297">
                  <c:v>195.78380698201224</c:v>
                </c:pt>
                <c:pt idx="1298">
                  <c:v>196.31117053304169</c:v>
                </c:pt>
                <c:pt idx="1299">
                  <c:v>197.36802553106972</c:v>
                </c:pt>
                <c:pt idx="1300">
                  <c:v>198.95862776803483</c:v>
                </c:pt>
                <c:pt idx="1301">
                  <c:v>200.02257575262681</c:v>
                </c:pt>
                <c:pt idx="1302">
                  <c:v>201.08936093184437</c:v>
                </c:pt>
                <c:pt idx="1303">
                  <c:v>202.15898330568757</c:v>
                </c:pt>
                <c:pt idx="1304">
                  <c:v>203.76873660637526</c:v>
                </c:pt>
                <c:pt idx="1305">
                  <c:v>204.3067396372507</c:v>
                </c:pt>
                <c:pt idx="1306">
                  <c:v>204.84545196678241</c:v>
                </c:pt>
                <c:pt idx="1307">
                  <c:v>204.84545196678241</c:v>
                </c:pt>
                <c:pt idx="1308">
                  <c:v>204.84545196678241</c:v>
                </c:pt>
                <c:pt idx="1309">
                  <c:v>204.3067396372507</c:v>
                </c:pt>
                <c:pt idx="1310">
                  <c:v>204.3067396372507</c:v>
                </c:pt>
                <c:pt idx="1311">
                  <c:v>203.76873660637526</c:v>
                </c:pt>
                <c:pt idx="1312">
                  <c:v>203.23144287415633</c:v>
                </c:pt>
                <c:pt idx="1313">
                  <c:v>202.15898330568757</c:v>
                </c:pt>
                <c:pt idx="1314">
                  <c:v>200.5556136929074</c:v>
                </c:pt>
                <c:pt idx="1315">
                  <c:v>199.49024711100259</c:v>
                </c:pt>
                <c:pt idx="1316">
                  <c:v>197.89751697806835</c:v>
                </c:pt>
                <c:pt idx="1317">
                  <c:v>194.73120777592251</c:v>
                </c:pt>
                <c:pt idx="1318">
                  <c:v>192.63452094761985</c:v>
                </c:pt>
                <c:pt idx="1319">
                  <c:v>190.54918289781952</c:v>
                </c:pt>
                <c:pt idx="1320">
                  <c:v>191.59043332540693</c:v>
                </c:pt>
                <c:pt idx="1321">
                  <c:v>194.20597212086224</c:v>
                </c:pt>
                <c:pt idx="1322">
                  <c:v>198.95862776803483</c:v>
                </c:pt>
                <c:pt idx="1323">
                  <c:v>205.38487359497051</c:v>
                </c:pt>
                <c:pt idx="1324">
                  <c:v>214.11208426325064</c:v>
                </c:pt>
                <c:pt idx="1325">
                  <c:v>222.45875620237501</c:v>
                </c:pt>
                <c:pt idx="1326">
                  <c:v>228.68107866559725</c:v>
                </c:pt>
                <c:pt idx="1327">
                  <c:v>231.53777900422682</c:v>
                </c:pt>
                <c:pt idx="1328">
                  <c:v>232.68542423027344</c:v>
                </c:pt>
                <c:pt idx="1329">
                  <c:v>232.68542423027344</c:v>
                </c:pt>
                <c:pt idx="1330">
                  <c:v>232.68542423027344</c:v>
                </c:pt>
                <c:pt idx="1331">
                  <c:v>232.68542423027344</c:v>
                </c:pt>
                <c:pt idx="1332">
                  <c:v>232.68542423027344</c:v>
                </c:pt>
                <c:pt idx="1333">
                  <c:v>232.111246967922</c:v>
                </c:pt>
                <c:pt idx="1334">
                  <c:v>230.39297097280578</c:v>
                </c:pt>
                <c:pt idx="1335">
                  <c:v>228.68107866559725</c:v>
                </c:pt>
                <c:pt idx="1336">
                  <c:v>226.9755700462963</c:v>
                </c:pt>
                <c:pt idx="1337">
                  <c:v>226.4084857705088</c:v>
                </c:pt>
                <c:pt idx="1338">
                  <c:v>225.84211079337757</c:v>
                </c:pt>
                <c:pt idx="1339">
                  <c:v>225.84211079337757</c:v>
                </c:pt>
                <c:pt idx="1340">
                  <c:v>225.84211079337757</c:v>
                </c:pt>
                <c:pt idx="1341">
                  <c:v>226.4084857705088</c:v>
                </c:pt>
                <c:pt idx="1342">
                  <c:v>226.9755700462963</c:v>
                </c:pt>
                <c:pt idx="1343">
                  <c:v>229.25100013601048</c:v>
                </c:pt>
                <c:pt idx="1344">
                  <c:v>231.53777900422682</c:v>
                </c:pt>
                <c:pt idx="1345">
                  <c:v>233.83590665094565</c:v>
                </c:pt>
                <c:pt idx="1346">
                  <c:v>235.56695002187683</c:v>
                </c:pt>
                <c:pt idx="1347">
                  <c:v>236.14538307616664</c:v>
                </c:pt>
                <c:pt idx="1348">
                  <c:v>236.14538307616664</c:v>
                </c:pt>
                <c:pt idx="1349">
                  <c:v>234.98922626624335</c:v>
                </c:pt>
                <c:pt idx="1350">
                  <c:v>230.96502033918819</c:v>
                </c:pt>
                <c:pt idx="1351">
                  <c:v>224.71148873508449</c:v>
                </c:pt>
                <c:pt idx="1352">
                  <c:v>216.87657577654889</c:v>
                </c:pt>
                <c:pt idx="1353">
                  <c:v>209.18068535466665</c:v>
                </c:pt>
                <c:pt idx="1354">
                  <c:v>201.08936093184437</c:v>
                </c:pt>
                <c:pt idx="1355">
                  <c:v>193.15762870671094</c:v>
                </c:pt>
                <c:pt idx="1356">
                  <c:v>184.36126141943231</c:v>
                </c:pt>
                <c:pt idx="1357">
                  <c:v>174.77260753296093</c:v>
                </c:pt>
                <c:pt idx="1358">
                  <c:v>164.95591412845866</c:v>
                </c:pt>
                <c:pt idx="1359">
                  <c:v>154.95373912530911</c:v>
                </c:pt>
                <c:pt idx="1360">
                  <c:v>144.35788114675722</c:v>
                </c:pt>
                <c:pt idx="1361">
                  <c:v>134.57381548044907</c:v>
                </c:pt>
                <c:pt idx="1362">
                  <c:v>128.52633513602805</c:v>
                </c:pt>
                <c:pt idx="1363">
                  <c:v>126.82401836068084</c:v>
                </c:pt>
                <c:pt idx="1364">
                  <c:v>129.38174931564006</c:v>
                </c:pt>
                <c:pt idx="1365">
                  <c:v>135.44909002244006</c:v>
                </c:pt>
                <c:pt idx="1366">
                  <c:v>138.97856013666004</c:v>
                </c:pt>
                <c:pt idx="1367">
                  <c:v>139.4229357448913</c:v>
                </c:pt>
                <c:pt idx="1368">
                  <c:v>135.88779124142019</c:v>
                </c:pt>
                <c:pt idx="1369">
                  <c:v>127.6737581510417</c:v>
                </c:pt>
                <c:pt idx="1370">
                  <c:v>120.95528127767128</c:v>
                </c:pt>
                <c:pt idx="1371">
                  <c:v>118.48266616147941</c:v>
                </c:pt>
                <c:pt idx="1372">
                  <c:v>118.48266616147941</c:v>
                </c:pt>
                <c:pt idx="1373">
                  <c:v>118.48266616147941</c:v>
                </c:pt>
                <c:pt idx="1374">
                  <c:v>116.44165927770378</c:v>
                </c:pt>
                <c:pt idx="1375">
                  <c:v>112.01386241516001</c:v>
                </c:pt>
                <c:pt idx="1376">
                  <c:v>104.56799976965688</c:v>
                </c:pt>
                <c:pt idx="1377">
                  <c:v>91.522224231917818</c:v>
                </c:pt>
                <c:pt idx="1378">
                  <c:v>73.421277170053898</c:v>
                </c:pt>
                <c:pt idx="1379">
                  <c:v>57.312750034002619</c:v>
                </c:pt>
                <c:pt idx="1380">
                  <c:v>43.196642823763966</c:v>
                </c:pt>
                <c:pt idx="1381">
                  <c:v>31.072955539337968</c:v>
                </c:pt>
                <c:pt idx="1382">
                  <c:v>26.431659781219402</c:v>
                </c:pt>
                <c:pt idx="1383">
                  <c:v>30.446290176413267</c:v>
                </c:pt>
                <c:pt idx="1384">
                  <c:v>38.387597933408053</c:v>
                </c:pt>
                <c:pt idx="1385">
                  <c:v>44.94683725841783</c:v>
                </c:pt>
                <c:pt idx="1386">
                  <c:v>47.767363365571256</c:v>
                </c:pt>
                <c:pt idx="1387">
                  <c:v>50.13890342322685</c:v>
                </c:pt>
                <c:pt idx="1388">
                  <c:v>55.054343112041963</c:v>
                </c:pt>
                <c:pt idx="1389">
                  <c:v>64.058534905644166</c:v>
                </c:pt>
                <c:pt idx="1390">
                  <c:v>76.684050989469398</c:v>
                </c:pt>
                <c:pt idx="1391">
                  <c:v>89.373049303041967</c:v>
                </c:pt>
                <c:pt idx="1392">
                  <c:v>98.870558312166651</c:v>
                </c:pt>
                <c:pt idx="1393">
                  <c:v>104.56799976965688</c:v>
                </c:pt>
                <c:pt idx="1394">
                  <c:v>106.89166216800587</c:v>
                </c:pt>
                <c:pt idx="1395">
                  <c:v>106.89166216800587</c:v>
                </c:pt>
                <c:pt idx="1396">
                  <c:v>106.1142708405973</c:v>
                </c:pt>
                <c:pt idx="1397">
                  <c:v>103.79912002612508</c:v>
                </c:pt>
                <c:pt idx="1398">
                  <c:v>100.37427146372339</c:v>
                </c:pt>
                <c:pt idx="1399">
                  <c:v>96.266368295213596</c:v>
                </c:pt>
                <c:pt idx="1400">
                  <c:v>91.162255163797539</c:v>
                </c:pt>
                <c:pt idx="1401">
                  <c:v>85.499214691142441</c:v>
                </c:pt>
                <c:pt idx="1402">
                  <c:v>79.681192462065098</c:v>
                </c:pt>
                <c:pt idx="1403">
                  <c:v>72.456276348028936</c:v>
                </c:pt>
                <c:pt idx="1404">
                  <c:v>61.965749219951675</c:v>
                </c:pt>
                <c:pt idx="1405">
                  <c:v>47.248156749090349</c:v>
                </c:pt>
                <c:pt idx="1406">
                  <c:v>34.522984204041663</c:v>
                </c:pt>
                <c:pt idx="1407">
                  <c:v>27.01576722476042</c:v>
                </c:pt>
                <c:pt idx="1408">
                  <c:v>25.662780037687568</c:v>
                </c:pt>
                <c:pt idx="1409">
                  <c:v>26.431659781219402</c:v>
                </c:pt>
                <c:pt idx="1410">
                  <c:v>26.820355444923678</c:v>
                </c:pt>
                <c:pt idx="1411">
                  <c:v>26.625652963743342</c:v>
                </c:pt>
                <c:pt idx="1412">
                  <c:v>26.045801312140696</c:v>
                </c:pt>
                <c:pt idx="1413">
                  <c:v>25.282595957860021</c:v>
                </c:pt>
                <c:pt idx="1414">
                  <c:v>25.472333348445602</c:v>
                </c:pt>
                <c:pt idx="1415">
                  <c:v>28.203133175565103</c:v>
                </c:pt>
                <c:pt idx="1416">
                  <c:v>34.302037672574734</c:v>
                </c:pt>
                <c:pt idx="1417">
                  <c:v>42.949452242010409</c:v>
                </c:pt>
                <c:pt idx="1418">
                  <c:v>52.295171338666663</c:v>
                </c:pt>
                <c:pt idx="1419">
                  <c:v>59.326094270178885</c:v>
                </c:pt>
                <c:pt idx="1420">
                  <c:v>61.669617030906906</c:v>
                </c:pt>
                <c:pt idx="1421">
                  <c:v>59.326094270178885</c:v>
                </c:pt>
                <c:pt idx="1422">
                  <c:v>52.023155303939298</c:v>
                </c:pt>
                <c:pt idx="1423">
                  <c:v>44.192498137342085</c:v>
                </c:pt>
                <c:pt idx="1424">
                  <c:v>41.724138813088608</c:v>
                </c:pt>
                <c:pt idx="1425">
                  <c:v>42.457198974472512</c:v>
                </c:pt>
                <c:pt idx="1426">
                  <c:v>46.731787327235018</c:v>
                </c:pt>
                <c:pt idx="1427">
                  <c:v>55.334161431989642</c:v>
                </c:pt>
                <c:pt idx="1428">
                  <c:v>61.965749219951675</c:v>
                </c:pt>
                <c:pt idx="1429">
                  <c:v>64.058534905644166</c:v>
                </c:pt>
                <c:pt idx="1430">
                  <c:v>62.262590707652841</c:v>
                </c:pt>
                <c:pt idx="1431">
                  <c:v>57.027966623460145</c:v>
                </c:pt>
                <c:pt idx="1432">
                  <c:v>47.507405408002597</c:v>
                </c:pt>
                <c:pt idx="1433">
                  <c:v>34.744640034165009</c:v>
                </c:pt>
                <c:pt idx="1434">
                  <c:v>23.974294586140047</c:v>
                </c:pt>
                <c:pt idx="1435">
                  <c:v>15.049898891382234</c:v>
                </c:pt>
                <c:pt idx="1436">
                  <c:v>12.937962141967089</c:v>
                </c:pt>
                <c:pt idx="1437">
                  <c:v>13.763585778010491</c:v>
                </c:pt>
                <c:pt idx="1438">
                  <c:v>15.789342740673685</c:v>
                </c:pt>
                <c:pt idx="1439">
                  <c:v>17.165027484751157</c:v>
                </c:pt>
                <c:pt idx="1440">
                  <c:v>17.321427838486187</c:v>
                </c:pt>
                <c:pt idx="1441">
                  <c:v>16.241520634125287</c:v>
                </c:pt>
                <c:pt idx="1442">
                  <c:v>13.624208592028937</c:v>
                </c:pt>
                <c:pt idx="1443">
                  <c:v>11.876851352000649</c:v>
                </c:pt>
                <c:pt idx="1444">
                  <c:v>11.490638233593749</c:v>
                </c:pt>
                <c:pt idx="1445">
                  <c:v>11.876851352000649</c:v>
                </c:pt>
                <c:pt idx="1446">
                  <c:v>12.13787325755389</c:v>
                </c:pt>
                <c:pt idx="1447">
                  <c:v>11.363319124770902</c:v>
                </c:pt>
                <c:pt idx="1448">
                  <c:v>7.979609884440106</c:v>
                </c:pt>
                <c:pt idx="1449">
                  <c:v>3.4759180656621096</c:v>
                </c:pt>
                <c:pt idx="1450">
                  <c:v>0.75043797846556703</c:v>
                </c:pt>
                <c:pt idx="1451">
                  <c:v>5.1069503260416663E-2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0.17165027484751161</c:v>
                </c:pt>
                <c:pt idx="1480">
                  <c:v>0.68660109939004643</c:v>
                </c:pt>
                <c:pt idx="1481">
                  <c:v>1.4076031836152343</c:v>
                </c:pt>
                <c:pt idx="1482">
                  <c:v>2.2133664572795864</c:v>
                </c:pt>
                <c:pt idx="1483">
                  <c:v>3.0017519138622681</c:v>
                </c:pt>
                <c:pt idx="1484">
                  <c:v>3.8358871337824074</c:v>
                </c:pt>
                <c:pt idx="1485">
                  <c:v>4.6902373654097946</c:v>
                </c:pt>
                <c:pt idx="1486">
                  <c:v>5.9017194705319014</c:v>
                </c:pt>
                <c:pt idx="1487">
                  <c:v>7.6636173330162745</c:v>
                </c:pt>
                <c:pt idx="1488">
                  <c:v>10.249365584903067</c:v>
                </c:pt>
                <c:pt idx="1489">
                  <c:v>13.903672262648438</c:v>
                </c:pt>
                <c:pt idx="1490">
                  <c:v>18.924442801938152</c:v>
                </c:pt>
                <c:pt idx="1491">
                  <c:v>25.282595957860021</c:v>
                </c:pt>
                <c:pt idx="1492">
                  <c:v>32.991253755557359</c:v>
                </c:pt>
                <c:pt idx="1493">
                  <c:v>41.238978532114665</c:v>
                </c:pt>
                <c:pt idx="1494">
                  <c:v>49.872561777750647</c:v>
                </c:pt>
                <c:pt idx="1495">
                  <c:v>58.458976662736411</c:v>
                </c:pt>
                <c:pt idx="1496">
                  <c:v>66.492847894390678</c:v>
                </c:pt>
                <c:pt idx="1497">
                  <c:v>74.068157544685846</c:v>
                </c:pt>
                <c:pt idx="1498">
                  <c:v>80.693006995412105</c:v>
                </c:pt>
                <c:pt idx="1499">
                  <c:v>86.197164569034769</c:v>
                </c:pt>
                <c:pt idx="1500">
                  <c:v>90.444444923526106</c:v>
                </c:pt>
                <c:pt idx="1501">
                  <c:v>93.332709052365203</c:v>
                </c:pt>
                <c:pt idx="1502">
                  <c:v>96.266368295213596</c:v>
                </c:pt>
                <c:pt idx="1503">
                  <c:v>98.496403270918478</c:v>
                </c:pt>
                <c:pt idx="1504">
                  <c:v>101.13038383144008</c:v>
                </c:pt>
                <c:pt idx="1505">
                  <c:v>103.41574410234375</c:v>
                </c:pt>
                <c:pt idx="1506">
                  <c:v>105.33971670781432</c:v>
                </c:pt>
                <c:pt idx="1507">
                  <c:v>107.28142177969471</c:v>
                </c:pt>
                <c:pt idx="1508">
                  <c:v>109.63487472161226</c:v>
                </c:pt>
                <c:pt idx="1509">
                  <c:v>112.41284290938199</c:v>
                </c:pt>
                <c:pt idx="1510">
                  <c:v>116.03558579691783</c:v>
                </c:pt>
                <c:pt idx="1511">
                  <c:v>121.36986634233399</c:v>
                </c:pt>
                <c:pt idx="1512">
                  <c:v>128.52633513602805</c:v>
                </c:pt>
                <c:pt idx="1513">
                  <c:v>137.64968910390456</c:v>
                </c:pt>
                <c:pt idx="1514">
                  <c:v>148.45940062735943</c:v>
                </c:pt>
                <c:pt idx="1515">
                  <c:v>159.67766817689758</c:v>
                </c:pt>
                <c:pt idx="1516">
                  <c:v>169.82879589789005</c:v>
                </c:pt>
                <c:pt idx="1517">
                  <c:v>177.27111205011121</c:v>
                </c:pt>
                <c:pt idx="1518">
                  <c:v>183.33987135422407</c:v>
                </c:pt>
                <c:pt idx="1519">
                  <c:v>187.44245478281087</c:v>
                </c:pt>
                <c:pt idx="1520">
                  <c:v>191.06945346228503</c:v>
                </c:pt>
                <c:pt idx="1521">
                  <c:v>193.15762870671094</c:v>
                </c:pt>
                <c:pt idx="1522">
                  <c:v>194.73120777592251</c:v>
                </c:pt>
                <c:pt idx="1523">
                  <c:v>194.20597212086224</c:v>
                </c:pt>
                <c:pt idx="1524">
                  <c:v>192.11212248718516</c:v>
                </c:pt>
                <c:pt idx="1525">
                  <c:v>186.41255313372577</c:v>
                </c:pt>
                <c:pt idx="1526">
                  <c:v>177.77294084951038</c:v>
                </c:pt>
                <c:pt idx="1527">
                  <c:v>166.89655525235443</c:v>
                </c:pt>
                <c:pt idx="1528">
                  <c:v>155.42294018651418</c:v>
                </c:pt>
                <c:pt idx="1529">
                  <c:v>145.26436482962964</c:v>
                </c:pt>
                <c:pt idx="1530">
                  <c:v>137.20815069029894</c:v>
                </c:pt>
                <c:pt idx="1531">
                  <c:v>131.53269749115685</c:v>
                </c:pt>
                <c:pt idx="1532">
                  <c:v>128.52633513602805</c:v>
                </c:pt>
                <c:pt idx="1533">
                  <c:v>127.6737581510417</c:v>
                </c:pt>
                <c:pt idx="1534">
                  <c:v>129.38174931564006</c:v>
                </c:pt>
                <c:pt idx="1535">
                  <c:v>133.70137813308361</c:v>
                </c:pt>
                <c:pt idx="1536">
                  <c:v>141.65545326589353</c:v>
                </c:pt>
                <c:pt idx="1537">
                  <c:v>152.61837329912962</c:v>
                </c:pt>
                <c:pt idx="1538">
                  <c:v>165.92481609309374</c:v>
                </c:pt>
                <c:pt idx="1539">
                  <c:v>181.81310599633443</c:v>
                </c:pt>
                <c:pt idx="1540">
                  <c:v>198.95862776803483</c:v>
                </c:pt>
                <c:pt idx="1541">
                  <c:v>217.987337472463</c:v>
                </c:pt>
                <c:pt idx="1542">
                  <c:v>237.30437708071554</c:v>
                </c:pt>
                <c:pt idx="1543">
                  <c:v>255.63159041396943</c:v>
                </c:pt>
                <c:pt idx="1544">
                  <c:v>270.90811022606977</c:v>
                </c:pt>
                <c:pt idx="1545">
                  <c:v>280.91773286511136</c:v>
                </c:pt>
                <c:pt idx="1546">
                  <c:v>287.26595583984374</c:v>
                </c:pt>
                <c:pt idx="1547">
                  <c:v>291.10893596019002</c:v>
                </c:pt>
                <c:pt idx="1548">
                  <c:v>293.68510868021559</c:v>
                </c:pt>
                <c:pt idx="1549">
                  <c:v>296.92128380001623</c:v>
                </c:pt>
                <c:pt idx="1550">
                  <c:v>300.17519138622686</c:v>
                </c:pt>
                <c:pt idx="1551">
                  <c:v>304.76045255049024</c:v>
                </c:pt>
                <c:pt idx="1552">
                  <c:v>309.38046934891702</c:v>
                </c:pt>
                <c:pt idx="1553">
                  <c:v>314.7030464665026</c:v>
                </c:pt>
                <c:pt idx="1554">
                  <c:v>319.39753962385072</c:v>
                </c:pt>
                <c:pt idx="1555">
                  <c:v>324.80523258020378</c:v>
                </c:pt>
                <c:pt idx="1556">
                  <c:v>330.94314850331506</c:v>
                </c:pt>
                <c:pt idx="1557">
                  <c:v>338.5230685948768</c:v>
                </c:pt>
                <c:pt idx="1558">
                  <c:v>346.88995554570835</c:v>
                </c:pt>
                <c:pt idx="1559">
                  <c:v>357.49219721216787</c:v>
                </c:pt>
                <c:pt idx="1560">
                  <c:v>368.9771610565104</c:v>
                </c:pt>
                <c:pt idx="1561">
                  <c:v>380.64370535688994</c:v>
                </c:pt>
                <c:pt idx="1562">
                  <c:v>392.49183011330672</c:v>
                </c:pt>
                <c:pt idx="1563">
                  <c:v>404.52153532576034</c:v>
                </c:pt>
                <c:pt idx="1564">
                  <c:v>417.50205538711123</c:v>
                </c:pt>
                <c:pt idx="1565">
                  <c:v>430.68756276016001</c:v>
                </c:pt>
                <c:pt idx="1566">
                  <c:v>444.07805744490702</c:v>
                </c:pt>
                <c:pt idx="1567">
                  <c:v>458.47965736434435</c:v>
                </c:pt>
                <c:pt idx="1568">
                  <c:v>471.47400874949494</c:v>
                </c:pt>
                <c:pt idx="1569">
                  <c:v>483.8211251106851</c:v>
                </c:pt>
                <c:pt idx="1570">
                  <c:v>495.48908800837762</c:v>
                </c:pt>
                <c:pt idx="1571">
                  <c:v>506.44810689900351</c:v>
                </c:pt>
                <c:pt idx="1572">
                  <c:v>516.67051913496368</c:v>
                </c:pt>
                <c:pt idx="1573">
                  <c:v>526.13078996462741</c:v>
                </c:pt>
                <c:pt idx="1574">
                  <c:v>533.06489362954176</c:v>
                </c:pt>
                <c:pt idx="1575">
                  <c:v>538.29526192179628</c:v>
                </c:pt>
                <c:pt idx="1576">
                  <c:v>541.79636008976024</c:v>
                </c:pt>
                <c:pt idx="1577">
                  <c:v>542.6734078783926</c:v>
                </c:pt>
                <c:pt idx="1578">
                  <c:v>541.79636008976024</c:v>
                </c:pt>
                <c:pt idx="1579">
                  <c:v>539.16947251580279</c:v>
                </c:pt>
                <c:pt idx="1580">
                  <c:v>536.54896862975249</c:v>
                </c:pt>
                <c:pt idx="1581">
                  <c:v>532.19564812613032</c:v>
                </c:pt>
                <c:pt idx="1582">
                  <c:v>528.72575909904742</c:v>
                </c:pt>
                <c:pt idx="1583">
                  <c:v>523.54220451811523</c:v>
                </c:pt>
                <c:pt idx="1584">
                  <c:v>517.52699726256026</c:v>
                </c:pt>
                <c:pt idx="1585">
                  <c:v>510.69503260416678</c:v>
                </c:pt>
                <c:pt idx="1586">
                  <c:v>503.06333371068803</c:v>
                </c:pt>
                <c:pt idx="1587">
                  <c:v>494.65105164584713</c:v>
                </c:pt>
                <c:pt idx="1588">
                  <c:v>486.30969944664588</c:v>
                </c:pt>
                <c:pt idx="1589">
                  <c:v>478.86312750248646</c:v>
                </c:pt>
                <c:pt idx="1590">
                  <c:v>473.11107004845383</c:v>
                </c:pt>
                <c:pt idx="1591">
                  <c:v>468.20839773545384</c:v>
                </c:pt>
                <c:pt idx="1592">
                  <c:v>464.95413549991497</c:v>
                </c:pt>
                <c:pt idx="1593">
                  <c:v>461.71122204287849</c:v>
                </c:pt>
                <c:pt idx="1594">
                  <c:v>460.09402110629873</c:v>
                </c:pt>
                <c:pt idx="1595">
                  <c:v>458.47965736434435</c:v>
                </c:pt>
                <c:pt idx="1596">
                  <c:v>455.25944146431254</c:v>
                </c:pt>
                <c:pt idx="1597">
                  <c:v>452.05057434278308</c:v>
                </c:pt>
                <c:pt idx="1598">
                  <c:v>446.46236487837763</c:v>
                </c:pt>
                <c:pt idx="1599">
                  <c:v>440.11839769558367</c:v>
                </c:pt>
                <c:pt idx="1600">
                  <c:v>433.03569596215459</c:v>
                </c:pt>
                <c:pt idx="1601">
                  <c:v>425.23341074181309</c:v>
                </c:pt>
                <c:pt idx="1602">
                  <c:v>417.50205538711123</c:v>
                </c:pt>
                <c:pt idx="1603">
                  <c:v>411.36804060661007</c:v>
                </c:pt>
                <c:pt idx="1604">
                  <c:v>406.79732006480265</c:v>
                </c:pt>
                <c:pt idx="1605">
                  <c:v>403.00789199301408</c:v>
                </c:pt>
                <c:pt idx="1606">
                  <c:v>401.49708585489356</c:v>
                </c:pt>
                <c:pt idx="1607">
                  <c:v>399.98911691139847</c:v>
                </c:pt>
                <c:pt idx="1608">
                  <c:v>399.98911691139847</c:v>
                </c:pt>
                <c:pt idx="1609">
                  <c:v>399.98911691139847</c:v>
                </c:pt>
                <c:pt idx="1610">
                  <c:v>401.49708585489356</c:v>
                </c:pt>
                <c:pt idx="1611">
                  <c:v>402.25213427462563</c:v>
                </c:pt>
                <c:pt idx="1612">
                  <c:v>404.52153532576034</c:v>
                </c:pt>
                <c:pt idx="1613">
                  <c:v>407.55733357512963</c:v>
                </c:pt>
                <c:pt idx="1614">
                  <c:v>412.13230990887524</c:v>
                </c:pt>
                <c:pt idx="1615">
                  <c:v>417.50205538711123</c:v>
                </c:pt>
                <c:pt idx="1616">
                  <c:v>424.4570833623892</c:v>
                </c:pt>
                <c:pt idx="1617">
                  <c:v>433.03569596215459</c:v>
                </c:pt>
                <c:pt idx="1618">
                  <c:v>442.49206564920843</c:v>
                </c:pt>
                <c:pt idx="1619">
                  <c:v>452.85172717518083</c:v>
                </c:pt>
                <c:pt idx="1620">
                  <c:v>461.71122204287849</c:v>
                </c:pt>
                <c:pt idx="1621">
                  <c:v>469.8397846451615</c:v>
                </c:pt>
                <c:pt idx="1622">
                  <c:v>476.39370423024826</c:v>
                </c:pt>
                <c:pt idx="1623">
                  <c:v>481.33893446263193</c:v>
                </c:pt>
                <c:pt idx="1624">
                  <c:v>482.99301892934432</c:v>
                </c:pt>
                <c:pt idx="1625">
                  <c:v>482.16562204665991</c:v>
                </c:pt>
                <c:pt idx="1626">
                  <c:v>478.86312750248646</c:v>
                </c:pt>
                <c:pt idx="1627">
                  <c:v>470.65654204800001</c:v>
                </c:pt>
                <c:pt idx="1628">
                  <c:v>459.28648458599338</c:v>
                </c:pt>
                <c:pt idx="1629">
                  <c:v>444.87211729074073</c:v>
                </c:pt>
                <c:pt idx="1630">
                  <c:v>429.90627029014126</c:v>
                </c:pt>
                <c:pt idx="1631">
                  <c:v>415.96429590004749</c:v>
                </c:pt>
                <c:pt idx="1632">
                  <c:v>406.03801585313221</c:v>
                </c:pt>
                <c:pt idx="1633">
                  <c:v>399.23619638763546</c:v>
                </c:pt>
                <c:pt idx="1634">
                  <c:v>396.98169060828491</c:v>
                </c:pt>
                <c:pt idx="1635">
                  <c:v>396.23160727914762</c:v>
                </c:pt>
                <c:pt idx="1636">
                  <c:v>396.23160727914762</c:v>
                </c:pt>
                <c:pt idx="1637">
                  <c:v>395.4822332486666</c:v>
                </c:pt>
                <c:pt idx="1638">
                  <c:v>393.23836694916213</c:v>
                </c:pt>
                <c:pt idx="1639">
                  <c:v>390.25647539767891</c:v>
                </c:pt>
                <c:pt idx="1640">
                  <c:v>386.54507017809374</c:v>
                </c:pt>
                <c:pt idx="1641">
                  <c:v>383.58871337824075</c:v>
                </c:pt>
                <c:pt idx="1642">
                  <c:v>382.11479077025263</c:v>
                </c:pt>
                <c:pt idx="1643">
                  <c:v>382.85139742491845</c:v>
                </c:pt>
                <c:pt idx="1644">
                  <c:v>386.54507017809374</c:v>
                </c:pt>
                <c:pt idx="1645">
                  <c:v>391.74600257610768</c:v>
                </c:pt>
                <c:pt idx="1646">
                  <c:v>399.23619638763546</c:v>
                </c:pt>
                <c:pt idx="1647">
                  <c:v>407.55733357512963</c:v>
                </c:pt>
                <c:pt idx="1648">
                  <c:v>417.50205538711123</c:v>
                </c:pt>
                <c:pt idx="1649">
                  <c:v>428.34581324607302</c:v>
                </c:pt>
                <c:pt idx="1650">
                  <c:v>439.32859364168809</c:v>
                </c:pt>
                <c:pt idx="1651">
                  <c:v>450.45039657395671</c:v>
                </c:pt>
                <c:pt idx="1652">
                  <c:v>460.09402110629873</c:v>
                </c:pt>
                <c:pt idx="1653">
                  <c:v>469.02373654097943</c:v>
                </c:pt>
                <c:pt idx="1654">
                  <c:v>477.21613602233799</c:v>
                </c:pt>
                <c:pt idx="1655">
                  <c:v>483.8211251106851</c:v>
                </c:pt>
                <c:pt idx="1656">
                  <c:v>490.47150931304157</c:v>
                </c:pt>
                <c:pt idx="1657">
                  <c:v>497.16728862940749</c:v>
                </c:pt>
                <c:pt idx="1658">
                  <c:v>503.90846305978255</c:v>
                </c:pt>
                <c:pt idx="1659">
                  <c:v>510.69503260416678</c:v>
                </c:pt>
                <c:pt idx="1660">
                  <c:v>517.52699726256026</c:v>
                </c:pt>
                <c:pt idx="1661">
                  <c:v>524.40435703496303</c:v>
                </c:pt>
                <c:pt idx="1662">
                  <c:v>530.45928501527612</c:v>
                </c:pt>
                <c:pt idx="1663">
                  <c:v>537.42176062644626</c:v>
                </c:pt>
                <c:pt idx="1664">
                  <c:v>543.55116496568075</c:v>
                </c:pt>
                <c:pt idx="1665">
                  <c:v>548.83260276119574</c:v>
                </c:pt>
                <c:pt idx="1666">
                  <c:v>554.13957530834057</c:v>
                </c:pt>
                <c:pt idx="1667">
                  <c:v>557.69174297956522</c:v>
                </c:pt>
                <c:pt idx="1668">
                  <c:v>561.25525942929187</c:v>
                </c:pt>
                <c:pt idx="1669">
                  <c:v>563.93534440247925</c:v>
                </c:pt>
                <c:pt idx="1670">
                  <c:v>566.62181306357411</c:v>
                </c:pt>
                <c:pt idx="1671">
                  <c:v>568.41633866425252</c:v>
                </c:pt>
                <c:pt idx="1672">
                  <c:v>569.31466541257646</c:v>
                </c:pt>
                <c:pt idx="1673">
                  <c:v>570.21370145955666</c:v>
                </c:pt>
                <c:pt idx="1674">
                  <c:v>571.11344680519335</c:v>
                </c:pt>
                <c:pt idx="1675">
                  <c:v>571.11344680519335</c:v>
                </c:pt>
                <c:pt idx="1676">
                  <c:v>571.11344680519335</c:v>
                </c:pt>
                <c:pt idx="1677">
                  <c:v>570.21370145955666</c:v>
                </c:pt>
                <c:pt idx="1678">
                  <c:v>568.41633866425252</c:v>
                </c:pt>
                <c:pt idx="1679">
                  <c:v>565.72561421121918</c:v>
                </c:pt>
                <c:pt idx="1680">
                  <c:v>563.04127344609378</c:v>
                </c:pt>
                <c:pt idx="1681">
                  <c:v>560.36331636887553</c:v>
                </c:pt>
                <c:pt idx="1682">
                  <c:v>559.47208260711568</c:v>
                </c:pt>
                <c:pt idx="1683">
                  <c:v>559.47208260711568</c:v>
                </c:pt>
                <c:pt idx="1684">
                  <c:v>561.25525942929187</c:v>
                </c:pt>
                <c:pt idx="1685">
                  <c:v>564.8301246575212</c:v>
                </c:pt>
                <c:pt idx="1686">
                  <c:v>568.41633866425252</c:v>
                </c:pt>
                <c:pt idx="1687">
                  <c:v>572.01390144948641</c:v>
                </c:pt>
                <c:pt idx="1688">
                  <c:v>575.62281301322264</c:v>
                </c:pt>
                <c:pt idx="1689">
                  <c:v>577.43152458702889</c:v>
                </c:pt>
                <c:pt idx="1690">
                  <c:v>579.24307335546098</c:v>
                </c:pt>
                <c:pt idx="1691">
                  <c:v>580.14991168766153</c:v>
                </c:pt>
                <c:pt idx="1692">
                  <c:v>581.05745931851857</c:v>
                </c:pt>
                <c:pt idx="1693">
                  <c:v>581.96571624803175</c:v>
                </c:pt>
                <c:pt idx="1694">
                  <c:v>582.87468247620154</c:v>
                </c:pt>
                <c:pt idx="1695">
                  <c:v>583.78435800302793</c:v>
                </c:pt>
                <c:pt idx="1696">
                  <c:v>584.69474282851036</c:v>
                </c:pt>
                <c:pt idx="1697">
                  <c:v>585.60583695264927</c:v>
                </c:pt>
                <c:pt idx="1698">
                  <c:v>586.51764037544467</c:v>
                </c:pt>
                <c:pt idx="1699">
                  <c:v>586.51764037544467</c:v>
                </c:pt>
                <c:pt idx="1700">
                  <c:v>585.60583695264927</c:v>
                </c:pt>
                <c:pt idx="1701">
                  <c:v>583.78435800302793</c:v>
                </c:pt>
                <c:pt idx="1702">
                  <c:v>581.96571624803175</c:v>
                </c:pt>
                <c:pt idx="1703">
                  <c:v>580.14991168766153</c:v>
                </c:pt>
                <c:pt idx="1704">
                  <c:v>577.43152458702889</c:v>
                </c:pt>
                <c:pt idx="1705">
                  <c:v>575.62281301322264</c:v>
                </c:pt>
                <c:pt idx="1706">
                  <c:v>573.81693863404178</c:v>
                </c:pt>
                <c:pt idx="1707">
                  <c:v>572.01390144948641</c:v>
                </c:pt>
                <c:pt idx="1708">
                  <c:v>571.11344680519335</c:v>
                </c:pt>
                <c:pt idx="1709">
                  <c:v>570.21370145955666</c:v>
                </c:pt>
                <c:pt idx="1710">
                  <c:v>569.31466541257646</c:v>
                </c:pt>
                <c:pt idx="1711">
                  <c:v>570.21370145955666</c:v>
                </c:pt>
                <c:pt idx="1712">
                  <c:v>571.11344680519335</c:v>
                </c:pt>
                <c:pt idx="1713">
                  <c:v>572.91506539243574</c:v>
                </c:pt>
                <c:pt idx="1714">
                  <c:v>575.62281301322264</c:v>
                </c:pt>
                <c:pt idx="1715">
                  <c:v>578.33694432191669</c:v>
                </c:pt>
                <c:pt idx="1716">
                  <c:v>581.96571624803175</c:v>
                </c:pt>
                <c:pt idx="1717">
                  <c:v>585.60583695264927</c:v>
                </c:pt>
                <c:pt idx="1718">
                  <c:v>590.17194705319025</c:v>
                </c:pt>
                <c:pt idx="1719">
                  <c:v>594.7557896201406</c:v>
                </c:pt>
                <c:pt idx="1720">
                  <c:v>600.27980755614237</c:v>
                </c:pt>
                <c:pt idx="1721">
                  <c:v>604.90266154919482</c:v>
                </c:pt>
                <c:pt idx="1722">
                  <c:v>608.61371211945152</c:v>
                </c:pt>
                <c:pt idx="1723">
                  <c:v>610.47349319651846</c:v>
                </c:pt>
                <c:pt idx="1724">
                  <c:v>611.40444768303655</c:v>
                </c:pt>
                <c:pt idx="1725">
                  <c:v>610.47349319651846</c:v>
                </c:pt>
                <c:pt idx="1726">
                  <c:v>605.8293602437742</c:v>
                </c:pt>
                <c:pt idx="1727">
                  <c:v>597.51460674418786</c:v>
                </c:pt>
                <c:pt idx="1728">
                  <c:v>584.69474282851036</c:v>
                </c:pt>
                <c:pt idx="1729">
                  <c:v>567.51872121458507</c:v>
                </c:pt>
                <c:pt idx="1730">
                  <c:v>546.18869201948439</c:v>
                </c:pt>
                <c:pt idx="1731">
                  <c:v>524.40435703496303</c:v>
                </c:pt>
                <c:pt idx="1732">
                  <c:v>502.21891366025034</c:v>
                </c:pt>
                <c:pt idx="1733">
                  <c:v>481.33893446263193</c:v>
                </c:pt>
                <c:pt idx="1734">
                  <c:v>461.71122204287849</c:v>
                </c:pt>
                <c:pt idx="1735">
                  <c:v>443.28470689772945</c:v>
                </c:pt>
                <c:pt idx="1736">
                  <c:v>425.23341074181309</c:v>
                </c:pt>
                <c:pt idx="1737">
                  <c:v>406.79732006480265</c:v>
                </c:pt>
                <c:pt idx="1738">
                  <c:v>389.51277575644912</c:v>
                </c:pt>
                <c:pt idx="1739">
                  <c:v>372.60345043732815</c:v>
                </c:pt>
                <c:pt idx="1740">
                  <c:v>357.49219721216787</c:v>
                </c:pt>
                <c:pt idx="1741">
                  <c:v>344.78865827613907</c:v>
                </c:pt>
                <c:pt idx="1742">
                  <c:v>335.06701089159378</c:v>
                </c:pt>
                <c:pt idx="1743">
                  <c:v>326.164248805856</c:v>
                </c:pt>
                <c:pt idx="1744">
                  <c:v>318.72476984826039</c:v>
                </c:pt>
                <c:pt idx="1745">
                  <c:v>312.03608351845861</c:v>
                </c:pt>
                <c:pt idx="1746">
                  <c:v>305.41832705429624</c:v>
                </c:pt>
                <c:pt idx="1747">
                  <c:v>298.87150045577346</c:v>
                </c:pt>
                <c:pt idx="1748">
                  <c:v>293.68510868021559</c:v>
                </c:pt>
                <c:pt idx="1749">
                  <c:v>288.54411201866702</c:v>
                </c:pt>
                <c:pt idx="1750">
                  <c:v>284.71815506607396</c:v>
                </c:pt>
                <c:pt idx="1751">
                  <c:v>281.54936331863075</c:v>
                </c:pt>
                <c:pt idx="1752">
                  <c:v>278.39830403759743</c:v>
                </c:pt>
                <c:pt idx="1753">
                  <c:v>275.26497722297404</c:v>
                </c:pt>
                <c:pt idx="1754">
                  <c:v>272.14938287476042</c:v>
                </c:pt>
                <c:pt idx="1755">
                  <c:v>269.05152099295663</c:v>
                </c:pt>
                <c:pt idx="1756">
                  <c:v>265.97139157756271</c:v>
                </c:pt>
                <c:pt idx="1757">
                  <c:v>262.90899462857874</c:v>
                </c:pt>
                <c:pt idx="1758">
                  <c:v>259.257525145459</c:v>
                </c:pt>
                <c:pt idx="1759">
                  <c:v>256.23413962257666</c:v>
                </c:pt>
                <c:pt idx="1760">
                  <c:v>252.62948385077897</c:v>
                </c:pt>
                <c:pt idx="1761">
                  <c:v>249.05036283061136</c:v>
                </c:pt>
                <c:pt idx="1762">
                  <c:v>245.49677656207407</c:v>
                </c:pt>
                <c:pt idx="1763">
                  <c:v>241.96872504516693</c:v>
                </c:pt>
                <c:pt idx="1764">
                  <c:v>238.46620827989008</c:v>
                </c:pt>
                <c:pt idx="1765">
                  <c:v>234.41221180926627</c:v>
                </c:pt>
                <c:pt idx="1766">
                  <c:v>229.25100013601048</c:v>
                </c:pt>
                <c:pt idx="1767">
                  <c:v>221.8973463158386</c:v>
                </c:pt>
                <c:pt idx="1768">
                  <c:v>212.46190093914845</c:v>
                </c:pt>
                <c:pt idx="1769">
                  <c:v>200.02257575262681</c:v>
                </c:pt>
                <c:pt idx="1770">
                  <c:v>185.38548867926625</c:v>
                </c:pt>
                <c:pt idx="1771">
                  <c:v>169.33831587699311</c:v>
                </c:pt>
                <c:pt idx="1772">
                  <c:v>154.01746489886816</c:v>
                </c:pt>
                <c:pt idx="1773">
                  <c:v>139.4229357448913</c:v>
                </c:pt>
                <c:pt idx="1774">
                  <c:v>126.40021241348501</c:v>
                </c:pt>
                <c:pt idx="1775">
                  <c:v>115.22556673131508</c:v>
                </c:pt>
                <c:pt idx="1776">
                  <c:v>105.72663912487761</c:v>
                </c:pt>
                <c:pt idx="1777">
                  <c:v>96.636267544523434</c:v>
                </c:pt>
                <c:pt idx="1778">
                  <c:v>87.601575908696248</c:v>
                </c:pt>
                <c:pt idx="1779">
                  <c:v>77.676714459093731</c:v>
                </c:pt>
                <c:pt idx="1780">
                  <c:v>67.108519128141268</c:v>
                </c:pt>
                <c:pt idx="1781">
                  <c:v>56.460527698344393</c:v>
                </c:pt>
                <c:pt idx="1782">
                  <c:v>46.989617388834489</c:v>
                </c:pt>
                <c:pt idx="1783">
                  <c:v>39.09086755122339</c:v>
                </c:pt>
                <c:pt idx="1784">
                  <c:v>32.991253755557359</c:v>
                </c:pt>
                <c:pt idx="1785">
                  <c:v>28.403510045996597</c:v>
                </c:pt>
                <c:pt idx="1786">
                  <c:v>24.53073938208167</c:v>
                </c:pt>
                <c:pt idx="1787">
                  <c:v>21.114402403556706</c:v>
                </c:pt>
                <c:pt idx="1788">
                  <c:v>17.954122239990234</c:v>
                </c:pt>
                <c:pt idx="1789">
                  <c:v>14.90413801749313</c:v>
                </c:pt>
                <c:pt idx="1790">
                  <c:v>11.747404347208622</c:v>
                </c:pt>
                <c:pt idx="1791">
                  <c:v>8.5204501099410432</c:v>
                </c:pt>
                <c:pt idx="1792">
                  <c:v>5.3654896862975265</c:v>
                </c:pt>
                <c:pt idx="1793">
                  <c:v>2.6843407651256506</c:v>
                </c:pt>
                <c:pt idx="1794">
                  <c:v>0.95897178344560186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99-2E44-BA95-266FF74CE308}"/>
            </c:ext>
          </c:extLst>
        </c:ser>
        <c:ser>
          <c:idx val="3"/>
          <c:order val="3"/>
          <c:tx>
            <c:strRef>
              <c:f>WLTC_class_3!$M$12</c:f>
              <c:strCache>
                <c:ptCount val="1"/>
                <c:pt idx="0">
                  <c:v>Total force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yVal>
            <c:numRef>
              <c:f>WLTC_class_3!$M$13:$M$1813</c:f>
              <c:numCache>
                <c:formatCode>0.0000</c:formatCode>
                <c:ptCount val="1801"/>
                <c:pt idx="0">
                  <c:v>229.47041880000003</c:v>
                </c:pt>
                <c:pt idx="1">
                  <c:v>229.47041880000003</c:v>
                </c:pt>
                <c:pt idx="2">
                  <c:v>229.47041880000003</c:v>
                </c:pt>
                <c:pt idx="3">
                  <c:v>229.47041880000003</c:v>
                </c:pt>
                <c:pt idx="4">
                  <c:v>229.47041880000003</c:v>
                </c:pt>
                <c:pt idx="5">
                  <c:v>229.47041880000003</c:v>
                </c:pt>
                <c:pt idx="6">
                  <c:v>229.47041880000003</c:v>
                </c:pt>
                <c:pt idx="7">
                  <c:v>229.47041880000003</c:v>
                </c:pt>
                <c:pt idx="8">
                  <c:v>229.47041880000003</c:v>
                </c:pt>
                <c:pt idx="9">
                  <c:v>229.47041880000003</c:v>
                </c:pt>
                <c:pt idx="10">
                  <c:v>229.47041880000003</c:v>
                </c:pt>
                <c:pt idx="11">
                  <c:v>283.6173632444445</c:v>
                </c:pt>
                <c:pt idx="12">
                  <c:v>689.72086517509058</c:v>
                </c:pt>
                <c:pt idx="13">
                  <c:v>1637.3934680114046</c:v>
                </c:pt>
                <c:pt idx="14">
                  <c:v>2450.5292984632461</c:v>
                </c:pt>
                <c:pt idx="15">
                  <c:v>2317.6036979767732</c:v>
                </c:pt>
                <c:pt idx="16">
                  <c:v>2130.6996114767494</c:v>
                </c:pt>
                <c:pt idx="17">
                  <c:v>2567.9181693737551</c:v>
                </c:pt>
                <c:pt idx="18">
                  <c:v>2709.8564732377072</c:v>
                </c:pt>
                <c:pt idx="19">
                  <c:v>1823.706102275029</c:v>
                </c:pt>
                <c:pt idx="20">
                  <c:v>824.83369091159079</c:v>
                </c:pt>
                <c:pt idx="21">
                  <c:v>474.06166218156795</c:v>
                </c:pt>
                <c:pt idx="22">
                  <c:v>447.38823440155198</c:v>
                </c:pt>
                <c:pt idx="23">
                  <c:v>475.47423045577796</c:v>
                </c:pt>
                <c:pt idx="24">
                  <c:v>800.97192300552331</c:v>
                </c:pt>
                <c:pt idx="25">
                  <c:v>1021.1710948923337</c:v>
                </c:pt>
                <c:pt idx="26">
                  <c:v>1158.9844724200227</c:v>
                </c:pt>
                <c:pt idx="27">
                  <c:v>1543.1625917765598</c:v>
                </c:pt>
                <c:pt idx="28">
                  <c:v>1630.6514353191137</c:v>
                </c:pt>
                <c:pt idx="29">
                  <c:v>1556.1427571885804</c:v>
                </c:pt>
                <c:pt idx="30">
                  <c:v>1210.4606556168469</c:v>
                </c:pt>
                <c:pt idx="31">
                  <c:v>834.99839815008863</c:v>
                </c:pt>
                <c:pt idx="32">
                  <c:v>674.99187780550142</c:v>
                </c:pt>
                <c:pt idx="33">
                  <c:v>595.62698642396401</c:v>
                </c:pt>
                <c:pt idx="34">
                  <c:v>461.82540209684413</c:v>
                </c:pt>
                <c:pt idx="35">
                  <c:v>245.5529075718346</c:v>
                </c:pt>
                <c:pt idx="36">
                  <c:v>-188.5663698460545</c:v>
                </c:pt>
                <c:pt idx="37">
                  <c:v>-870.02602939466408</c:v>
                </c:pt>
                <c:pt idx="38">
                  <c:v>-1257.2569701683231</c:v>
                </c:pt>
                <c:pt idx="39">
                  <c:v>-1156.8721159475613</c:v>
                </c:pt>
                <c:pt idx="40">
                  <c:v>-1000.5255766699725</c:v>
                </c:pt>
                <c:pt idx="41">
                  <c:v>-1249.6438158829444</c:v>
                </c:pt>
                <c:pt idx="42">
                  <c:v>-1689.9935726986025</c:v>
                </c:pt>
                <c:pt idx="43">
                  <c:v>-1589.1824299853508</c:v>
                </c:pt>
                <c:pt idx="44">
                  <c:v>-890.13687704245638</c:v>
                </c:pt>
                <c:pt idx="45">
                  <c:v>-242.36064389501223</c:v>
                </c:pt>
                <c:pt idx="46">
                  <c:v>-134.79910586885026</c:v>
                </c:pt>
                <c:pt idx="47">
                  <c:v>-298.51348493974058</c:v>
                </c:pt>
                <c:pt idx="48">
                  <c:v>-218.77160132232842</c:v>
                </c:pt>
                <c:pt idx="49">
                  <c:v>78.266294781271725</c:v>
                </c:pt>
                <c:pt idx="50">
                  <c:v>132.41323922571502</c:v>
                </c:pt>
                <c:pt idx="51">
                  <c:v>-328.33513480616432</c:v>
                </c:pt>
                <c:pt idx="52">
                  <c:v>-925.94713546481898</c:v>
                </c:pt>
                <c:pt idx="53">
                  <c:v>-739.08844407880531</c:v>
                </c:pt>
                <c:pt idx="54">
                  <c:v>-63.145354830307127</c:v>
                </c:pt>
                <c:pt idx="55">
                  <c:v>207.50389690381957</c:v>
                </c:pt>
                <c:pt idx="56">
                  <c:v>234.5773691260417</c:v>
                </c:pt>
                <c:pt idx="57">
                  <c:v>315.79778579270857</c:v>
                </c:pt>
                <c:pt idx="58">
                  <c:v>397.27674181963079</c:v>
                </c:pt>
                <c:pt idx="59">
                  <c:v>884.86416486779399</c:v>
                </c:pt>
                <c:pt idx="60">
                  <c:v>968.11778613301658</c:v>
                </c:pt>
                <c:pt idx="61">
                  <c:v>562.65407159043843</c:v>
                </c:pt>
                <c:pt idx="62">
                  <c:v>482.09755846615656</c:v>
                </c:pt>
                <c:pt idx="63">
                  <c:v>563.65950243587793</c:v>
                </c:pt>
                <c:pt idx="64">
                  <c:v>673.01627536137426</c:v>
                </c:pt>
                <c:pt idx="65">
                  <c:v>511.44185033682675</c:v>
                </c:pt>
                <c:pt idx="66">
                  <c:v>403.52991877440581</c:v>
                </c:pt>
                <c:pt idx="67">
                  <c:v>837.09381534433794</c:v>
                </c:pt>
                <c:pt idx="68">
                  <c:v>1543.6118296323511</c:v>
                </c:pt>
                <c:pt idx="69">
                  <c:v>1927.1143420186711</c:v>
                </c:pt>
                <c:pt idx="70">
                  <c:v>2041.2248345393252</c:v>
                </c:pt>
                <c:pt idx="71">
                  <c:v>1912.4465032967923</c:v>
                </c:pt>
                <c:pt idx="72">
                  <c:v>1512.5408530257221</c:v>
                </c:pt>
                <c:pt idx="73">
                  <c:v>1056.5688961460041</c:v>
                </c:pt>
                <c:pt idx="74">
                  <c:v>815.63454483051396</c:v>
                </c:pt>
                <c:pt idx="75">
                  <c:v>790.85600841105634</c:v>
                </c:pt>
                <c:pt idx="76">
                  <c:v>847.62026489759785</c:v>
                </c:pt>
                <c:pt idx="77">
                  <c:v>796.43428769427226</c:v>
                </c:pt>
                <c:pt idx="78">
                  <c:v>554.98037511297298</c:v>
                </c:pt>
                <c:pt idx="79">
                  <c:v>203.58416356532376</c:v>
                </c:pt>
                <c:pt idx="80">
                  <c:v>12.677859396592929</c:v>
                </c:pt>
                <c:pt idx="81">
                  <c:v>-178.21071230572807</c:v>
                </c:pt>
                <c:pt idx="82">
                  <c:v>-127.2896581505658</c:v>
                </c:pt>
                <c:pt idx="83">
                  <c:v>115.58107849688383</c:v>
                </c:pt>
                <c:pt idx="84">
                  <c:v>-20.570412278873548</c:v>
                </c:pt>
                <c:pt idx="85">
                  <c:v>-103.8506322437115</c:v>
                </c:pt>
                <c:pt idx="86">
                  <c:v>-78.292221951546026</c:v>
                </c:pt>
                <c:pt idx="87">
                  <c:v>-25.88057666997036</c:v>
                </c:pt>
                <c:pt idx="88">
                  <c:v>-460.03212717672727</c:v>
                </c:pt>
                <c:pt idx="89">
                  <c:v>-1602.5096942466446</c:v>
                </c:pt>
                <c:pt idx="90">
                  <c:v>-2424.3716714187799</c:v>
                </c:pt>
                <c:pt idx="91">
                  <c:v>-2541.9321926041375</c:v>
                </c:pt>
                <c:pt idx="92">
                  <c:v>-1872.0110489484305</c:v>
                </c:pt>
                <c:pt idx="93">
                  <c:v>-1117.0520432573398</c:v>
                </c:pt>
                <c:pt idx="94">
                  <c:v>-1146.1697142072915</c:v>
                </c:pt>
                <c:pt idx="95">
                  <c:v>-1446.1480078909756</c:v>
                </c:pt>
                <c:pt idx="96">
                  <c:v>-1258.3775130821662</c:v>
                </c:pt>
                <c:pt idx="97">
                  <c:v>-744.71495567065608</c:v>
                </c:pt>
                <c:pt idx="98">
                  <c:v>-745.00293092515244</c:v>
                </c:pt>
                <c:pt idx="99">
                  <c:v>-366.14597008888882</c:v>
                </c:pt>
                <c:pt idx="100">
                  <c:v>229.47041880000003</c:v>
                </c:pt>
                <c:pt idx="101">
                  <c:v>229.47041880000003</c:v>
                </c:pt>
                <c:pt idx="102">
                  <c:v>229.47041880000003</c:v>
                </c:pt>
                <c:pt idx="103">
                  <c:v>229.47041880000003</c:v>
                </c:pt>
                <c:pt idx="104">
                  <c:v>229.47041880000003</c:v>
                </c:pt>
                <c:pt idx="105">
                  <c:v>229.47041880000003</c:v>
                </c:pt>
                <c:pt idx="106">
                  <c:v>229.47041880000003</c:v>
                </c:pt>
                <c:pt idx="107">
                  <c:v>229.47041880000003</c:v>
                </c:pt>
                <c:pt idx="108">
                  <c:v>229.47041880000003</c:v>
                </c:pt>
                <c:pt idx="109">
                  <c:v>229.47041880000003</c:v>
                </c:pt>
                <c:pt idx="110">
                  <c:v>229.47041880000003</c:v>
                </c:pt>
                <c:pt idx="111">
                  <c:v>229.47041880000003</c:v>
                </c:pt>
                <c:pt idx="112">
                  <c:v>229.47041880000003</c:v>
                </c:pt>
                <c:pt idx="113">
                  <c:v>229.47041880000003</c:v>
                </c:pt>
                <c:pt idx="114">
                  <c:v>229.47041880000003</c:v>
                </c:pt>
                <c:pt idx="115">
                  <c:v>229.47041880000003</c:v>
                </c:pt>
                <c:pt idx="116">
                  <c:v>229.47041880000003</c:v>
                </c:pt>
                <c:pt idx="117">
                  <c:v>229.47041880000003</c:v>
                </c:pt>
                <c:pt idx="118">
                  <c:v>229.47041880000003</c:v>
                </c:pt>
                <c:pt idx="119">
                  <c:v>229.47041880000003</c:v>
                </c:pt>
                <c:pt idx="120">
                  <c:v>229.47041880000003</c:v>
                </c:pt>
                <c:pt idx="121">
                  <c:v>229.47041880000003</c:v>
                </c:pt>
                <c:pt idx="122">
                  <c:v>229.47041880000003</c:v>
                </c:pt>
                <c:pt idx="123">
                  <c:v>229.47041880000003</c:v>
                </c:pt>
                <c:pt idx="124">
                  <c:v>229.47041880000003</c:v>
                </c:pt>
                <c:pt idx="125">
                  <c:v>229.47041880000003</c:v>
                </c:pt>
                <c:pt idx="126">
                  <c:v>229.47041880000003</c:v>
                </c:pt>
                <c:pt idx="127">
                  <c:v>229.47041880000003</c:v>
                </c:pt>
                <c:pt idx="128">
                  <c:v>229.47041880000003</c:v>
                </c:pt>
                <c:pt idx="129">
                  <c:v>229.47041880000003</c:v>
                </c:pt>
                <c:pt idx="130">
                  <c:v>229.47041880000003</c:v>
                </c:pt>
                <c:pt idx="131">
                  <c:v>229.47041880000003</c:v>
                </c:pt>
                <c:pt idx="132">
                  <c:v>229.47041880000003</c:v>
                </c:pt>
                <c:pt idx="133">
                  <c:v>229.47041880000003</c:v>
                </c:pt>
                <c:pt idx="134">
                  <c:v>229.47041880000003</c:v>
                </c:pt>
                <c:pt idx="135">
                  <c:v>229.47041880000003</c:v>
                </c:pt>
                <c:pt idx="136">
                  <c:v>229.47041880000003</c:v>
                </c:pt>
                <c:pt idx="137">
                  <c:v>283.6173632444445</c:v>
                </c:pt>
                <c:pt idx="138">
                  <c:v>743.86780961953502</c:v>
                </c:pt>
                <c:pt idx="139">
                  <c:v>1826.93330831859</c:v>
                </c:pt>
                <c:pt idx="140">
                  <c:v>2883.9903467280001</c:v>
                </c:pt>
                <c:pt idx="141">
                  <c:v>3022.8928523425816</c:v>
                </c:pt>
                <c:pt idx="142">
                  <c:v>2188.299067131195</c:v>
                </c:pt>
                <c:pt idx="143">
                  <c:v>1189.7103752303149</c:v>
                </c:pt>
                <c:pt idx="144">
                  <c:v>757.91085906816568</c:v>
                </c:pt>
                <c:pt idx="145">
                  <c:v>1029.9446617795747</c:v>
                </c:pt>
                <c:pt idx="146">
                  <c:v>1493.2862316992323</c:v>
                </c:pt>
                <c:pt idx="147">
                  <c:v>1578.951113746868</c:v>
                </c:pt>
                <c:pt idx="148">
                  <c:v>1285.4742515476983</c:v>
                </c:pt>
                <c:pt idx="149">
                  <c:v>828.25215578608493</c:v>
                </c:pt>
                <c:pt idx="150">
                  <c:v>315.11164218568069</c:v>
                </c:pt>
                <c:pt idx="151">
                  <c:v>-443.78538964571305</c:v>
                </c:pt>
                <c:pt idx="152">
                  <c:v>-1585.2873164137582</c:v>
                </c:pt>
                <c:pt idx="153">
                  <c:v>-2432.6892621129923</c:v>
                </c:pt>
                <c:pt idx="154">
                  <c:v>-2277.7481981230485</c:v>
                </c:pt>
                <c:pt idx="155">
                  <c:v>-1199.1502170112951</c:v>
                </c:pt>
                <c:pt idx="156">
                  <c:v>45.063063570485866</c:v>
                </c:pt>
                <c:pt idx="157">
                  <c:v>803.64374820112755</c:v>
                </c:pt>
                <c:pt idx="158">
                  <c:v>1481.9009243161136</c:v>
                </c:pt>
                <c:pt idx="159">
                  <c:v>1864.3706978587238</c:v>
                </c:pt>
                <c:pt idx="160">
                  <c:v>1922.3538840862782</c:v>
                </c:pt>
                <c:pt idx="161">
                  <c:v>1710.8570974147731</c:v>
                </c:pt>
                <c:pt idx="162">
                  <c:v>1389.617324699366</c:v>
                </c:pt>
                <c:pt idx="163">
                  <c:v>1339.4250749136493</c:v>
                </c:pt>
                <c:pt idx="164">
                  <c:v>1207.9053043641511</c:v>
                </c:pt>
                <c:pt idx="165">
                  <c:v>967.68273425035306</c:v>
                </c:pt>
                <c:pt idx="166">
                  <c:v>834.55675689344901</c:v>
                </c:pt>
                <c:pt idx="167">
                  <c:v>1107.8389252401128</c:v>
                </c:pt>
                <c:pt idx="168">
                  <c:v>1356.3517780498519</c:v>
                </c:pt>
                <c:pt idx="169">
                  <c:v>1036.6054336554819</c:v>
                </c:pt>
                <c:pt idx="170">
                  <c:v>334.82872623613889</c:v>
                </c:pt>
                <c:pt idx="171">
                  <c:v>-506.05334621351307</c:v>
                </c:pt>
                <c:pt idx="172">
                  <c:v>-1459.5386515389814</c:v>
                </c:pt>
                <c:pt idx="173">
                  <c:v>-1902.3255585380134</c:v>
                </c:pt>
                <c:pt idx="174">
                  <c:v>-1287.6716965545256</c:v>
                </c:pt>
                <c:pt idx="175">
                  <c:v>-289.29827679586094</c:v>
                </c:pt>
                <c:pt idx="176">
                  <c:v>414.25451445909334</c:v>
                </c:pt>
                <c:pt idx="177">
                  <c:v>984.24440038480543</c:v>
                </c:pt>
                <c:pt idx="178">
                  <c:v>1150.3037208137366</c:v>
                </c:pt>
                <c:pt idx="179">
                  <c:v>747.03173911941815</c:v>
                </c:pt>
                <c:pt idx="180">
                  <c:v>341.76379100600485</c:v>
                </c:pt>
                <c:pt idx="181">
                  <c:v>152.03988769748389</c:v>
                </c:pt>
                <c:pt idx="182">
                  <c:v>-65.172427547248645</c:v>
                </c:pt>
                <c:pt idx="183">
                  <c:v>-581.40371004289159</c:v>
                </c:pt>
                <c:pt idx="184">
                  <c:v>-1018.8237087583134</c:v>
                </c:pt>
                <c:pt idx="185">
                  <c:v>-1131.5241155500546</c:v>
                </c:pt>
                <c:pt idx="186">
                  <c:v>-1027.3427402709424</c:v>
                </c:pt>
                <c:pt idx="187">
                  <c:v>-813.72656921412886</c:v>
                </c:pt>
                <c:pt idx="188">
                  <c:v>-626.5103913052925</c:v>
                </c:pt>
                <c:pt idx="189">
                  <c:v>-465.69810768704195</c:v>
                </c:pt>
                <c:pt idx="190">
                  <c:v>-304.54252351909537</c:v>
                </c:pt>
                <c:pt idx="191">
                  <c:v>-197.04872351461955</c:v>
                </c:pt>
                <c:pt idx="192">
                  <c:v>-89.509528396134556</c:v>
                </c:pt>
                <c:pt idx="193">
                  <c:v>45.497508997527603</c:v>
                </c:pt>
                <c:pt idx="194">
                  <c:v>99.381658289778102</c:v>
                </c:pt>
                <c:pt idx="195">
                  <c:v>180.43042468159746</c:v>
                </c:pt>
                <c:pt idx="196">
                  <c:v>234.5773691260417</c:v>
                </c:pt>
                <c:pt idx="197">
                  <c:v>234.5773691260417</c:v>
                </c:pt>
                <c:pt idx="198">
                  <c:v>369.94473023715284</c:v>
                </c:pt>
                <c:pt idx="199">
                  <c:v>505.74653677530569</c:v>
                </c:pt>
                <c:pt idx="200">
                  <c:v>641.56607577986824</c:v>
                </c:pt>
                <c:pt idx="201">
                  <c:v>777.89099007711229</c:v>
                </c:pt>
                <c:pt idx="202">
                  <c:v>914.28683423999576</c:v>
                </c:pt>
                <c:pt idx="203">
                  <c:v>1322.0646356490615</c:v>
                </c:pt>
                <c:pt idx="204">
                  <c:v>1514.7264539923683</c:v>
                </c:pt>
                <c:pt idx="205">
                  <c:v>1544.9364448731681</c:v>
                </c:pt>
                <c:pt idx="206">
                  <c:v>1792.7470920130763</c:v>
                </c:pt>
                <c:pt idx="207">
                  <c:v>1825.3945877265764</c:v>
                </c:pt>
                <c:pt idx="208">
                  <c:v>1641.2904576726717</c:v>
                </c:pt>
                <c:pt idx="209">
                  <c:v>1781.9009544518522</c:v>
                </c:pt>
                <c:pt idx="210">
                  <c:v>1762.4538613831851</c:v>
                </c:pt>
                <c:pt idx="211">
                  <c:v>1362.2818694666396</c:v>
                </c:pt>
                <c:pt idx="212">
                  <c:v>1096.1714198347822</c:v>
                </c:pt>
                <c:pt idx="213">
                  <c:v>937.40510819090139</c:v>
                </c:pt>
                <c:pt idx="214">
                  <c:v>994.75489071829679</c:v>
                </c:pt>
                <c:pt idx="215">
                  <c:v>1215.848488210821</c:v>
                </c:pt>
                <c:pt idx="216">
                  <c:v>1384.2257966488498</c:v>
                </c:pt>
                <c:pt idx="217">
                  <c:v>1391.0850693055145</c:v>
                </c:pt>
                <c:pt idx="218">
                  <c:v>1262.1932502779584</c:v>
                </c:pt>
                <c:pt idx="219">
                  <c:v>1078.3306364165551</c:v>
                </c:pt>
                <c:pt idx="220">
                  <c:v>893.1742618058895</c:v>
                </c:pt>
                <c:pt idx="221">
                  <c:v>679.92196095980853</c:v>
                </c:pt>
                <c:pt idx="222">
                  <c:v>546.05547580562666</c:v>
                </c:pt>
                <c:pt idx="223">
                  <c:v>520.49422831883749</c:v>
                </c:pt>
                <c:pt idx="224">
                  <c:v>521.63584450630663</c:v>
                </c:pt>
                <c:pt idx="225">
                  <c:v>604.38834627078506</c:v>
                </c:pt>
                <c:pt idx="226">
                  <c:v>633.78122509941625</c:v>
                </c:pt>
                <c:pt idx="227">
                  <c:v>608.66009742892197</c:v>
                </c:pt>
                <c:pt idx="228">
                  <c:v>583.55670222483741</c:v>
                </c:pt>
                <c:pt idx="229">
                  <c:v>530.99858677071632</c:v>
                </c:pt>
                <c:pt idx="230">
                  <c:v>423.90376726046111</c:v>
                </c:pt>
                <c:pt idx="231">
                  <c:v>261.46293392712937</c:v>
                </c:pt>
                <c:pt idx="232">
                  <c:v>-91.69127434039585</c:v>
                </c:pt>
                <c:pt idx="233">
                  <c:v>-557.06250236532856</c:v>
                </c:pt>
                <c:pt idx="234">
                  <c:v>-727.14957521459473</c:v>
                </c:pt>
                <c:pt idx="235">
                  <c:v>-517.56292982476157</c:v>
                </c:pt>
                <c:pt idx="236">
                  <c:v>-169.89762920974664</c:v>
                </c:pt>
                <c:pt idx="237">
                  <c:v>-63.710357330350249</c:v>
                </c:pt>
                <c:pt idx="238">
                  <c:v>-310.14070928491662</c:v>
                </c:pt>
                <c:pt idx="239">
                  <c:v>-802.53292143149667</c:v>
                </c:pt>
                <c:pt idx="240">
                  <c:v>-1162.8975051906</c:v>
                </c:pt>
                <c:pt idx="241">
                  <c:v>-1008.9767673178794</c:v>
                </c:pt>
                <c:pt idx="242">
                  <c:v>-933.5016697680104</c:v>
                </c:pt>
                <c:pt idx="243">
                  <c:v>-1048.5782270586728</c:v>
                </c:pt>
                <c:pt idx="244">
                  <c:v>-1000.5255766699725</c:v>
                </c:pt>
                <c:pt idx="245">
                  <c:v>-1249.6438158829444</c:v>
                </c:pt>
                <c:pt idx="246">
                  <c:v>-1689.9935726986025</c:v>
                </c:pt>
                <c:pt idx="247">
                  <c:v>-1589.1824299853508</c:v>
                </c:pt>
                <c:pt idx="248">
                  <c:v>-890.13687704245638</c:v>
                </c:pt>
                <c:pt idx="249">
                  <c:v>-242.36064389501223</c:v>
                </c:pt>
                <c:pt idx="250">
                  <c:v>-134.79910586885026</c:v>
                </c:pt>
                <c:pt idx="251">
                  <c:v>-298.51348493974058</c:v>
                </c:pt>
                <c:pt idx="252">
                  <c:v>-218.77160132232842</c:v>
                </c:pt>
                <c:pt idx="253">
                  <c:v>78.266294781271725</c:v>
                </c:pt>
                <c:pt idx="254">
                  <c:v>132.41323922571502</c:v>
                </c:pt>
                <c:pt idx="255">
                  <c:v>-328.33513480616432</c:v>
                </c:pt>
                <c:pt idx="256">
                  <c:v>-546.91852435370777</c:v>
                </c:pt>
                <c:pt idx="257">
                  <c:v>155.70650425868268</c:v>
                </c:pt>
                <c:pt idx="258">
                  <c:v>1158.3793378230832</c:v>
                </c:pt>
                <c:pt idx="259">
                  <c:v>1648.6542934803267</c:v>
                </c:pt>
                <c:pt idx="260">
                  <c:v>1679.4143454691603</c:v>
                </c:pt>
                <c:pt idx="261">
                  <c:v>1629.3061475742263</c:v>
                </c:pt>
                <c:pt idx="262">
                  <c:v>1741.935624500328</c:v>
                </c:pt>
                <c:pt idx="263">
                  <c:v>2099.6786404253976</c:v>
                </c:pt>
                <c:pt idx="264">
                  <c:v>2270.3671985352889</c:v>
                </c:pt>
                <c:pt idx="265">
                  <c:v>2035.4643683444499</c:v>
                </c:pt>
                <c:pt idx="266">
                  <c:v>1555.8657760632584</c:v>
                </c:pt>
                <c:pt idx="267">
                  <c:v>1344.3721812357078</c:v>
                </c:pt>
                <c:pt idx="268">
                  <c:v>1269.3854358107667</c:v>
                </c:pt>
                <c:pt idx="269">
                  <c:v>1111.5887354301769</c:v>
                </c:pt>
                <c:pt idx="270">
                  <c:v>737.36384946949931</c:v>
                </c:pt>
                <c:pt idx="271">
                  <c:v>223.29379997989085</c:v>
                </c:pt>
                <c:pt idx="272">
                  <c:v>113.70047595248538</c:v>
                </c:pt>
                <c:pt idx="273">
                  <c:v>-212.14831943217419</c:v>
                </c:pt>
                <c:pt idx="274">
                  <c:v>-921.10880364348259</c:v>
                </c:pt>
                <c:pt idx="275">
                  <c:v>-1254.6811520976257</c:v>
                </c:pt>
                <c:pt idx="276">
                  <c:v>-1452.0204404305262</c:v>
                </c:pt>
                <c:pt idx="277">
                  <c:v>-1650.7783260762178</c:v>
                </c:pt>
                <c:pt idx="278">
                  <c:v>-2146.2063364721671</c:v>
                </c:pt>
                <c:pt idx="279">
                  <c:v>-2319.4483697450792</c:v>
                </c:pt>
                <c:pt idx="280">
                  <c:v>-1189.1820883436526</c:v>
                </c:pt>
                <c:pt idx="281">
                  <c:v>650.0436133210975</c:v>
                </c:pt>
                <c:pt idx="282">
                  <c:v>1980.7708064422193</c:v>
                </c:pt>
                <c:pt idx="283">
                  <c:v>2230.9274588881531</c:v>
                </c:pt>
                <c:pt idx="284">
                  <c:v>2292.3262727955766</c:v>
                </c:pt>
                <c:pt idx="285">
                  <c:v>2219.9993973321143</c:v>
                </c:pt>
                <c:pt idx="286">
                  <c:v>2065.9265148975978</c:v>
                </c:pt>
                <c:pt idx="287">
                  <c:v>2075.0668920332282</c:v>
                </c:pt>
                <c:pt idx="288">
                  <c:v>2084.9796954056696</c:v>
                </c:pt>
                <c:pt idx="289">
                  <c:v>1716.6363139038187</c:v>
                </c:pt>
                <c:pt idx="290">
                  <c:v>992.15505933631607</c:v>
                </c:pt>
                <c:pt idx="291">
                  <c:v>317.42487079025261</c:v>
                </c:pt>
                <c:pt idx="292">
                  <c:v>-144.93077399701616</c:v>
                </c:pt>
                <c:pt idx="293">
                  <c:v>-202.87353020115933</c:v>
                </c:pt>
                <c:pt idx="294">
                  <c:v>-43.139380540627769</c:v>
                </c:pt>
                <c:pt idx="295">
                  <c:v>144.70629992576198</c:v>
                </c:pt>
                <c:pt idx="296">
                  <c:v>306.81553613722929</c:v>
                </c:pt>
                <c:pt idx="297">
                  <c:v>415.44102214798227</c:v>
                </c:pt>
                <c:pt idx="298">
                  <c:v>443.51354152773683</c:v>
                </c:pt>
                <c:pt idx="299">
                  <c:v>362.9627027927055</c:v>
                </c:pt>
                <c:pt idx="300">
                  <c:v>254.66881390381897</c:v>
                </c:pt>
                <c:pt idx="301">
                  <c:v>118.6318748610713</c:v>
                </c:pt>
                <c:pt idx="302">
                  <c:v>-45.470490574868847</c:v>
                </c:pt>
                <c:pt idx="303">
                  <c:v>-183.45941952001479</c:v>
                </c:pt>
                <c:pt idx="304">
                  <c:v>-376.18684798903701</c:v>
                </c:pt>
                <c:pt idx="305">
                  <c:v>-516.24089997227577</c:v>
                </c:pt>
                <c:pt idx="306">
                  <c:v>-385.40063753560378</c:v>
                </c:pt>
                <c:pt idx="307">
                  <c:v>-117.59531876429158</c:v>
                </c:pt>
                <c:pt idx="308">
                  <c:v>97.554355987647085</c:v>
                </c:pt>
                <c:pt idx="309">
                  <c:v>124.05755209012841</c:v>
                </c:pt>
                <c:pt idx="310">
                  <c:v>41.705094767854654</c:v>
                </c:pt>
                <c:pt idx="311">
                  <c:v>-40.914413498551617</c:v>
                </c:pt>
                <c:pt idx="312">
                  <c:v>-205.28418452795074</c:v>
                </c:pt>
                <c:pt idx="313">
                  <c:v>-397.75945732462463</c:v>
                </c:pt>
                <c:pt idx="314">
                  <c:v>-536.77119493229145</c:v>
                </c:pt>
                <c:pt idx="315">
                  <c:v>-540.76596496510626</c:v>
                </c:pt>
                <c:pt idx="316">
                  <c:v>-462.89201935930959</c:v>
                </c:pt>
                <c:pt idx="317">
                  <c:v>-547.09539152544414</c:v>
                </c:pt>
                <c:pt idx="318">
                  <c:v>-740.32961388446142</c:v>
                </c:pt>
                <c:pt idx="319">
                  <c:v>-798.59049053599472</c:v>
                </c:pt>
                <c:pt idx="320">
                  <c:v>-396.13384764720206</c:v>
                </c:pt>
                <c:pt idx="321">
                  <c:v>-72.168949493926618</c:v>
                </c:pt>
                <c:pt idx="322">
                  <c:v>61.944726242006865</c:v>
                </c:pt>
                <c:pt idx="323">
                  <c:v>89.018198464230423</c:v>
                </c:pt>
                <c:pt idx="324">
                  <c:v>-20.322615241497573</c:v>
                </c:pt>
                <c:pt idx="325">
                  <c:v>141.43445418707071</c:v>
                </c:pt>
                <c:pt idx="326">
                  <c:v>168.50792640929427</c:v>
                </c:pt>
                <c:pt idx="327">
                  <c:v>86.782134449946199</c:v>
                </c:pt>
                <c:pt idx="328">
                  <c:v>-590.55366271038383</c:v>
                </c:pt>
                <c:pt idx="329">
                  <c:v>-1325.8868320713957</c:v>
                </c:pt>
                <c:pt idx="330">
                  <c:v>-734.31344552395694</c:v>
                </c:pt>
                <c:pt idx="331">
                  <c:v>23.011780484866257</c:v>
                </c:pt>
                <c:pt idx="332">
                  <c:v>-31.373488308126174</c:v>
                </c:pt>
                <c:pt idx="333">
                  <c:v>-59.371885978287445</c:v>
                </c:pt>
                <c:pt idx="334">
                  <c:v>-5.5600851489896606</c:v>
                </c:pt>
                <c:pt idx="335">
                  <c:v>-60.35816576000424</c:v>
                </c:pt>
                <c:pt idx="336">
                  <c:v>47.412615369793713</c:v>
                </c:pt>
                <c:pt idx="337">
                  <c:v>236.72264291230741</c:v>
                </c:pt>
                <c:pt idx="338">
                  <c:v>534.73511536979345</c:v>
                </c:pt>
                <c:pt idx="339">
                  <c:v>1131.3058656008616</c:v>
                </c:pt>
                <c:pt idx="340">
                  <c:v>1783.8950447812713</c:v>
                </c:pt>
                <c:pt idx="341">
                  <c:v>1950.8885115406738</c:v>
                </c:pt>
                <c:pt idx="342">
                  <c:v>1305.9342230976956</c:v>
                </c:pt>
                <c:pt idx="343">
                  <c:v>576.51766847900012</c:v>
                </c:pt>
                <c:pt idx="344">
                  <c:v>387.5385287596946</c:v>
                </c:pt>
                <c:pt idx="345">
                  <c:v>550.33968581047588</c:v>
                </c:pt>
                <c:pt idx="346">
                  <c:v>551.99625282248655</c:v>
                </c:pt>
                <c:pt idx="347">
                  <c:v>444.07829222148717</c:v>
                </c:pt>
                <c:pt idx="348">
                  <c:v>553.32441455658466</c:v>
                </c:pt>
                <c:pt idx="349">
                  <c:v>527.41702932547582</c:v>
                </c:pt>
                <c:pt idx="350">
                  <c:v>392.84124551490117</c:v>
                </c:pt>
                <c:pt idx="351">
                  <c:v>257.67355197556515</c:v>
                </c:pt>
                <c:pt idx="352">
                  <c:v>203.32693995934579</c:v>
                </c:pt>
                <c:pt idx="353">
                  <c:v>203.12798168622612</c:v>
                </c:pt>
                <c:pt idx="354">
                  <c:v>230.00320493398641</c:v>
                </c:pt>
                <c:pt idx="355">
                  <c:v>311.22362160065421</c:v>
                </c:pt>
                <c:pt idx="356">
                  <c:v>338.6943010704569</c:v>
                </c:pt>
                <c:pt idx="357">
                  <c:v>230.60007975334256</c:v>
                </c:pt>
                <c:pt idx="358">
                  <c:v>-94.680212758217777</c:v>
                </c:pt>
                <c:pt idx="359">
                  <c:v>-557.07096782897895</c:v>
                </c:pt>
                <c:pt idx="360">
                  <c:v>-750.08247040988817</c:v>
                </c:pt>
                <c:pt idx="361">
                  <c:v>-590.71857464799564</c:v>
                </c:pt>
                <c:pt idx="362">
                  <c:v>-322.06316143699348</c:v>
                </c:pt>
                <c:pt idx="363">
                  <c:v>-79.621905125992768</c:v>
                </c:pt>
                <c:pt idx="364">
                  <c:v>136.37289897503831</c:v>
                </c:pt>
                <c:pt idx="365">
                  <c:v>271.74026008615039</c:v>
                </c:pt>
                <c:pt idx="366">
                  <c:v>380.1813284462408</c:v>
                </c:pt>
                <c:pt idx="367">
                  <c:v>597.3649170953903</c:v>
                </c:pt>
                <c:pt idx="368">
                  <c:v>869.48170774959749</c:v>
                </c:pt>
                <c:pt idx="369">
                  <c:v>844.67231683858677</c:v>
                </c:pt>
                <c:pt idx="370">
                  <c:v>521.14682920294695</c:v>
                </c:pt>
                <c:pt idx="371">
                  <c:v>115.39088361393414</c:v>
                </c:pt>
                <c:pt idx="372">
                  <c:v>-616.79193576470084</c:v>
                </c:pt>
                <c:pt idx="373">
                  <c:v>-1405.9213013845708</c:v>
                </c:pt>
                <c:pt idx="374">
                  <c:v>-1627.4883557302389</c:v>
                </c:pt>
                <c:pt idx="375">
                  <c:v>-1333.4369616193883</c:v>
                </c:pt>
                <c:pt idx="376">
                  <c:v>-902.59322539673099</c:v>
                </c:pt>
                <c:pt idx="377">
                  <c:v>-579.04397625610136</c:v>
                </c:pt>
                <c:pt idx="378">
                  <c:v>-363.33679276023759</c:v>
                </c:pt>
                <c:pt idx="379">
                  <c:v>-228.50885327731484</c:v>
                </c:pt>
                <c:pt idx="380">
                  <c:v>-283.08705130484725</c:v>
                </c:pt>
                <c:pt idx="381">
                  <c:v>-391.89979216088875</c:v>
                </c:pt>
                <c:pt idx="382">
                  <c:v>-419.44140149633131</c:v>
                </c:pt>
                <c:pt idx="383">
                  <c:v>-473.95434404747567</c:v>
                </c:pt>
                <c:pt idx="384">
                  <c:v>-528.39919392760578</c:v>
                </c:pt>
                <c:pt idx="385">
                  <c:v>-393.19071571552706</c:v>
                </c:pt>
                <c:pt idx="386">
                  <c:v>-14.190831199999963</c:v>
                </c:pt>
                <c:pt idx="387">
                  <c:v>229.47041880000003</c:v>
                </c:pt>
                <c:pt idx="388">
                  <c:v>229.47041880000003</c:v>
                </c:pt>
                <c:pt idx="389">
                  <c:v>229.47041880000003</c:v>
                </c:pt>
                <c:pt idx="390">
                  <c:v>229.47041880000003</c:v>
                </c:pt>
                <c:pt idx="391">
                  <c:v>364.83777991111117</c:v>
                </c:pt>
                <c:pt idx="392">
                  <c:v>798.02220169987163</c:v>
                </c:pt>
                <c:pt idx="393">
                  <c:v>1393.7861247092906</c:v>
                </c:pt>
                <c:pt idx="394">
                  <c:v>1908.8428086299448</c:v>
                </c:pt>
                <c:pt idx="395">
                  <c:v>2262.4240146886182</c:v>
                </c:pt>
                <c:pt idx="396">
                  <c:v>2481.9341029307425</c:v>
                </c:pt>
                <c:pt idx="397">
                  <c:v>2567.5617467989164</c:v>
                </c:pt>
                <c:pt idx="398">
                  <c:v>2302.5457449938758</c:v>
                </c:pt>
                <c:pt idx="399">
                  <c:v>1522.6932965009939</c:v>
                </c:pt>
                <c:pt idx="400">
                  <c:v>631.74132828385245</c:v>
                </c:pt>
                <c:pt idx="401">
                  <c:v>63.198411617184455</c:v>
                </c:pt>
                <c:pt idx="402">
                  <c:v>-371.23082931354799</c:v>
                </c:pt>
                <c:pt idx="403">
                  <c:v>-644.70060715482714</c:v>
                </c:pt>
                <c:pt idx="404">
                  <c:v>-593.26070103251413</c:v>
                </c:pt>
                <c:pt idx="405">
                  <c:v>-541.18916445668071</c:v>
                </c:pt>
                <c:pt idx="406">
                  <c:v>-624.47895995337808</c:v>
                </c:pt>
                <c:pt idx="407">
                  <c:v>-680.77827117065192</c:v>
                </c:pt>
                <c:pt idx="408">
                  <c:v>-520.28481729845078</c:v>
                </c:pt>
                <c:pt idx="409">
                  <c:v>-142.40704325734001</c:v>
                </c:pt>
                <c:pt idx="410">
                  <c:v>182.17565402565654</c:v>
                </c:pt>
                <c:pt idx="411">
                  <c:v>317.64196229933418</c:v>
                </c:pt>
                <c:pt idx="412">
                  <c:v>371.98892896488229</c:v>
                </c:pt>
                <c:pt idx="413">
                  <c:v>426.44122648090485</c:v>
                </c:pt>
                <c:pt idx="414">
                  <c:v>616.37259964642021</c:v>
                </c:pt>
                <c:pt idx="415">
                  <c:v>915.2731140217121</c:v>
                </c:pt>
                <c:pt idx="416">
                  <c:v>998.26500408272454</c:v>
                </c:pt>
                <c:pt idx="417">
                  <c:v>702.12117893551124</c:v>
                </c:pt>
                <c:pt idx="418">
                  <c:v>269.48185316418972</c:v>
                </c:pt>
                <c:pt idx="419">
                  <c:v>-164.09693867752651</c:v>
                </c:pt>
                <c:pt idx="420">
                  <c:v>-355.16035249864797</c:v>
                </c:pt>
                <c:pt idx="421">
                  <c:v>-139.7854754233058</c:v>
                </c:pt>
                <c:pt idx="422">
                  <c:v>184.63089132476577</c:v>
                </c:pt>
                <c:pt idx="423">
                  <c:v>509.74378935341787</c:v>
                </c:pt>
                <c:pt idx="424">
                  <c:v>970.94611452539084</c:v>
                </c:pt>
                <c:pt idx="425">
                  <c:v>1704.3758809419676</c:v>
                </c:pt>
                <c:pt idx="426">
                  <c:v>2494.6826823314509</c:v>
                </c:pt>
                <c:pt idx="427">
                  <c:v>2692.7085717637437</c:v>
                </c:pt>
                <c:pt idx="428">
                  <c:v>1889.2926154498066</c:v>
                </c:pt>
                <c:pt idx="429">
                  <c:v>783.429651478604</c:v>
                </c:pt>
                <c:pt idx="430">
                  <c:v>106.83010632361258</c:v>
                </c:pt>
                <c:pt idx="431">
                  <c:v>-165.55054343077344</c:v>
                </c:pt>
                <c:pt idx="432">
                  <c:v>-140.54219424664302</c:v>
                </c:pt>
                <c:pt idx="433">
                  <c:v>47.627281056388036</c:v>
                </c:pt>
                <c:pt idx="434">
                  <c:v>74.258150917019407</c:v>
                </c:pt>
                <c:pt idx="435">
                  <c:v>-251.71760892713678</c:v>
                </c:pt>
                <c:pt idx="436">
                  <c:v>-796.15617754724929</c:v>
                </c:pt>
                <c:pt idx="437">
                  <c:v>-1423.8022630199175</c:v>
                </c:pt>
                <c:pt idx="438">
                  <c:v>-2053.0137706272499</c:v>
                </c:pt>
                <c:pt idx="439">
                  <c:v>-2493.2028712972356</c:v>
                </c:pt>
                <c:pt idx="440">
                  <c:v>-2607.3424450628008</c:v>
                </c:pt>
                <c:pt idx="441">
                  <c:v>-2232.1128375553403</c:v>
                </c:pt>
                <c:pt idx="442">
                  <c:v>-1502.7196897923054</c:v>
                </c:pt>
                <c:pt idx="443">
                  <c:v>-745.11464546353443</c:v>
                </c:pt>
                <c:pt idx="444">
                  <c:v>-122.48330149157606</c:v>
                </c:pt>
                <c:pt idx="445">
                  <c:v>175.32347435555559</c:v>
                </c:pt>
                <c:pt idx="446">
                  <c:v>229.47041880000003</c:v>
                </c:pt>
                <c:pt idx="447">
                  <c:v>229.47041880000003</c:v>
                </c:pt>
                <c:pt idx="448">
                  <c:v>229.47041880000003</c:v>
                </c:pt>
                <c:pt idx="449">
                  <c:v>229.47041880000003</c:v>
                </c:pt>
                <c:pt idx="450">
                  <c:v>229.47041880000003</c:v>
                </c:pt>
                <c:pt idx="451">
                  <c:v>229.47041880000003</c:v>
                </c:pt>
                <c:pt idx="452">
                  <c:v>229.47041880000003</c:v>
                </c:pt>
                <c:pt idx="453">
                  <c:v>229.47041880000003</c:v>
                </c:pt>
                <c:pt idx="454">
                  <c:v>229.47041880000003</c:v>
                </c:pt>
                <c:pt idx="455">
                  <c:v>229.47041880000003</c:v>
                </c:pt>
                <c:pt idx="456">
                  <c:v>229.47041880000003</c:v>
                </c:pt>
                <c:pt idx="457">
                  <c:v>229.47041880000003</c:v>
                </c:pt>
                <c:pt idx="458">
                  <c:v>229.47041880000003</c:v>
                </c:pt>
                <c:pt idx="459">
                  <c:v>229.47041880000003</c:v>
                </c:pt>
                <c:pt idx="460">
                  <c:v>229.47041880000003</c:v>
                </c:pt>
                <c:pt idx="461">
                  <c:v>229.47041880000003</c:v>
                </c:pt>
                <c:pt idx="462">
                  <c:v>229.47041880000003</c:v>
                </c:pt>
                <c:pt idx="463">
                  <c:v>229.47041880000003</c:v>
                </c:pt>
                <c:pt idx="464">
                  <c:v>229.47041880000003</c:v>
                </c:pt>
                <c:pt idx="465">
                  <c:v>229.47041880000003</c:v>
                </c:pt>
                <c:pt idx="466">
                  <c:v>229.47041880000003</c:v>
                </c:pt>
                <c:pt idx="467">
                  <c:v>229.47041880000003</c:v>
                </c:pt>
                <c:pt idx="468">
                  <c:v>229.47041880000003</c:v>
                </c:pt>
                <c:pt idx="469">
                  <c:v>229.47041880000003</c:v>
                </c:pt>
                <c:pt idx="470">
                  <c:v>229.47041880000003</c:v>
                </c:pt>
                <c:pt idx="471">
                  <c:v>229.47041880000003</c:v>
                </c:pt>
                <c:pt idx="472">
                  <c:v>229.47041880000003</c:v>
                </c:pt>
                <c:pt idx="473">
                  <c:v>229.47041880000003</c:v>
                </c:pt>
                <c:pt idx="474">
                  <c:v>229.47041880000003</c:v>
                </c:pt>
                <c:pt idx="475">
                  <c:v>229.47041880000003</c:v>
                </c:pt>
                <c:pt idx="476">
                  <c:v>229.47041880000003</c:v>
                </c:pt>
                <c:pt idx="477">
                  <c:v>229.47041880000003</c:v>
                </c:pt>
                <c:pt idx="478">
                  <c:v>229.47041880000003</c:v>
                </c:pt>
                <c:pt idx="479">
                  <c:v>229.47041880000003</c:v>
                </c:pt>
                <c:pt idx="480">
                  <c:v>229.47041880000003</c:v>
                </c:pt>
                <c:pt idx="481">
                  <c:v>229.47041880000003</c:v>
                </c:pt>
                <c:pt idx="482">
                  <c:v>229.47041880000003</c:v>
                </c:pt>
                <c:pt idx="483">
                  <c:v>229.47041880000003</c:v>
                </c:pt>
                <c:pt idx="484">
                  <c:v>229.47041880000003</c:v>
                </c:pt>
                <c:pt idx="485">
                  <c:v>229.47041880000003</c:v>
                </c:pt>
                <c:pt idx="486">
                  <c:v>229.47041880000003</c:v>
                </c:pt>
                <c:pt idx="487">
                  <c:v>229.47041880000003</c:v>
                </c:pt>
                <c:pt idx="488">
                  <c:v>229.47041880000003</c:v>
                </c:pt>
                <c:pt idx="489">
                  <c:v>229.47041880000003</c:v>
                </c:pt>
                <c:pt idx="490">
                  <c:v>229.47041880000003</c:v>
                </c:pt>
                <c:pt idx="491">
                  <c:v>229.47041880000003</c:v>
                </c:pt>
                <c:pt idx="492">
                  <c:v>229.47041880000003</c:v>
                </c:pt>
                <c:pt idx="493">
                  <c:v>229.47041880000003</c:v>
                </c:pt>
                <c:pt idx="494">
                  <c:v>229.47041880000003</c:v>
                </c:pt>
                <c:pt idx="495">
                  <c:v>229.47041880000003</c:v>
                </c:pt>
                <c:pt idx="496">
                  <c:v>229.47041880000003</c:v>
                </c:pt>
                <c:pt idx="497">
                  <c:v>229.47041880000003</c:v>
                </c:pt>
                <c:pt idx="498">
                  <c:v>229.47041880000003</c:v>
                </c:pt>
                <c:pt idx="499">
                  <c:v>229.47041880000003</c:v>
                </c:pt>
                <c:pt idx="500">
                  <c:v>229.47041880000003</c:v>
                </c:pt>
                <c:pt idx="501">
                  <c:v>229.47041880000003</c:v>
                </c:pt>
                <c:pt idx="502">
                  <c:v>229.47041880000003</c:v>
                </c:pt>
                <c:pt idx="503">
                  <c:v>229.47041880000003</c:v>
                </c:pt>
                <c:pt idx="504">
                  <c:v>229.47041880000003</c:v>
                </c:pt>
                <c:pt idx="505">
                  <c:v>229.47041880000003</c:v>
                </c:pt>
                <c:pt idx="506">
                  <c:v>229.47041880000003</c:v>
                </c:pt>
                <c:pt idx="507">
                  <c:v>229.47041880000003</c:v>
                </c:pt>
                <c:pt idx="508">
                  <c:v>229.47041880000003</c:v>
                </c:pt>
                <c:pt idx="509">
                  <c:v>229.47041880000003</c:v>
                </c:pt>
                <c:pt idx="510">
                  <c:v>229.47041880000003</c:v>
                </c:pt>
                <c:pt idx="511">
                  <c:v>364.83777991111117</c:v>
                </c:pt>
                <c:pt idx="512">
                  <c:v>906.31609058876052</c:v>
                </c:pt>
                <c:pt idx="513">
                  <c:v>1881.1738801856786</c:v>
                </c:pt>
                <c:pt idx="514">
                  <c:v>2748.8481879402943</c:v>
                </c:pt>
                <c:pt idx="515">
                  <c:v>2995.9027227124866</c:v>
                </c:pt>
                <c:pt idx="516">
                  <c:v>2594.8721247723747</c:v>
                </c:pt>
                <c:pt idx="517">
                  <c:v>1625.1216401508259</c:v>
                </c:pt>
                <c:pt idx="518">
                  <c:v>625.50836634078325</c:v>
                </c:pt>
                <c:pt idx="519">
                  <c:v>84.038921896339801</c:v>
                </c:pt>
                <c:pt idx="520">
                  <c:v>-187.61505138456991</c:v>
                </c:pt>
                <c:pt idx="521">
                  <c:v>-324.45775370098283</c:v>
                </c:pt>
                <c:pt idx="522">
                  <c:v>-434.29259392088881</c:v>
                </c:pt>
                <c:pt idx="523">
                  <c:v>-761.01134410761733</c:v>
                </c:pt>
                <c:pt idx="524">
                  <c:v>-1359.3439922011698</c:v>
                </c:pt>
                <c:pt idx="525">
                  <c:v>-1904.3116976189533</c:v>
                </c:pt>
                <c:pt idx="526">
                  <c:v>-1907.285432235888</c:v>
                </c:pt>
                <c:pt idx="527">
                  <c:v>-1286.0765867193284</c:v>
                </c:pt>
                <c:pt idx="528">
                  <c:v>-582.59188813538753</c:v>
                </c:pt>
                <c:pt idx="529">
                  <c:v>-311.96356071162467</c:v>
                </c:pt>
                <c:pt idx="530">
                  <c:v>-41.264303422222184</c:v>
                </c:pt>
                <c:pt idx="531">
                  <c:v>229.47041880000003</c:v>
                </c:pt>
                <c:pt idx="532">
                  <c:v>283.6173632444445</c:v>
                </c:pt>
                <c:pt idx="533">
                  <c:v>554.35350406397947</c:v>
                </c:pt>
                <c:pt idx="534">
                  <c:v>1041.7256549699268</c:v>
                </c:pt>
                <c:pt idx="535">
                  <c:v>1312.7724686009631</c:v>
                </c:pt>
                <c:pt idx="536">
                  <c:v>1584.1030016945565</c:v>
                </c:pt>
                <c:pt idx="537">
                  <c:v>2343.5859142161321</c:v>
                </c:pt>
                <c:pt idx="538">
                  <c:v>3105.2520480020908</c:v>
                </c:pt>
                <c:pt idx="539">
                  <c:v>2976.4258391002513</c:v>
                </c:pt>
                <c:pt idx="540">
                  <c:v>1791.5827782686044</c:v>
                </c:pt>
                <c:pt idx="541">
                  <c:v>629.78685583615595</c:v>
                </c:pt>
                <c:pt idx="542">
                  <c:v>196.611300280601</c:v>
                </c:pt>
                <c:pt idx="543">
                  <c:v>6.7508569807250183</c:v>
                </c:pt>
                <c:pt idx="544">
                  <c:v>-292.24647666116545</c:v>
                </c:pt>
                <c:pt idx="545">
                  <c:v>-700.46475253585231</c:v>
                </c:pt>
                <c:pt idx="546">
                  <c:v>-784.99333813594399</c:v>
                </c:pt>
                <c:pt idx="547">
                  <c:v>-543.52240238689103</c:v>
                </c:pt>
                <c:pt idx="548">
                  <c:v>-355.65402436349865</c:v>
                </c:pt>
                <c:pt idx="549">
                  <c:v>-248.42940319912452</c:v>
                </c:pt>
                <c:pt idx="550">
                  <c:v>-195.2942732880278</c:v>
                </c:pt>
                <c:pt idx="551">
                  <c:v>-60.674158311428073</c:v>
                </c:pt>
                <c:pt idx="552">
                  <c:v>-34.012079309914817</c:v>
                </c:pt>
                <c:pt idx="553">
                  <c:v>-34.607890181286351</c:v>
                </c:pt>
                <c:pt idx="554">
                  <c:v>73.302977433149493</c:v>
                </c:pt>
                <c:pt idx="555">
                  <c:v>181.40961147674983</c:v>
                </c:pt>
                <c:pt idx="556">
                  <c:v>289.70350036563929</c:v>
                </c:pt>
                <c:pt idx="557">
                  <c:v>425.25811632203857</c:v>
                </c:pt>
                <c:pt idx="558">
                  <c:v>561.10602727285664</c:v>
                </c:pt>
                <c:pt idx="559">
                  <c:v>967.91067092534888</c:v>
                </c:pt>
                <c:pt idx="560">
                  <c:v>915.96255231572809</c:v>
                </c:pt>
                <c:pt idx="561">
                  <c:v>375.08714549601422</c:v>
                </c:pt>
                <c:pt idx="562">
                  <c:v>239.71978438490311</c:v>
                </c:pt>
                <c:pt idx="563">
                  <c:v>-193.45577117065233</c:v>
                </c:pt>
                <c:pt idx="564">
                  <c:v>-1630.1883010658053</c:v>
                </c:pt>
                <c:pt idx="565">
                  <c:v>-2636.6998589586146</c:v>
                </c:pt>
                <c:pt idx="566">
                  <c:v>-2504.1331635922775</c:v>
                </c:pt>
                <c:pt idx="567">
                  <c:v>-1070.0562478666666</c:v>
                </c:pt>
                <c:pt idx="568">
                  <c:v>229.47041880000003</c:v>
                </c:pt>
                <c:pt idx="569">
                  <c:v>229.47041880000003</c:v>
                </c:pt>
                <c:pt idx="570">
                  <c:v>229.47041880000003</c:v>
                </c:pt>
                <c:pt idx="571">
                  <c:v>229.47041880000003</c:v>
                </c:pt>
                <c:pt idx="572">
                  <c:v>229.47041880000003</c:v>
                </c:pt>
                <c:pt idx="573">
                  <c:v>229.47041880000003</c:v>
                </c:pt>
                <c:pt idx="574">
                  <c:v>229.47041880000003</c:v>
                </c:pt>
                <c:pt idx="575">
                  <c:v>229.47041880000003</c:v>
                </c:pt>
                <c:pt idx="576">
                  <c:v>229.47041880000003</c:v>
                </c:pt>
                <c:pt idx="577">
                  <c:v>229.47041880000003</c:v>
                </c:pt>
                <c:pt idx="578">
                  <c:v>229.47041880000003</c:v>
                </c:pt>
                <c:pt idx="579">
                  <c:v>229.47041880000003</c:v>
                </c:pt>
                <c:pt idx="580">
                  <c:v>229.47041880000003</c:v>
                </c:pt>
                <c:pt idx="581">
                  <c:v>229.47041880000003</c:v>
                </c:pt>
                <c:pt idx="582">
                  <c:v>229.47041880000003</c:v>
                </c:pt>
                <c:pt idx="583">
                  <c:v>229.47041880000003</c:v>
                </c:pt>
                <c:pt idx="584">
                  <c:v>229.47041880000003</c:v>
                </c:pt>
                <c:pt idx="585">
                  <c:v>229.47041880000003</c:v>
                </c:pt>
                <c:pt idx="586">
                  <c:v>229.47041880000003</c:v>
                </c:pt>
                <c:pt idx="587">
                  <c:v>229.47041880000003</c:v>
                </c:pt>
                <c:pt idx="588">
                  <c:v>229.47041880000003</c:v>
                </c:pt>
                <c:pt idx="589">
                  <c:v>229.47041880000003</c:v>
                </c:pt>
                <c:pt idx="590">
                  <c:v>229.47041880000003</c:v>
                </c:pt>
                <c:pt idx="591">
                  <c:v>229.47041880000003</c:v>
                </c:pt>
                <c:pt idx="592">
                  <c:v>229.47041880000003</c:v>
                </c:pt>
                <c:pt idx="593">
                  <c:v>229.47041880000003</c:v>
                </c:pt>
                <c:pt idx="594">
                  <c:v>229.47041880000003</c:v>
                </c:pt>
                <c:pt idx="595">
                  <c:v>229.47041880000003</c:v>
                </c:pt>
                <c:pt idx="596">
                  <c:v>229.47041880000003</c:v>
                </c:pt>
                <c:pt idx="597">
                  <c:v>229.47041880000003</c:v>
                </c:pt>
                <c:pt idx="598">
                  <c:v>229.47041880000003</c:v>
                </c:pt>
                <c:pt idx="599">
                  <c:v>229.47041880000003</c:v>
                </c:pt>
                <c:pt idx="600">
                  <c:v>500.20514102222228</c:v>
                </c:pt>
                <c:pt idx="601">
                  <c:v>798.04880039948648</c:v>
                </c:pt>
                <c:pt idx="602">
                  <c:v>1258.4187635981796</c:v>
                </c:pt>
                <c:pt idx="603">
                  <c:v>2125.4305864077219</c:v>
                </c:pt>
                <c:pt idx="604">
                  <c:v>2777.3136587756908</c:v>
                </c:pt>
                <c:pt idx="605">
                  <c:v>3133.4830956315486</c:v>
                </c:pt>
                <c:pt idx="606">
                  <c:v>3302.6764521737596</c:v>
                </c:pt>
                <c:pt idx="607">
                  <c:v>3149.3930191438094</c:v>
                </c:pt>
                <c:pt idx="608">
                  <c:v>2780.2945892222233</c:v>
                </c:pt>
                <c:pt idx="609">
                  <c:v>2519.5180654864544</c:v>
                </c:pt>
                <c:pt idx="610">
                  <c:v>2475.8119972641407</c:v>
                </c:pt>
                <c:pt idx="611">
                  <c:v>2352.3243246996558</c:v>
                </c:pt>
                <c:pt idx="612">
                  <c:v>1767.7925005635736</c:v>
                </c:pt>
                <c:pt idx="613">
                  <c:v>934.89606703694108</c:v>
                </c:pt>
                <c:pt idx="614">
                  <c:v>367.7291897636797</c:v>
                </c:pt>
                <c:pt idx="615">
                  <c:v>231.67239035855101</c:v>
                </c:pt>
                <c:pt idx="616">
                  <c:v>231.32873515952971</c:v>
                </c:pt>
                <c:pt idx="617">
                  <c:v>149.42313599078469</c:v>
                </c:pt>
                <c:pt idx="618">
                  <c:v>-14.37955076282681</c:v>
                </c:pt>
                <c:pt idx="619">
                  <c:v>-206.58351682342976</c:v>
                </c:pt>
                <c:pt idx="620">
                  <c:v>-264.35462275272357</c:v>
                </c:pt>
                <c:pt idx="621">
                  <c:v>-105.13400531942172</c:v>
                </c:pt>
                <c:pt idx="622">
                  <c:v>136.94373543017673</c:v>
                </c:pt>
                <c:pt idx="623">
                  <c:v>326.14346703162198</c:v>
                </c:pt>
                <c:pt idx="624">
                  <c:v>516.28762979405678</c:v>
                </c:pt>
                <c:pt idx="625">
                  <c:v>626.48811347133415</c:v>
                </c:pt>
                <c:pt idx="626">
                  <c:v>547.19982634468556</c:v>
                </c:pt>
                <c:pt idx="627">
                  <c:v>385.73463331322262</c:v>
                </c:pt>
                <c:pt idx="628">
                  <c:v>304.51421664655675</c:v>
                </c:pt>
                <c:pt idx="629">
                  <c:v>331.58768886877931</c:v>
                </c:pt>
                <c:pt idx="630">
                  <c:v>494.35515423338279</c:v>
                </c:pt>
                <c:pt idx="631">
                  <c:v>739.99109169278518</c:v>
                </c:pt>
                <c:pt idx="632">
                  <c:v>905.77981468429994</c:v>
                </c:pt>
                <c:pt idx="633">
                  <c:v>1018.1847985856519</c:v>
                </c:pt>
                <c:pt idx="634">
                  <c:v>1050.1836406778812</c:v>
                </c:pt>
                <c:pt idx="635">
                  <c:v>946.58779143962272</c:v>
                </c:pt>
                <c:pt idx="636">
                  <c:v>706.62198743943736</c:v>
                </c:pt>
                <c:pt idx="637">
                  <c:v>437.38530397952076</c:v>
                </c:pt>
                <c:pt idx="638">
                  <c:v>302.01794286840965</c:v>
                </c:pt>
                <c:pt idx="639">
                  <c:v>247.49542478540536</c:v>
                </c:pt>
                <c:pt idx="640">
                  <c:v>246.74640540425261</c:v>
                </c:pt>
                <c:pt idx="641">
                  <c:v>435.88726521721526</c:v>
                </c:pt>
                <c:pt idx="642">
                  <c:v>789.71672580562631</c:v>
                </c:pt>
                <c:pt idx="643">
                  <c:v>902.58133523632398</c:v>
                </c:pt>
                <c:pt idx="644">
                  <c:v>662.4151543657091</c:v>
                </c:pt>
                <c:pt idx="645">
                  <c:v>528.2255836735394</c:v>
                </c:pt>
                <c:pt idx="646">
                  <c:v>556.87937330220939</c:v>
                </c:pt>
                <c:pt idx="647">
                  <c:v>558.47103948716097</c:v>
                </c:pt>
                <c:pt idx="648">
                  <c:v>505.92711000616771</c:v>
                </c:pt>
                <c:pt idx="649">
                  <c:v>371.36551216871902</c:v>
                </c:pt>
                <c:pt idx="650">
                  <c:v>100.22755366033836</c:v>
                </c:pt>
                <c:pt idx="651">
                  <c:v>-363.22182965509103</c:v>
                </c:pt>
                <c:pt idx="652">
                  <c:v>-722.21179261810323</c:v>
                </c:pt>
                <c:pt idx="653">
                  <c:v>-784.27557401589775</c:v>
                </c:pt>
                <c:pt idx="654">
                  <c:v>-1008.1123840620285</c:v>
                </c:pt>
                <c:pt idx="655">
                  <c:v>-1559.5889686002172</c:v>
                </c:pt>
                <c:pt idx="656">
                  <c:v>-1870.2212827522776</c:v>
                </c:pt>
                <c:pt idx="657">
                  <c:v>-1529.9553857207738</c:v>
                </c:pt>
                <c:pt idx="658">
                  <c:v>-1049.8815633397999</c:v>
                </c:pt>
                <c:pt idx="659">
                  <c:v>-1217.8464146091335</c:v>
                </c:pt>
                <c:pt idx="660">
                  <c:v>-1983.5459752046795</c:v>
                </c:pt>
                <c:pt idx="661">
                  <c:v>-2535.1229255027488</c:v>
                </c:pt>
                <c:pt idx="662">
                  <c:v>-2625.1212676916275</c:v>
                </c:pt>
                <c:pt idx="663">
                  <c:v>-1819.7026066213607</c:v>
                </c:pt>
                <c:pt idx="664">
                  <c:v>-684.94149963436109</c:v>
                </c:pt>
                <c:pt idx="665">
                  <c:v>72.136535792708457</c:v>
                </c:pt>
                <c:pt idx="666">
                  <c:v>776.4812589975279</c:v>
                </c:pt>
                <c:pt idx="667">
                  <c:v>1996.1972400771124</c:v>
                </c:pt>
                <c:pt idx="668">
                  <c:v>2733.0327039923682</c:v>
                </c:pt>
                <c:pt idx="669">
                  <c:v>2685.1715642408935</c:v>
                </c:pt>
                <c:pt idx="670">
                  <c:v>2639.7404816862268</c:v>
                </c:pt>
                <c:pt idx="671">
                  <c:v>1890.1948433407406</c:v>
                </c:pt>
                <c:pt idx="672">
                  <c:v>1353.4067700285011</c:v>
                </c:pt>
                <c:pt idx="673">
                  <c:v>1358.371860623264</c:v>
                </c:pt>
                <c:pt idx="674">
                  <c:v>1363.6206706805845</c:v>
                </c:pt>
                <c:pt idx="675">
                  <c:v>908.9041724226845</c:v>
                </c:pt>
                <c:pt idx="676">
                  <c:v>422.43602265431264</c:v>
                </c:pt>
                <c:pt idx="677">
                  <c:v>-64.31336403131975</c:v>
                </c:pt>
                <c:pt idx="678">
                  <c:v>-1016.1140850478508</c:v>
                </c:pt>
                <c:pt idx="679">
                  <c:v>-1674.6198789705772</c:v>
                </c:pt>
                <c:pt idx="680">
                  <c:v>-2062.9846336464834</c:v>
                </c:pt>
                <c:pt idx="681">
                  <c:v>-2181.0962798878595</c:v>
                </c:pt>
                <c:pt idx="682">
                  <c:v>-1376.5018238563225</c:v>
                </c:pt>
                <c:pt idx="683">
                  <c:v>-810.60565512599351</c:v>
                </c:pt>
                <c:pt idx="684">
                  <c:v>-353.47754143635251</c:v>
                </c:pt>
                <c:pt idx="685">
                  <c:v>891.90218078587111</c:v>
                </c:pt>
                <c:pt idx="686">
                  <c:v>1599.2341152820961</c:v>
                </c:pt>
                <c:pt idx="687">
                  <c:v>1495.1080652981821</c:v>
                </c:pt>
                <c:pt idx="688">
                  <c:v>1471.5669003848059</c:v>
                </c:pt>
                <c:pt idx="689">
                  <c:v>1449.3077927928628</c:v>
                </c:pt>
                <c:pt idx="690">
                  <c:v>938.86722452802496</c:v>
                </c:pt>
                <c:pt idx="691">
                  <c:v>479.92046908338796</c:v>
                </c:pt>
                <c:pt idx="692">
                  <c:v>507.43370647257535</c:v>
                </c:pt>
                <c:pt idx="693">
                  <c:v>698.50953302018354</c:v>
                </c:pt>
                <c:pt idx="694">
                  <c:v>646.42132792592486</c:v>
                </c:pt>
                <c:pt idx="695">
                  <c:v>187.3408696845556</c:v>
                </c:pt>
                <c:pt idx="696">
                  <c:v>-1059.9000522120457</c:v>
                </c:pt>
                <c:pt idx="697">
                  <c:v>-1528.9752378206692</c:v>
                </c:pt>
                <c:pt idx="698">
                  <c:v>-1154.7432588734277</c:v>
                </c:pt>
                <c:pt idx="699">
                  <c:v>-834.54402728695061</c:v>
                </c:pt>
                <c:pt idx="700">
                  <c:v>-268.07119874897245</c:v>
                </c:pt>
                <c:pt idx="701">
                  <c:v>28.822000428723243</c:v>
                </c:pt>
                <c:pt idx="702">
                  <c:v>190.96350972905839</c:v>
                </c:pt>
                <c:pt idx="703">
                  <c:v>218.03698195128004</c:v>
                </c:pt>
                <c:pt idx="704">
                  <c:v>-52.846338339456885</c:v>
                </c:pt>
                <c:pt idx="705">
                  <c:v>-568.68927982072364</c:v>
                </c:pt>
                <c:pt idx="706">
                  <c:v>-1058.6929287418955</c:v>
                </c:pt>
                <c:pt idx="707">
                  <c:v>-1143.1903052011053</c:v>
                </c:pt>
                <c:pt idx="708">
                  <c:v>-603.99664549570355</c:v>
                </c:pt>
                <c:pt idx="709">
                  <c:v>342.87125801493022</c:v>
                </c:pt>
                <c:pt idx="710">
                  <c:v>1616.3969120278441</c:v>
                </c:pt>
                <c:pt idx="711">
                  <c:v>2378.6450253613748</c:v>
                </c:pt>
                <c:pt idx="712">
                  <c:v>1517.712955985118</c:v>
                </c:pt>
                <c:pt idx="713">
                  <c:v>273.39824569547193</c:v>
                </c:pt>
                <c:pt idx="714">
                  <c:v>-648.01480512683236</c:v>
                </c:pt>
                <c:pt idx="715">
                  <c:v>-1734.7551801646678</c:v>
                </c:pt>
                <c:pt idx="716">
                  <c:v>-1523.4530959743438</c:v>
                </c:pt>
                <c:pt idx="717">
                  <c:v>-279.8186030961806</c:v>
                </c:pt>
                <c:pt idx="718">
                  <c:v>505.31209134826395</c:v>
                </c:pt>
                <c:pt idx="719">
                  <c:v>1318.4028813354239</c:v>
                </c:pt>
                <c:pt idx="720">
                  <c:v>1727.5904138240739</c:v>
                </c:pt>
                <c:pt idx="721">
                  <c:v>1486.9880142797763</c:v>
                </c:pt>
                <c:pt idx="722">
                  <c:v>1327.4592065802713</c:v>
                </c:pt>
                <c:pt idx="723">
                  <c:v>1167.9225965955454</c:v>
                </c:pt>
                <c:pt idx="724">
                  <c:v>1359.9105812152782</c:v>
                </c:pt>
                <c:pt idx="725">
                  <c:v>1851.8988477770415</c:v>
                </c:pt>
                <c:pt idx="726">
                  <c:v>2481.201145612391</c:v>
                </c:pt>
                <c:pt idx="727">
                  <c:v>2411.2241765975659</c:v>
                </c:pt>
                <c:pt idx="728">
                  <c:v>1742.11163341015</c:v>
                </c:pt>
                <c:pt idx="729">
                  <c:v>1315.5751132784483</c:v>
                </c:pt>
                <c:pt idx="730">
                  <c:v>751.09364071829521</c:v>
                </c:pt>
                <c:pt idx="731">
                  <c:v>400.02689839654141</c:v>
                </c:pt>
                <c:pt idx="732">
                  <c:v>373.25097696067826</c:v>
                </c:pt>
                <c:pt idx="733">
                  <c:v>400.92167865158331</c:v>
                </c:pt>
                <c:pt idx="734">
                  <c:v>428.59521753711579</c:v>
                </c:pt>
                <c:pt idx="735">
                  <c:v>483.64758171644883</c:v>
                </c:pt>
                <c:pt idx="736">
                  <c:v>566.08515487748798</c:v>
                </c:pt>
                <c:pt idx="737">
                  <c:v>540.85869635651716</c:v>
                </c:pt>
                <c:pt idx="738">
                  <c:v>406.42441762789315</c:v>
                </c:pt>
                <c:pt idx="739">
                  <c:v>650.39811368603466</c:v>
                </c:pt>
                <c:pt idx="740">
                  <c:v>924.9375139011579</c:v>
                </c:pt>
                <c:pt idx="741">
                  <c:v>820.22097278579781</c:v>
                </c:pt>
                <c:pt idx="742">
                  <c:v>552.14186473311543</c:v>
                </c:pt>
                <c:pt idx="743">
                  <c:v>362.9627027927055</c:v>
                </c:pt>
                <c:pt idx="744">
                  <c:v>336.22508348428772</c:v>
                </c:pt>
                <c:pt idx="745">
                  <c:v>336.22508348428772</c:v>
                </c:pt>
                <c:pt idx="746">
                  <c:v>444.85553458563555</c:v>
                </c:pt>
                <c:pt idx="747">
                  <c:v>608.64970975537028</c:v>
                </c:pt>
                <c:pt idx="748">
                  <c:v>719.33925485623172</c:v>
                </c:pt>
                <c:pt idx="749">
                  <c:v>640.89928892263117</c:v>
                </c:pt>
                <c:pt idx="750">
                  <c:v>425.71875967914116</c:v>
                </c:pt>
                <c:pt idx="751">
                  <c:v>290.35139856803193</c:v>
                </c:pt>
                <c:pt idx="752">
                  <c:v>181.70463359758517</c:v>
                </c:pt>
                <c:pt idx="753">
                  <c:v>-9.2140832976325981</c:v>
                </c:pt>
                <c:pt idx="754">
                  <c:v>-147.35622075255779</c:v>
                </c:pt>
                <c:pt idx="755">
                  <c:v>-285.79094390324957</c:v>
                </c:pt>
                <c:pt idx="756">
                  <c:v>-750.36917603033089</c:v>
                </c:pt>
                <c:pt idx="757">
                  <c:v>-1597.945609199038</c:v>
                </c:pt>
                <c:pt idx="758">
                  <c:v>-2314.8076804425832</c:v>
                </c:pt>
                <c:pt idx="759">
                  <c:v>-2517.858241556773</c:v>
                </c:pt>
                <c:pt idx="760">
                  <c:v>-2556.3446838097152</c:v>
                </c:pt>
                <c:pt idx="761">
                  <c:v>-2620.3973386400394</c:v>
                </c:pt>
                <c:pt idx="762">
                  <c:v>-2303.4289624334397</c:v>
                </c:pt>
                <c:pt idx="763">
                  <c:v>-1495.9795793099142</c:v>
                </c:pt>
                <c:pt idx="764">
                  <c:v>-171.52471420729157</c:v>
                </c:pt>
                <c:pt idx="765">
                  <c:v>1318.2198822820742</c:v>
                </c:pt>
                <c:pt idx="766">
                  <c:v>1944.1781916018519</c:v>
                </c:pt>
                <c:pt idx="767">
                  <c:v>1975.1106031641889</c:v>
                </c:pt>
                <c:pt idx="768">
                  <c:v>2007.0409979360743</c:v>
                </c:pt>
                <c:pt idx="769">
                  <c:v>2337.3700782838528</c:v>
                </c:pt>
                <c:pt idx="770">
                  <c:v>2887.7288081395614</c:v>
                </c:pt>
                <c:pt idx="771">
                  <c:v>2926.8631947151193</c:v>
                </c:pt>
                <c:pt idx="772">
                  <c:v>2776.6903909427892</c:v>
                </c:pt>
                <c:pt idx="773">
                  <c:v>2357.2837409051672</c:v>
                </c:pt>
                <c:pt idx="774">
                  <c:v>2042.1903956967462</c:v>
                </c:pt>
                <c:pt idx="775">
                  <c:v>2108.2024880653616</c:v>
                </c:pt>
                <c:pt idx="776">
                  <c:v>1795.2370388261247</c:v>
                </c:pt>
                <c:pt idx="777">
                  <c:v>1424.822150598271</c:v>
                </c:pt>
                <c:pt idx="778">
                  <c:v>1296.7577284533993</c:v>
                </c:pt>
                <c:pt idx="779">
                  <c:v>1168.4986038273473</c:v>
                </c:pt>
                <c:pt idx="780">
                  <c:v>984.55832176307069</c:v>
                </c:pt>
                <c:pt idx="781">
                  <c:v>826.48676815312626</c:v>
                </c:pt>
                <c:pt idx="782">
                  <c:v>694.22010611844451</c:v>
                </c:pt>
                <c:pt idx="783">
                  <c:v>588.16228124384213</c:v>
                </c:pt>
                <c:pt idx="784">
                  <c:v>562.43895901406677</c:v>
                </c:pt>
                <c:pt idx="785">
                  <c:v>672.54297807407443</c:v>
                </c:pt>
                <c:pt idx="786">
                  <c:v>702.8114860940268</c:v>
                </c:pt>
                <c:pt idx="787">
                  <c:v>542.67410014733298</c:v>
                </c:pt>
                <c:pt idx="788">
                  <c:v>407.7695564095194</c:v>
                </c:pt>
                <c:pt idx="789">
                  <c:v>407.76955640952326</c:v>
                </c:pt>
                <c:pt idx="790">
                  <c:v>489.45349974814303</c:v>
                </c:pt>
                <c:pt idx="791">
                  <c:v>544.99528000038458</c:v>
                </c:pt>
                <c:pt idx="792">
                  <c:v>356.8821939405359</c:v>
                </c:pt>
                <c:pt idx="793">
                  <c:v>-294.74801345642584</c:v>
                </c:pt>
                <c:pt idx="794">
                  <c:v>-1224.8609669487371</c:v>
                </c:pt>
                <c:pt idx="795">
                  <c:v>-2053.6683965642924</c:v>
                </c:pt>
                <c:pt idx="796">
                  <c:v>-2480.4440531862351</c:v>
                </c:pt>
                <c:pt idx="797">
                  <c:v>-2310.4592221865214</c:v>
                </c:pt>
                <c:pt idx="798">
                  <c:v>-1594.174977541644</c:v>
                </c:pt>
                <c:pt idx="799">
                  <c:v>-654.64405933275623</c:v>
                </c:pt>
                <c:pt idx="800">
                  <c:v>19.521172833488755</c:v>
                </c:pt>
                <c:pt idx="801">
                  <c:v>479.47690561684806</c:v>
                </c:pt>
                <c:pt idx="802">
                  <c:v>1212.8268759345813</c:v>
                </c:pt>
                <c:pt idx="803">
                  <c:v>2005.9612964177811</c:v>
                </c:pt>
                <c:pt idx="804">
                  <c:v>2126.4717907150834</c:v>
                </c:pt>
                <c:pt idx="805">
                  <c:v>1487.3266582679805</c:v>
                </c:pt>
                <c:pt idx="806">
                  <c:v>761.1423776264744</c:v>
                </c:pt>
                <c:pt idx="807">
                  <c:v>274.94447064618703</c:v>
                </c:pt>
                <c:pt idx="808">
                  <c:v>-133.02838789338722</c:v>
                </c:pt>
                <c:pt idx="809">
                  <c:v>-435.25409436985615</c:v>
                </c:pt>
                <c:pt idx="810">
                  <c:v>-738.79342195796971</c:v>
                </c:pt>
                <c:pt idx="811">
                  <c:v>-1315.2567220712679</c:v>
                </c:pt>
                <c:pt idx="812">
                  <c:v>-1787.4599147545923</c:v>
                </c:pt>
                <c:pt idx="813">
                  <c:v>-1934.6583774543685</c:v>
                </c:pt>
                <c:pt idx="814">
                  <c:v>-2054.1535107250415</c:v>
                </c:pt>
                <c:pt idx="815">
                  <c:v>-2226.9869879718694</c:v>
                </c:pt>
                <c:pt idx="816">
                  <c:v>-2236.7582862623631</c:v>
                </c:pt>
                <c:pt idx="817">
                  <c:v>-2000.6184392147723</c:v>
                </c:pt>
                <c:pt idx="818">
                  <c:v>-1085.6390818552948</c:v>
                </c:pt>
                <c:pt idx="819">
                  <c:v>239.71978438490311</c:v>
                </c:pt>
                <c:pt idx="820">
                  <c:v>1432.1938348113713</c:v>
                </c:pt>
                <c:pt idx="821">
                  <c:v>2086.7080505452363</c:v>
                </c:pt>
                <c:pt idx="822">
                  <c:v>2011.0584655258936</c:v>
                </c:pt>
                <c:pt idx="823">
                  <c:v>1881.4850104895422</c:v>
                </c:pt>
                <c:pt idx="824">
                  <c:v>1643.8609560034461</c:v>
                </c:pt>
                <c:pt idx="825">
                  <c:v>1432.2510361962459</c:v>
                </c:pt>
                <c:pt idx="826">
                  <c:v>1383.1759317943518</c:v>
                </c:pt>
                <c:pt idx="827">
                  <c:v>1307.0766514268535</c:v>
                </c:pt>
                <c:pt idx="828">
                  <c:v>1447.2956153477041</c:v>
                </c:pt>
                <c:pt idx="829">
                  <c:v>1671.0029783890448</c:v>
                </c:pt>
                <c:pt idx="830">
                  <c:v>1624.7306676278931</c:v>
                </c:pt>
                <c:pt idx="831">
                  <c:v>1307.2147128585582</c:v>
                </c:pt>
                <c:pt idx="832">
                  <c:v>824.55939801763589</c:v>
                </c:pt>
                <c:pt idx="833">
                  <c:v>582.59869154634066</c:v>
                </c:pt>
                <c:pt idx="834">
                  <c:v>611.39043976367736</c:v>
                </c:pt>
                <c:pt idx="835">
                  <c:v>613.47577781347763</c:v>
                </c:pt>
                <c:pt idx="836">
                  <c:v>561.08612079025409</c:v>
                </c:pt>
                <c:pt idx="837">
                  <c:v>616.65166254748681</c:v>
                </c:pt>
                <c:pt idx="838">
                  <c:v>754.52887695424852</c:v>
                </c:pt>
                <c:pt idx="839">
                  <c:v>757.80690069477839</c:v>
                </c:pt>
                <c:pt idx="840">
                  <c:v>733.3227232177245</c:v>
                </c:pt>
                <c:pt idx="841">
                  <c:v>871.69183624269806</c:v>
                </c:pt>
                <c:pt idx="842">
                  <c:v>984.57346884114918</c:v>
                </c:pt>
                <c:pt idx="843">
                  <c:v>880.96946266834038</c:v>
                </c:pt>
                <c:pt idx="844">
                  <c:v>640.49154503823809</c:v>
                </c:pt>
                <c:pt idx="845">
                  <c:v>479.25616477144911</c:v>
                </c:pt>
                <c:pt idx="846">
                  <c:v>452.98987442020552</c:v>
                </c:pt>
                <c:pt idx="847">
                  <c:v>535.02031015247417</c:v>
                </c:pt>
                <c:pt idx="848">
                  <c:v>753.64554832074487</c:v>
                </c:pt>
                <c:pt idx="849">
                  <c:v>1001.4349165009617</c:v>
                </c:pt>
                <c:pt idx="850">
                  <c:v>1007.3334441275397</c:v>
                </c:pt>
                <c:pt idx="851">
                  <c:v>795.04401620751435</c:v>
                </c:pt>
                <c:pt idx="852">
                  <c:v>689.36318356878201</c:v>
                </c:pt>
                <c:pt idx="853">
                  <c:v>692.00177457057021</c:v>
                </c:pt>
                <c:pt idx="854">
                  <c:v>640.51895587954527</c:v>
                </c:pt>
                <c:pt idx="855">
                  <c:v>506.94186457717433</c:v>
                </c:pt>
                <c:pt idx="856">
                  <c:v>426.17078860933441</c:v>
                </c:pt>
                <c:pt idx="857">
                  <c:v>670.28208860681639</c:v>
                </c:pt>
                <c:pt idx="858">
                  <c:v>999.70326667440793</c:v>
                </c:pt>
                <c:pt idx="859">
                  <c:v>1005.7106716447425</c:v>
                </c:pt>
                <c:pt idx="860">
                  <c:v>820.89901618108684</c:v>
                </c:pt>
                <c:pt idx="861">
                  <c:v>932.04854146061848</c:v>
                </c:pt>
                <c:pt idx="862">
                  <c:v>1399.06002262846</c:v>
                </c:pt>
                <c:pt idx="863">
                  <c:v>1356.3246296174241</c:v>
                </c:pt>
                <c:pt idx="864">
                  <c:v>875.10493525704476</c:v>
                </c:pt>
                <c:pt idx="865">
                  <c:v>715.23708279978473</c:v>
                </c:pt>
                <c:pt idx="866">
                  <c:v>907.86237226228423</c:v>
                </c:pt>
                <c:pt idx="867">
                  <c:v>1130.7487221088461</c:v>
                </c:pt>
                <c:pt idx="868">
                  <c:v>975.78531521122693</c:v>
                </c:pt>
                <c:pt idx="869">
                  <c:v>572.93040112686833</c:v>
                </c:pt>
                <c:pt idx="870">
                  <c:v>328.72618300540057</c:v>
                </c:pt>
                <c:pt idx="871">
                  <c:v>245.88111776625885</c:v>
                </c:pt>
                <c:pt idx="872">
                  <c:v>216.65137762859828</c:v>
                </c:pt>
                <c:pt idx="873">
                  <c:v>160.35951404721567</c:v>
                </c:pt>
                <c:pt idx="874">
                  <c:v>21.796053190390097</c:v>
                </c:pt>
                <c:pt idx="875">
                  <c:v>-145.39105210220657</c:v>
                </c:pt>
                <c:pt idx="876">
                  <c:v>-286.99740419496914</c:v>
                </c:pt>
                <c:pt idx="877">
                  <c:v>-212.92671798475777</c:v>
                </c:pt>
                <c:pt idx="878">
                  <c:v>53.285161354963776</c:v>
                </c:pt>
                <c:pt idx="879">
                  <c:v>294.95470072780518</c:v>
                </c:pt>
                <c:pt idx="880">
                  <c:v>132.51386739447341</c:v>
                </c:pt>
                <c:pt idx="881">
                  <c:v>-143.15048048969174</c:v>
                </c:pt>
                <c:pt idx="882">
                  <c:v>122.72554593622689</c:v>
                </c:pt>
                <c:pt idx="883">
                  <c:v>393.46026815844914</c:v>
                </c:pt>
                <c:pt idx="884">
                  <c:v>420.53374038066977</c:v>
                </c:pt>
                <c:pt idx="885">
                  <c:v>502.23683478301604</c:v>
                </c:pt>
                <c:pt idx="886">
                  <c:v>530.76259600420485</c:v>
                </c:pt>
                <c:pt idx="887">
                  <c:v>477.58739071902039</c:v>
                </c:pt>
                <c:pt idx="888">
                  <c:v>369.78043535774873</c:v>
                </c:pt>
                <c:pt idx="889">
                  <c:v>233.43991649006031</c:v>
                </c:pt>
                <c:pt idx="890">
                  <c:v>69.061279227458243</c:v>
                </c:pt>
                <c:pt idx="891">
                  <c:v>-124.29458785112772</c:v>
                </c:pt>
                <c:pt idx="892">
                  <c:v>-291.94344656904127</c:v>
                </c:pt>
                <c:pt idx="893">
                  <c:v>-325.52118747040316</c:v>
                </c:pt>
                <c:pt idx="894">
                  <c:v>-222.69173543037724</c:v>
                </c:pt>
                <c:pt idx="895">
                  <c:v>-37.6531043966732</c:v>
                </c:pt>
                <c:pt idx="896">
                  <c:v>176.72343481979331</c:v>
                </c:pt>
                <c:pt idx="897">
                  <c:v>311.21126559697501</c:v>
                </c:pt>
                <c:pt idx="898">
                  <c:v>338.28473781919763</c:v>
                </c:pt>
                <c:pt idx="899">
                  <c:v>256.6256199335516</c:v>
                </c:pt>
                <c:pt idx="900">
                  <c:v>119.94641095743853</c:v>
                </c:pt>
                <c:pt idx="901">
                  <c:v>-126.31938370884239</c:v>
                </c:pt>
                <c:pt idx="902">
                  <c:v>-1349.7581187865142</c:v>
                </c:pt>
                <c:pt idx="903">
                  <c:v>-2480.4440531862351</c:v>
                </c:pt>
                <c:pt idx="904">
                  <c:v>-2310.4592221865214</c:v>
                </c:pt>
                <c:pt idx="905">
                  <c:v>-1594.174977541644</c:v>
                </c:pt>
                <c:pt idx="906">
                  <c:v>-654.64405933275623</c:v>
                </c:pt>
                <c:pt idx="907">
                  <c:v>19.521172833488755</c:v>
                </c:pt>
                <c:pt idx="908">
                  <c:v>479.47690561684806</c:v>
                </c:pt>
                <c:pt idx="909">
                  <c:v>1212.8268759345813</c:v>
                </c:pt>
                <c:pt idx="910">
                  <c:v>2005.9612964177811</c:v>
                </c:pt>
                <c:pt idx="911">
                  <c:v>2126.4717907150834</c:v>
                </c:pt>
                <c:pt idx="912">
                  <c:v>1487.3266582679805</c:v>
                </c:pt>
                <c:pt idx="913">
                  <c:v>1031.8770998486968</c:v>
                </c:pt>
                <c:pt idx="914">
                  <c:v>1497.0454684578986</c:v>
                </c:pt>
                <c:pt idx="915">
                  <c:v>1454.7083466424265</c:v>
                </c:pt>
                <c:pt idx="916">
                  <c:v>944.80258956451132</c:v>
                </c:pt>
                <c:pt idx="917">
                  <c:v>597.42349095735153</c:v>
                </c:pt>
                <c:pt idx="918">
                  <c:v>325.85037772327075</c:v>
                </c:pt>
                <c:pt idx="919">
                  <c:v>488.71005191320558</c:v>
                </c:pt>
                <c:pt idx="920">
                  <c:v>734.05375832617324</c:v>
                </c:pt>
                <c:pt idx="921">
                  <c:v>1117.3381613756521</c:v>
                </c:pt>
                <c:pt idx="922">
                  <c:v>1287.6181634594598</c:v>
                </c:pt>
                <c:pt idx="923">
                  <c:v>1132.3384093610866</c:v>
                </c:pt>
                <c:pt idx="924">
                  <c:v>433.91810318380328</c:v>
                </c:pt>
                <c:pt idx="925">
                  <c:v>-274.5742439142806</c:v>
                </c:pt>
                <c:pt idx="926">
                  <c:v>-199.6495621217737</c:v>
                </c:pt>
                <c:pt idx="927">
                  <c:v>-13.230990552055914</c:v>
                </c:pt>
                <c:pt idx="928">
                  <c:v>64.928447762940635</c:v>
                </c:pt>
                <c:pt idx="929">
                  <c:v>144.41533851337988</c:v>
                </c:pt>
                <c:pt idx="930">
                  <c:v>169.76663359787625</c:v>
                </c:pt>
                <c:pt idx="931">
                  <c:v>168.48244838047177</c:v>
                </c:pt>
                <c:pt idx="932">
                  <c:v>139.70665938290193</c:v>
                </c:pt>
                <c:pt idx="933">
                  <c:v>29.721802497170444</c:v>
                </c:pt>
                <c:pt idx="934">
                  <c:v>-163.14039271656861</c:v>
                </c:pt>
                <c:pt idx="935">
                  <c:v>-194.74309150919953</c:v>
                </c:pt>
                <c:pt idx="936">
                  <c:v>-63.017624349346846</c:v>
                </c:pt>
                <c:pt idx="937">
                  <c:v>42.880253678240379</c:v>
                </c:pt>
                <c:pt idx="938">
                  <c:v>67.976555895762829</c:v>
                </c:pt>
                <c:pt idx="939">
                  <c:v>38.943646135249907</c:v>
                </c:pt>
                <c:pt idx="940">
                  <c:v>90.762672389407811</c:v>
                </c:pt>
                <c:pt idx="941">
                  <c:v>224.9756499372366</c:v>
                </c:pt>
                <c:pt idx="942">
                  <c:v>278.73921845789857</c:v>
                </c:pt>
                <c:pt idx="943">
                  <c:v>305.43002405499624</c:v>
                </c:pt>
                <c:pt idx="944">
                  <c:v>359.57696849944142</c:v>
                </c:pt>
                <c:pt idx="945">
                  <c:v>414.10657956901161</c:v>
                </c:pt>
                <c:pt idx="946">
                  <c:v>604.38834627078506</c:v>
                </c:pt>
                <c:pt idx="947">
                  <c:v>769.92739613524873</c:v>
                </c:pt>
                <c:pt idx="948">
                  <c:v>664.77711889150328</c:v>
                </c:pt>
                <c:pt idx="949">
                  <c:v>422.70469788182788</c:v>
                </c:pt>
                <c:pt idx="950">
                  <c:v>43.277815575149603</c:v>
                </c:pt>
                <c:pt idx="951">
                  <c:v>-583.35574606551506</c:v>
                </c:pt>
                <c:pt idx="952">
                  <c:v>-1485.955816817971</c:v>
                </c:pt>
                <c:pt idx="953">
                  <c:v>-2286.5041815071381</c:v>
                </c:pt>
                <c:pt idx="954">
                  <c:v>-2574.4376229002901</c:v>
                </c:pt>
                <c:pt idx="955">
                  <c:v>-2589.643922145407</c:v>
                </c:pt>
                <c:pt idx="956">
                  <c:v>-2602.857801464711</c:v>
                </c:pt>
                <c:pt idx="957">
                  <c:v>-1747.7281497470917</c:v>
                </c:pt>
                <c:pt idx="958">
                  <c:v>-73.067985540905966</c:v>
                </c:pt>
                <c:pt idx="959">
                  <c:v>1390.5305467194733</c:v>
                </c:pt>
                <c:pt idx="960">
                  <c:v>2588.2353200875245</c:v>
                </c:pt>
                <c:pt idx="961">
                  <c:v>3277.0830344411388</c:v>
                </c:pt>
                <c:pt idx="962">
                  <c:v>3184.2163913288337</c:v>
                </c:pt>
                <c:pt idx="963">
                  <c:v>2630.5662639011589</c:v>
                </c:pt>
                <c:pt idx="964">
                  <c:v>1884.8831113890708</c:v>
                </c:pt>
                <c:pt idx="965">
                  <c:v>1161.3544449171063</c:v>
                </c:pt>
                <c:pt idx="966">
                  <c:v>623.54498153965847</c:v>
                </c:pt>
                <c:pt idx="967">
                  <c:v>326.1066863445235</c:v>
                </c:pt>
                <c:pt idx="968">
                  <c:v>190.36942598410252</c:v>
                </c:pt>
                <c:pt idx="969">
                  <c:v>-0.61738358212909361</c:v>
                </c:pt>
                <c:pt idx="970">
                  <c:v>-355.48348415686098</c:v>
                </c:pt>
                <c:pt idx="971">
                  <c:v>-1038.3553573303507</c:v>
                </c:pt>
                <c:pt idx="972">
                  <c:v>-2024.1303171971679</c:v>
                </c:pt>
                <c:pt idx="973">
                  <c:v>-2581.8586600928193</c:v>
                </c:pt>
                <c:pt idx="974">
                  <c:v>-2596.1251386182134</c:v>
                </c:pt>
                <c:pt idx="975">
                  <c:v>-2608.3991972177942</c:v>
                </c:pt>
                <c:pt idx="976">
                  <c:v>-2645.754308113786</c:v>
                </c:pt>
                <c:pt idx="977">
                  <c:v>-2112.7113317073104</c:v>
                </c:pt>
                <c:pt idx="978">
                  <c:v>-1412.932363953704</c:v>
                </c:pt>
                <c:pt idx="979">
                  <c:v>-1199.2441990832674</c:v>
                </c:pt>
                <c:pt idx="980">
                  <c:v>-957.70197881924616</c:v>
                </c:pt>
                <c:pt idx="981">
                  <c:v>-715.35470458021723</c:v>
                </c:pt>
                <c:pt idx="982">
                  <c:v>-662.11566241595847</c:v>
                </c:pt>
                <c:pt idx="983">
                  <c:v>-852.39565587109189</c:v>
                </c:pt>
                <c:pt idx="984">
                  <c:v>-961.39919806570367</c:v>
                </c:pt>
                <c:pt idx="985">
                  <c:v>-636.83777974239922</c:v>
                </c:pt>
                <c:pt idx="986">
                  <c:v>-68.337775644444406</c:v>
                </c:pt>
                <c:pt idx="987">
                  <c:v>229.47041880000003</c:v>
                </c:pt>
                <c:pt idx="988">
                  <c:v>229.47041880000003</c:v>
                </c:pt>
                <c:pt idx="989">
                  <c:v>229.47041880000003</c:v>
                </c:pt>
                <c:pt idx="990">
                  <c:v>229.47041880000003</c:v>
                </c:pt>
                <c:pt idx="991">
                  <c:v>229.47041880000003</c:v>
                </c:pt>
                <c:pt idx="992">
                  <c:v>229.47041880000003</c:v>
                </c:pt>
                <c:pt idx="993">
                  <c:v>229.47041880000003</c:v>
                </c:pt>
                <c:pt idx="994">
                  <c:v>229.47041880000003</c:v>
                </c:pt>
                <c:pt idx="995">
                  <c:v>229.47041880000003</c:v>
                </c:pt>
                <c:pt idx="996">
                  <c:v>229.47041880000003</c:v>
                </c:pt>
                <c:pt idx="997">
                  <c:v>229.47041880000003</c:v>
                </c:pt>
                <c:pt idx="998">
                  <c:v>229.47041880000003</c:v>
                </c:pt>
                <c:pt idx="999">
                  <c:v>229.47041880000003</c:v>
                </c:pt>
                <c:pt idx="1000">
                  <c:v>229.47041880000003</c:v>
                </c:pt>
                <c:pt idx="1001">
                  <c:v>229.47041880000003</c:v>
                </c:pt>
                <c:pt idx="1002">
                  <c:v>229.47041880000003</c:v>
                </c:pt>
                <c:pt idx="1003">
                  <c:v>229.47041880000003</c:v>
                </c:pt>
                <c:pt idx="1004">
                  <c:v>229.47041880000003</c:v>
                </c:pt>
                <c:pt idx="1005">
                  <c:v>229.47041880000003</c:v>
                </c:pt>
                <c:pt idx="1006">
                  <c:v>229.47041880000003</c:v>
                </c:pt>
                <c:pt idx="1007">
                  <c:v>229.47041880000003</c:v>
                </c:pt>
                <c:pt idx="1008">
                  <c:v>229.47041880000003</c:v>
                </c:pt>
                <c:pt idx="1009">
                  <c:v>229.47041880000003</c:v>
                </c:pt>
                <c:pt idx="1010">
                  <c:v>229.47041880000003</c:v>
                </c:pt>
                <c:pt idx="1011">
                  <c:v>229.47041880000003</c:v>
                </c:pt>
                <c:pt idx="1012">
                  <c:v>229.47041880000003</c:v>
                </c:pt>
                <c:pt idx="1013">
                  <c:v>229.47041880000003</c:v>
                </c:pt>
                <c:pt idx="1014">
                  <c:v>229.47041880000003</c:v>
                </c:pt>
                <c:pt idx="1015">
                  <c:v>229.47041880000003</c:v>
                </c:pt>
                <c:pt idx="1016">
                  <c:v>229.47041880000003</c:v>
                </c:pt>
                <c:pt idx="1017">
                  <c:v>229.47041880000003</c:v>
                </c:pt>
                <c:pt idx="1018">
                  <c:v>229.47041880000003</c:v>
                </c:pt>
                <c:pt idx="1019">
                  <c:v>229.47041880000003</c:v>
                </c:pt>
                <c:pt idx="1020">
                  <c:v>229.47041880000003</c:v>
                </c:pt>
                <c:pt idx="1021">
                  <c:v>229.47041880000003</c:v>
                </c:pt>
                <c:pt idx="1022">
                  <c:v>229.47041880000003</c:v>
                </c:pt>
                <c:pt idx="1023">
                  <c:v>229.47041880000003</c:v>
                </c:pt>
                <c:pt idx="1024">
                  <c:v>229.47041880000003</c:v>
                </c:pt>
                <c:pt idx="1025">
                  <c:v>229.47041880000003</c:v>
                </c:pt>
                <c:pt idx="1026">
                  <c:v>446.05819657777784</c:v>
                </c:pt>
                <c:pt idx="1027">
                  <c:v>1204.1381163570047</c:v>
                </c:pt>
                <c:pt idx="1028">
                  <c:v>2341.6608776626767</c:v>
                </c:pt>
                <c:pt idx="1029">
                  <c:v>3210.1753496757919</c:v>
                </c:pt>
                <c:pt idx="1030">
                  <c:v>3323.4059572131878</c:v>
                </c:pt>
                <c:pt idx="1031">
                  <c:v>2896.8566697056713</c:v>
                </c:pt>
                <c:pt idx="1032">
                  <c:v>2470.6095434257786</c:v>
                </c:pt>
                <c:pt idx="1033">
                  <c:v>2234.0370241977876</c:v>
                </c:pt>
                <c:pt idx="1034">
                  <c:v>2106.1048862523335</c:v>
                </c:pt>
                <c:pt idx="1035">
                  <c:v>1870.2498226152857</c:v>
                </c:pt>
                <c:pt idx="1036">
                  <c:v>1552.0625166676718</c:v>
                </c:pt>
                <c:pt idx="1037">
                  <c:v>1341.2317614345204</c:v>
                </c:pt>
                <c:pt idx="1038">
                  <c:v>1346.4153160154526</c:v>
                </c:pt>
                <c:pt idx="1039">
                  <c:v>1515.1940874930012</c:v>
                </c:pt>
                <c:pt idx="1040">
                  <c:v>1604.0408833132228</c:v>
                </c:pt>
                <c:pt idx="1041">
                  <c:v>1530.8554018261957</c:v>
                </c:pt>
                <c:pt idx="1042">
                  <c:v>1267.4863915013038</c:v>
                </c:pt>
                <c:pt idx="1043">
                  <c:v>893.54203315923019</c:v>
                </c:pt>
                <c:pt idx="1044">
                  <c:v>571.25462632832637</c:v>
                </c:pt>
                <c:pt idx="1045">
                  <c:v>409.56139377883255</c:v>
                </c:pt>
                <c:pt idx="1046">
                  <c:v>409.93625811873909</c:v>
                </c:pt>
                <c:pt idx="1047">
                  <c:v>437.76158691673817</c:v>
                </c:pt>
                <c:pt idx="1048">
                  <c:v>330.22239179825357</c:v>
                </c:pt>
                <c:pt idx="1049">
                  <c:v>58.732975805627433</c:v>
                </c:pt>
                <c:pt idx="1050">
                  <c:v>-323.2860384408433</c:v>
                </c:pt>
                <c:pt idx="1051">
                  <c:v>-626.93885381398013</c:v>
                </c:pt>
                <c:pt idx="1052">
                  <c:v>-823.15780491910709</c:v>
                </c:pt>
                <c:pt idx="1053">
                  <c:v>-1047.5191413216417</c:v>
                </c:pt>
                <c:pt idx="1054">
                  <c:v>-1381.0475132590882</c:v>
                </c:pt>
                <c:pt idx="1055">
                  <c:v>-1824.6621717901307</c:v>
                </c:pt>
                <c:pt idx="1056">
                  <c:v>-2323.620361598958</c:v>
                </c:pt>
                <c:pt idx="1057">
                  <c:v>-2606.8922922222846</c:v>
                </c:pt>
                <c:pt idx="1058">
                  <c:v>-2373.7758306975757</c:v>
                </c:pt>
                <c:pt idx="1059">
                  <c:v>-2110.2816291598306</c:v>
                </c:pt>
                <c:pt idx="1060">
                  <c:v>-1818.2226549747932</c:v>
                </c:pt>
                <c:pt idx="1061">
                  <c:v>-1036.6146923073329</c:v>
                </c:pt>
                <c:pt idx="1062">
                  <c:v>-117.37776976284741</c:v>
                </c:pt>
                <c:pt idx="1063">
                  <c:v>451.25061739191517</c:v>
                </c:pt>
                <c:pt idx="1064">
                  <c:v>1182.852521170963</c:v>
                </c:pt>
                <c:pt idx="1065">
                  <c:v>2160.3176926287874</c:v>
                </c:pt>
                <c:pt idx="1066">
                  <c:v>2355.2457201792758</c:v>
                </c:pt>
                <c:pt idx="1067">
                  <c:v>1521.3427918592186</c:v>
                </c:pt>
                <c:pt idx="1068">
                  <c:v>738.25487754519042</c:v>
                </c:pt>
                <c:pt idx="1069">
                  <c:v>739.31456973784304</c:v>
                </c:pt>
                <c:pt idx="1070">
                  <c:v>1228.8330583780421</c:v>
                </c:pt>
                <c:pt idx="1071">
                  <c:v>1720.8539526780005</c:v>
                </c:pt>
                <c:pt idx="1072">
                  <c:v>2025.109671909071</c:v>
                </c:pt>
                <c:pt idx="1073">
                  <c:v>2358.3202780484535</c:v>
                </c:pt>
                <c:pt idx="1074">
                  <c:v>2775.5640246764347</c:v>
                </c:pt>
                <c:pt idx="1075">
                  <c:v>2952.9001297940549</c:v>
                </c:pt>
                <c:pt idx="1076">
                  <c:v>2698.1331389245897</c:v>
                </c:pt>
                <c:pt idx="1077">
                  <c:v>2252.4389195760318</c:v>
                </c:pt>
                <c:pt idx="1078">
                  <c:v>1858.397395946705</c:v>
                </c:pt>
                <c:pt idx="1079">
                  <c:v>1652.0323850542165</c:v>
                </c:pt>
                <c:pt idx="1080">
                  <c:v>1364.0206690025668</c:v>
                </c:pt>
                <c:pt idx="1081">
                  <c:v>855.77147893665926</c:v>
                </c:pt>
                <c:pt idx="1082">
                  <c:v>343.15726493930089</c:v>
                </c:pt>
                <c:pt idx="1083">
                  <c:v>-200.53760403958179</c:v>
                </c:pt>
                <c:pt idx="1084">
                  <c:v>-505.34799481995486</c:v>
                </c:pt>
                <c:pt idx="1085">
                  <c:v>-268.50736069984453</c:v>
                </c:pt>
                <c:pt idx="1086">
                  <c:v>161.74127395009873</c:v>
                </c:pt>
                <c:pt idx="1087">
                  <c:v>378.32905172787571</c:v>
                </c:pt>
                <c:pt idx="1088">
                  <c:v>405.81852761207188</c:v>
                </c:pt>
                <c:pt idx="1089">
                  <c:v>379.16176835048111</c:v>
                </c:pt>
                <c:pt idx="1090">
                  <c:v>352.08829612826042</c:v>
                </c:pt>
                <c:pt idx="1091">
                  <c:v>433.30871279492828</c:v>
                </c:pt>
                <c:pt idx="1092">
                  <c:v>705.29782969098449</c:v>
                </c:pt>
                <c:pt idx="1093">
                  <c:v>1061.4803885719848</c:v>
                </c:pt>
                <c:pt idx="1094">
                  <c:v>1149.6122113465603</c:v>
                </c:pt>
                <c:pt idx="1095">
                  <c:v>911.70018160596794</c:v>
                </c:pt>
                <c:pt idx="1096">
                  <c:v>617.03737205330526</c:v>
                </c:pt>
                <c:pt idx="1097">
                  <c:v>320.1342426944201</c:v>
                </c:pt>
                <c:pt idx="1098">
                  <c:v>-60.701661393184253</c:v>
                </c:pt>
                <c:pt idx="1099">
                  <c:v>-499.23100320720715</c:v>
                </c:pt>
                <c:pt idx="1100">
                  <c:v>-562.07394917904912</c:v>
                </c:pt>
                <c:pt idx="1101">
                  <c:v>-161.89025383467302</c:v>
                </c:pt>
                <c:pt idx="1102">
                  <c:v>323.35222785544875</c:v>
                </c:pt>
                <c:pt idx="1103">
                  <c:v>839.41079612826161</c:v>
                </c:pt>
                <c:pt idx="1104">
                  <c:v>1305.5682817138058</c:v>
                </c:pt>
                <c:pt idx="1105">
                  <c:v>1368.8385801261256</c:v>
                </c:pt>
                <c:pt idx="1106">
                  <c:v>969.89757602775501</c:v>
                </c:pt>
                <c:pt idx="1107">
                  <c:v>512.38076667441067</c:v>
                </c:pt>
                <c:pt idx="1108">
                  <c:v>105.82154035702897</c:v>
                </c:pt>
                <c:pt idx="1109">
                  <c:v>-277.28943917096313</c:v>
                </c:pt>
                <c:pt idx="1110">
                  <c:v>-256.89224055205352</c:v>
                </c:pt>
                <c:pt idx="1111">
                  <c:v>172.78789122478747</c:v>
                </c:pt>
                <c:pt idx="1112">
                  <c:v>741.76525331849621</c:v>
                </c:pt>
                <c:pt idx="1113">
                  <c:v>1451.3878678255489</c:v>
                </c:pt>
                <c:pt idx="1114">
                  <c:v>1842.6635841872983</c:v>
                </c:pt>
                <c:pt idx="1115">
                  <c:v>1503.4726292695627</c:v>
                </c:pt>
                <c:pt idx="1116">
                  <c:v>860.53133041343153</c:v>
                </c:pt>
                <c:pt idx="1117">
                  <c:v>374.68878205999607</c:v>
                </c:pt>
                <c:pt idx="1118">
                  <c:v>-33.385151538114485</c:v>
                </c:pt>
                <c:pt idx="1119">
                  <c:v>-255.82038743920538</c:v>
                </c:pt>
                <c:pt idx="1120">
                  <c:v>-126.19834544489095</c:v>
                </c:pt>
                <c:pt idx="1121">
                  <c:v>60.011692319846816</c:v>
                </c:pt>
                <c:pt idx="1122">
                  <c:v>30.599307778164615</c:v>
                </c:pt>
                <c:pt idx="1123">
                  <c:v>-297.98773506950852</c:v>
                </c:pt>
                <c:pt idx="1124">
                  <c:v>-874.25385015633083</c:v>
                </c:pt>
                <c:pt idx="1125">
                  <c:v>-1645.01283806794</c:v>
                </c:pt>
                <c:pt idx="1126">
                  <c:v>-2313.3048255529411</c:v>
                </c:pt>
                <c:pt idx="1127">
                  <c:v>-2549.8731918320277</c:v>
                </c:pt>
                <c:pt idx="1128">
                  <c:v>-2513.7144159630816</c:v>
                </c:pt>
                <c:pt idx="1129">
                  <c:v>-2150.11411457654</c:v>
                </c:pt>
                <c:pt idx="1130">
                  <c:v>-1673.3449146357088</c:v>
                </c:pt>
                <c:pt idx="1131">
                  <c:v>-1464.8442054888146</c:v>
                </c:pt>
                <c:pt idx="1132">
                  <c:v>-1444.6640522587627</c:v>
                </c:pt>
                <c:pt idx="1133">
                  <c:v>-1586.4321244451803</c:v>
                </c:pt>
                <c:pt idx="1134">
                  <c:v>-1701.0586317383616</c:v>
                </c:pt>
                <c:pt idx="1135">
                  <c:v>-1571.1046379728537</c:v>
                </c:pt>
                <c:pt idx="1136">
                  <c:v>-1060.6335698657913</c:v>
                </c:pt>
                <c:pt idx="1137">
                  <c:v>-331.5127927868125</c:v>
                </c:pt>
                <c:pt idx="1138">
                  <c:v>155.40115118710477</c:v>
                </c:pt>
                <c:pt idx="1139">
                  <c:v>345.01653180119638</c:v>
                </c:pt>
                <c:pt idx="1140">
                  <c:v>453.61790165763193</c:v>
                </c:pt>
                <c:pt idx="1141">
                  <c:v>724.87927813222723</c:v>
                </c:pt>
                <c:pt idx="1142">
                  <c:v>1321.947956020085</c:v>
                </c:pt>
                <c:pt idx="1143">
                  <c:v>1893.890186497523</c:v>
                </c:pt>
                <c:pt idx="1144">
                  <c:v>1682.3185688177673</c:v>
                </c:pt>
                <c:pt idx="1145">
                  <c:v>873.27468231466798</c:v>
                </c:pt>
                <c:pt idx="1146">
                  <c:v>-208.96625669632843</c:v>
                </c:pt>
                <c:pt idx="1147">
                  <c:v>-1755.6918004117645</c:v>
                </c:pt>
                <c:pt idx="1148">
                  <c:v>-2169.3312459172748</c:v>
                </c:pt>
                <c:pt idx="1149">
                  <c:v>-1225.7431393938093</c:v>
                </c:pt>
                <c:pt idx="1150">
                  <c:v>-252.74513087395849</c:v>
                </c:pt>
                <c:pt idx="1151">
                  <c:v>234.5773691260417</c:v>
                </c:pt>
                <c:pt idx="1152">
                  <c:v>748.97334134826406</c:v>
                </c:pt>
                <c:pt idx="1153">
                  <c:v>2077.3187095812118</c:v>
                </c:pt>
                <c:pt idx="1154">
                  <c:v>3274.2340335446956</c:v>
                </c:pt>
                <c:pt idx="1155">
                  <c:v>3229.8956255702046</c:v>
                </c:pt>
                <c:pt idx="1156">
                  <c:v>2616.3567810745685</c:v>
                </c:pt>
                <c:pt idx="1157">
                  <c:v>2544.1586433172438</c:v>
                </c:pt>
                <c:pt idx="1158">
                  <c:v>2880.2756007012022</c:v>
                </c:pt>
                <c:pt idx="1159">
                  <c:v>3193.1322754397147</c:v>
                </c:pt>
                <c:pt idx="1160">
                  <c:v>3129.9156319189865</c:v>
                </c:pt>
                <c:pt idx="1161">
                  <c:v>2741.6605667285276</c:v>
                </c:pt>
                <c:pt idx="1162">
                  <c:v>2432.6104460725915</c:v>
                </c:pt>
                <c:pt idx="1163">
                  <c:v>2312.8976609574393</c:v>
                </c:pt>
                <c:pt idx="1164">
                  <c:v>2247.37934329671</c:v>
                </c:pt>
                <c:pt idx="1165">
                  <c:v>2182.2444015597589</c:v>
                </c:pt>
                <c:pt idx="1166">
                  <c:v>1656.663247018555</c:v>
                </c:pt>
                <c:pt idx="1167">
                  <c:v>1149.4467957963623</c:v>
                </c:pt>
                <c:pt idx="1168">
                  <c:v>1291.6053368931241</c:v>
                </c:pt>
                <c:pt idx="1169">
                  <c:v>1410.0404233218173</c:v>
                </c:pt>
                <c:pt idx="1170">
                  <c:v>1338.1107551059333</c:v>
                </c:pt>
                <c:pt idx="1171">
                  <c:v>1292.8952993428097</c:v>
                </c:pt>
                <c:pt idx="1172">
                  <c:v>1220.213065252495</c:v>
                </c:pt>
                <c:pt idx="1173">
                  <c:v>1146.5214991741304</c:v>
                </c:pt>
                <c:pt idx="1174">
                  <c:v>1099.4306577634993</c:v>
                </c:pt>
                <c:pt idx="1175">
                  <c:v>1024.7680618245304</c:v>
                </c:pt>
                <c:pt idx="1176">
                  <c:v>948.97697172323751</c:v>
                </c:pt>
                <c:pt idx="1177">
                  <c:v>926.77779986775715</c:v>
                </c:pt>
                <c:pt idx="1178">
                  <c:v>985.84443979295588</c:v>
                </c:pt>
                <c:pt idx="1179">
                  <c:v>1046.2048404674185</c:v>
                </c:pt>
                <c:pt idx="1180">
                  <c:v>1052.4892265630751</c:v>
                </c:pt>
                <c:pt idx="1181">
                  <c:v>1031.7710703021507</c:v>
                </c:pt>
                <c:pt idx="1182">
                  <c:v>956.33108303577342</c:v>
                </c:pt>
                <c:pt idx="1183">
                  <c:v>879.64627662741941</c:v>
                </c:pt>
                <c:pt idx="1184">
                  <c:v>829.41466076627285</c:v>
                </c:pt>
                <c:pt idx="1185">
                  <c:v>751.47652363207328</c:v>
                </c:pt>
                <c:pt idx="1186">
                  <c:v>618.0870418243187</c:v>
                </c:pt>
                <c:pt idx="1187">
                  <c:v>536.86662515765283</c:v>
                </c:pt>
                <c:pt idx="1188">
                  <c:v>536.86662515765283</c:v>
                </c:pt>
                <c:pt idx="1189">
                  <c:v>536.86662515765283</c:v>
                </c:pt>
                <c:pt idx="1190">
                  <c:v>536.86662515765283</c:v>
                </c:pt>
                <c:pt idx="1191">
                  <c:v>536.86662515765283</c:v>
                </c:pt>
                <c:pt idx="1192">
                  <c:v>536.86662515765283</c:v>
                </c:pt>
                <c:pt idx="1193">
                  <c:v>536.86662515765283</c:v>
                </c:pt>
                <c:pt idx="1194">
                  <c:v>536.86662515765283</c:v>
                </c:pt>
                <c:pt idx="1195">
                  <c:v>563.94009737987733</c:v>
                </c:pt>
                <c:pt idx="1196">
                  <c:v>564.60080907830911</c:v>
                </c:pt>
                <c:pt idx="1197">
                  <c:v>564.60080907830525</c:v>
                </c:pt>
                <c:pt idx="1198">
                  <c:v>673.55611896428366</c:v>
                </c:pt>
                <c:pt idx="1199">
                  <c:v>784.50278482809017</c:v>
                </c:pt>
                <c:pt idx="1200">
                  <c:v>896.1286041553908</c:v>
                </c:pt>
                <c:pt idx="1201">
                  <c:v>982.71699305365155</c:v>
                </c:pt>
                <c:pt idx="1202">
                  <c:v>933.98341595481429</c:v>
                </c:pt>
                <c:pt idx="1203">
                  <c:v>829.77934311869569</c:v>
                </c:pt>
                <c:pt idx="1204">
                  <c:v>724.22618423811412</c:v>
                </c:pt>
                <c:pt idx="1205">
                  <c:v>644.38038836754117</c:v>
                </c:pt>
                <c:pt idx="1206">
                  <c:v>617.99529049135162</c:v>
                </c:pt>
                <c:pt idx="1207">
                  <c:v>618.68437413603897</c:v>
                </c:pt>
                <c:pt idx="1208">
                  <c:v>619.37416707938269</c:v>
                </c:pt>
                <c:pt idx="1209">
                  <c:v>592.99119709916238</c:v>
                </c:pt>
                <c:pt idx="1210">
                  <c:v>565.91772487693788</c:v>
                </c:pt>
                <c:pt idx="1211">
                  <c:v>565.91772487693788</c:v>
                </c:pt>
                <c:pt idx="1212">
                  <c:v>538.84425265471327</c:v>
                </c:pt>
                <c:pt idx="1213">
                  <c:v>538.15375041271295</c:v>
                </c:pt>
                <c:pt idx="1214">
                  <c:v>565.22722263493756</c:v>
                </c:pt>
                <c:pt idx="1215">
                  <c:v>565.22722263493756</c:v>
                </c:pt>
                <c:pt idx="1216">
                  <c:v>538.15375041271682</c:v>
                </c:pt>
                <c:pt idx="1217">
                  <c:v>510.3904852471486</c:v>
                </c:pt>
                <c:pt idx="1218">
                  <c:v>509.70140160246115</c:v>
                </c:pt>
                <c:pt idx="1219">
                  <c:v>509.01302725643393</c:v>
                </c:pt>
                <c:pt idx="1220">
                  <c:v>481.25188998683478</c:v>
                </c:pt>
                <c:pt idx="1221">
                  <c:v>425.73174334360954</c:v>
                </c:pt>
                <c:pt idx="1222">
                  <c:v>396.60378756313776</c:v>
                </c:pt>
                <c:pt idx="1223">
                  <c:v>367.48221547057744</c:v>
                </c:pt>
                <c:pt idx="1224">
                  <c:v>391.83481804687204</c:v>
                </c:pt>
                <c:pt idx="1225">
                  <c:v>444.62558346028675</c:v>
                </c:pt>
                <c:pt idx="1226">
                  <c:v>470.34571384611024</c:v>
                </c:pt>
                <c:pt idx="1227">
                  <c:v>469.67010687589431</c:v>
                </c:pt>
                <c:pt idx="1228">
                  <c:v>468.32102083143167</c:v>
                </c:pt>
                <c:pt idx="1229">
                  <c:v>467.64754175718485</c:v>
                </c:pt>
                <c:pt idx="1230">
                  <c:v>439.22923928243608</c:v>
                </c:pt>
                <c:pt idx="1231">
                  <c:v>464.96071844676186</c:v>
                </c:pt>
                <c:pt idx="1232">
                  <c:v>518.43773031024227</c:v>
                </c:pt>
                <c:pt idx="1233">
                  <c:v>518.43773031023841</c:v>
                </c:pt>
                <c:pt idx="1234">
                  <c:v>517.76850702793013</c:v>
                </c:pt>
                <c:pt idx="1235">
                  <c:v>490.69503480570938</c:v>
                </c:pt>
                <c:pt idx="1236">
                  <c:v>435.2117716926204</c:v>
                </c:pt>
                <c:pt idx="1237">
                  <c:v>352.65787355193265</c:v>
                </c:pt>
                <c:pt idx="1238">
                  <c:v>241.04269370447034</c:v>
                </c:pt>
                <c:pt idx="1239">
                  <c:v>155.86013474318364</c:v>
                </c:pt>
                <c:pt idx="1240">
                  <c:v>123.54352685289362</c:v>
                </c:pt>
                <c:pt idx="1241">
                  <c:v>146.0664935450142</c:v>
                </c:pt>
                <c:pt idx="1242">
                  <c:v>168.62421587130191</c:v>
                </c:pt>
                <c:pt idx="1243">
                  <c:v>164.78123575095563</c:v>
                </c:pt>
                <c:pt idx="1244">
                  <c:v>160.33003203275084</c:v>
                </c:pt>
                <c:pt idx="1245">
                  <c:v>183.61584942982401</c:v>
                </c:pt>
                <c:pt idx="1246">
                  <c:v>152.78025713408593</c:v>
                </c:pt>
                <c:pt idx="1247">
                  <c:v>121.34991791496103</c:v>
                </c:pt>
                <c:pt idx="1248">
                  <c:v>117.02780655221611</c:v>
                </c:pt>
                <c:pt idx="1249">
                  <c:v>112.74045082363855</c:v>
                </c:pt>
                <c:pt idx="1250">
                  <c:v>135.56132295144872</c:v>
                </c:pt>
                <c:pt idx="1251">
                  <c:v>159.01737202605668</c:v>
                </c:pt>
                <c:pt idx="1252">
                  <c:v>155.42548363007401</c:v>
                </c:pt>
                <c:pt idx="1253">
                  <c:v>151.85912998572542</c:v>
                </c:pt>
                <c:pt idx="1254">
                  <c:v>148.31831109299938</c:v>
                </c:pt>
                <c:pt idx="1255">
                  <c:v>144.80302695190736</c:v>
                </c:pt>
                <c:pt idx="1256">
                  <c:v>141.31327756244559</c:v>
                </c:pt>
                <c:pt idx="1257">
                  <c:v>137.84906292461392</c:v>
                </c:pt>
                <c:pt idx="1258">
                  <c:v>134.41038303841643</c:v>
                </c:pt>
                <c:pt idx="1259">
                  <c:v>158.07071012606593</c:v>
                </c:pt>
                <c:pt idx="1260">
                  <c:v>209.39287267141552</c:v>
                </c:pt>
                <c:pt idx="1261">
                  <c:v>261.29275897240228</c:v>
                </c:pt>
                <c:pt idx="1262">
                  <c:v>367.90880188959113</c:v>
                </c:pt>
                <c:pt idx="1263">
                  <c:v>476.20269077847774</c:v>
                </c:pt>
                <c:pt idx="1264">
                  <c:v>557.98168013705447</c:v>
                </c:pt>
                <c:pt idx="1265">
                  <c:v>613.80859844917427</c:v>
                </c:pt>
                <c:pt idx="1266">
                  <c:v>588.42148378252818</c:v>
                </c:pt>
                <c:pt idx="1267">
                  <c:v>562.47579642397113</c:v>
                </c:pt>
                <c:pt idx="1268">
                  <c:v>509.45947403782282</c:v>
                </c:pt>
                <c:pt idx="1269">
                  <c:v>401.16558514893239</c:v>
                </c:pt>
                <c:pt idx="1270">
                  <c:v>318.81454642397341</c:v>
                </c:pt>
                <c:pt idx="1271">
                  <c:v>262.97698863201526</c:v>
                </c:pt>
                <c:pt idx="1272">
                  <c:v>233.65929546095808</c:v>
                </c:pt>
                <c:pt idx="1273">
                  <c:v>258.4998955128483</c:v>
                </c:pt>
                <c:pt idx="1274">
                  <c:v>283.90616124321718</c:v>
                </c:pt>
                <c:pt idx="1275">
                  <c:v>309.31881066148969</c:v>
                </c:pt>
                <c:pt idx="1276">
                  <c:v>389.43555861880543</c:v>
                </c:pt>
                <c:pt idx="1277">
                  <c:v>470.6559752854713</c:v>
                </c:pt>
                <c:pt idx="1278">
                  <c:v>498.28092721304279</c:v>
                </c:pt>
                <c:pt idx="1279">
                  <c:v>525.90658843926667</c:v>
                </c:pt>
                <c:pt idx="1280">
                  <c:v>554.08656656546304</c:v>
                </c:pt>
                <c:pt idx="1281">
                  <c:v>501.04896521962297</c:v>
                </c:pt>
                <c:pt idx="1282">
                  <c:v>473.97549299740228</c:v>
                </c:pt>
                <c:pt idx="1283">
                  <c:v>474.53122849468753</c:v>
                </c:pt>
                <c:pt idx="1284">
                  <c:v>447.45775627246303</c:v>
                </c:pt>
                <c:pt idx="1285">
                  <c:v>393.31081182801779</c:v>
                </c:pt>
                <c:pt idx="1286">
                  <c:v>338.0531056876585</c:v>
                </c:pt>
                <c:pt idx="1287">
                  <c:v>309.87170896414938</c:v>
                </c:pt>
                <c:pt idx="1288">
                  <c:v>254.06819750769435</c:v>
                </c:pt>
                <c:pt idx="1289">
                  <c:v>224.79589945065015</c:v>
                </c:pt>
                <c:pt idx="1290">
                  <c:v>249.68189461654967</c:v>
                </c:pt>
                <c:pt idx="1291">
                  <c:v>248.0487344602009</c:v>
                </c:pt>
                <c:pt idx="1292">
                  <c:v>191.73417332181751</c:v>
                </c:pt>
                <c:pt idx="1293">
                  <c:v>161.96713945193414</c:v>
                </c:pt>
                <c:pt idx="1294">
                  <c:v>159.29131027068522</c:v>
                </c:pt>
                <c:pt idx="1295">
                  <c:v>210.78015800029138</c:v>
                </c:pt>
                <c:pt idx="1296">
                  <c:v>317.4877004441513</c:v>
                </c:pt>
                <c:pt idx="1297">
                  <c:v>425.25422578201227</c:v>
                </c:pt>
                <c:pt idx="1298">
                  <c:v>507.00200599970765</c:v>
                </c:pt>
                <c:pt idx="1299">
                  <c:v>562.20580544218092</c:v>
                </c:pt>
                <c:pt idx="1300">
                  <c:v>563.796407679146</c:v>
                </c:pt>
                <c:pt idx="1301">
                  <c:v>537.7868834415134</c:v>
                </c:pt>
                <c:pt idx="1302">
                  <c:v>538.85366862073477</c:v>
                </c:pt>
                <c:pt idx="1303">
                  <c:v>566.99676321679874</c:v>
                </c:pt>
                <c:pt idx="1304">
                  <c:v>541.53304429526565</c:v>
                </c:pt>
                <c:pt idx="1305">
                  <c:v>487.92410288169594</c:v>
                </c:pt>
                <c:pt idx="1306">
                  <c:v>461.38934298900313</c:v>
                </c:pt>
                <c:pt idx="1307">
                  <c:v>434.31587076678244</c:v>
                </c:pt>
                <c:pt idx="1308">
                  <c:v>407.24239854456175</c:v>
                </c:pt>
                <c:pt idx="1309">
                  <c:v>406.70368621503007</c:v>
                </c:pt>
                <c:pt idx="1310">
                  <c:v>406.70368621502621</c:v>
                </c:pt>
                <c:pt idx="1311">
                  <c:v>379.09221096193005</c:v>
                </c:pt>
                <c:pt idx="1312">
                  <c:v>351.48144500749049</c:v>
                </c:pt>
                <c:pt idx="1313">
                  <c:v>296.26204099457652</c:v>
                </c:pt>
                <c:pt idx="1314">
                  <c:v>294.65867138179635</c:v>
                </c:pt>
                <c:pt idx="1315">
                  <c:v>293.59330479989148</c:v>
                </c:pt>
                <c:pt idx="1316">
                  <c:v>183.70668577806688</c:v>
                </c:pt>
                <c:pt idx="1317">
                  <c:v>153.46690435370033</c:v>
                </c:pt>
                <c:pt idx="1318">
                  <c:v>205.51716196984287</c:v>
                </c:pt>
                <c:pt idx="1319">
                  <c:v>365.87265725337431</c:v>
                </c:pt>
                <c:pt idx="1320">
                  <c:v>610.57515768096323</c:v>
                </c:pt>
                <c:pt idx="1321">
                  <c:v>802.70500203197491</c:v>
                </c:pt>
                <c:pt idx="1322">
                  <c:v>996.97196323469996</c:v>
                </c:pt>
                <c:pt idx="1323">
                  <c:v>1192.9125146171921</c:v>
                </c:pt>
                <c:pt idx="1324">
                  <c:v>1282.8601419521417</c:v>
                </c:pt>
                <c:pt idx="1325">
                  <c:v>1155.8394527801513</c:v>
                </c:pt>
                <c:pt idx="1326">
                  <c:v>891.3270530211513</c:v>
                </c:pt>
                <c:pt idx="1327">
                  <c:v>650.52250335978317</c:v>
                </c:pt>
                <c:pt idx="1328">
                  <c:v>516.30278747471868</c:v>
                </c:pt>
                <c:pt idx="1329">
                  <c:v>462.15584303027345</c:v>
                </c:pt>
                <c:pt idx="1330">
                  <c:v>462.15584303027345</c:v>
                </c:pt>
                <c:pt idx="1331">
                  <c:v>462.15584303027345</c:v>
                </c:pt>
                <c:pt idx="1332">
                  <c:v>435.08237080805281</c:v>
                </c:pt>
                <c:pt idx="1333">
                  <c:v>353.28777687903164</c:v>
                </c:pt>
                <c:pt idx="1334">
                  <c:v>297.42255643947016</c:v>
                </c:pt>
                <c:pt idx="1335">
                  <c:v>295.71066413226549</c:v>
                </c:pt>
                <c:pt idx="1336">
                  <c:v>348.15209995740975</c:v>
                </c:pt>
                <c:pt idx="1337">
                  <c:v>401.73196012606365</c:v>
                </c:pt>
                <c:pt idx="1338">
                  <c:v>428.23905737115308</c:v>
                </c:pt>
                <c:pt idx="1339">
                  <c:v>455.31252959337758</c:v>
                </c:pt>
                <c:pt idx="1340">
                  <c:v>482.38600181560213</c:v>
                </c:pt>
                <c:pt idx="1341">
                  <c:v>510.02584901495402</c:v>
                </c:pt>
                <c:pt idx="1342">
                  <c:v>591.81334995740747</c:v>
                </c:pt>
                <c:pt idx="1343">
                  <c:v>675.30919671378751</c:v>
                </c:pt>
                <c:pt idx="1344">
                  <c:v>677.5959755820038</c:v>
                </c:pt>
                <c:pt idx="1345">
                  <c:v>652.82063100650203</c:v>
                </c:pt>
                <c:pt idx="1346">
                  <c:v>573.33125771076345</c:v>
                </c:pt>
                <c:pt idx="1347">
                  <c:v>492.68927409838733</c:v>
                </c:pt>
                <c:pt idx="1348">
                  <c:v>411.46885743172527</c:v>
                </c:pt>
                <c:pt idx="1349">
                  <c:v>220.79839506624572</c:v>
                </c:pt>
                <c:pt idx="1350">
                  <c:v>-26.887060860814813</c:v>
                </c:pt>
                <c:pt idx="1351">
                  <c:v>-222.65489802047099</c:v>
                </c:pt>
                <c:pt idx="1352">
                  <c:v>-311.71022764567249</c:v>
                </c:pt>
                <c:pt idx="1353">
                  <c:v>-346.47959028977931</c:v>
                </c:pt>
                <c:pt idx="1354">
                  <c:v>-381.64438693482214</c:v>
                </c:pt>
                <c:pt idx="1355">
                  <c:v>-443.72306360440075</c:v>
                </c:pt>
                <c:pt idx="1356">
                  <c:v>-560.81331978056619</c:v>
                </c:pt>
                <c:pt idx="1357">
                  <c:v>-651.62239033370349</c:v>
                </c:pt>
                <c:pt idx="1358">
                  <c:v>-715.58602818265479</c:v>
                </c:pt>
                <c:pt idx="1359">
                  <c:v>-806.8086198524702</c:v>
                </c:pt>
                <c:pt idx="1360">
                  <c:v>-844.47795005324076</c:v>
                </c:pt>
                <c:pt idx="1361">
                  <c:v>-610.60076571954937</c:v>
                </c:pt>
                <c:pt idx="1362">
                  <c:v>-129.32574606397313</c:v>
                </c:pt>
                <c:pt idx="1363">
                  <c:v>410.44138160512415</c:v>
                </c:pt>
                <c:pt idx="1364">
                  <c:v>900.32161256008453</c:v>
                </c:pt>
                <c:pt idx="1365">
                  <c:v>960.53589771132977</c:v>
                </c:pt>
                <c:pt idx="1366">
                  <c:v>612.11022893666154</c:v>
                </c:pt>
                <c:pt idx="1367">
                  <c:v>179.37904898933502</c:v>
                </c:pt>
                <c:pt idx="1368">
                  <c:v>-365.62553995858053</c:v>
                </c:pt>
                <c:pt idx="1369">
                  <c:v>-590.42735082673596</c:v>
                </c:pt>
                <c:pt idx="1370">
                  <c:v>-245.19068881121834</c:v>
                </c:pt>
                <c:pt idx="1371">
                  <c:v>185.51225162814575</c:v>
                </c:pt>
                <c:pt idx="1372">
                  <c:v>347.95308496147948</c:v>
                </c:pt>
                <c:pt idx="1373">
                  <c:v>212.58572385036834</c:v>
                </c:pt>
                <c:pt idx="1374">
                  <c:v>-87.263477477850202</c:v>
                </c:pt>
                <c:pt idx="1375">
                  <c:v>-470.71988545150646</c:v>
                </c:pt>
                <c:pt idx="1376">
                  <c:v>-1127.9290814303447</c:v>
                </c:pt>
                <c:pt idx="1377">
                  <c:v>-2061.4729125236372</c:v>
                </c:pt>
                <c:pt idx="1378">
                  <c:v>-2566.8963595854998</c:v>
                </c:pt>
                <c:pt idx="1379">
                  <c:v>-2583.0048867215532</c:v>
                </c:pt>
                <c:pt idx="1380">
                  <c:v>-2597.1209939317919</c:v>
                </c:pt>
                <c:pt idx="1381">
                  <c:v>-1797.0405145495499</c:v>
                </c:pt>
                <c:pt idx="1382">
                  <c:v>174.68166191455256</c:v>
                </c:pt>
                <c:pt idx="1383">
                  <c:v>1776.031153420857</c:v>
                </c:pt>
                <c:pt idx="1384">
                  <c:v>1973.4867667334081</c:v>
                </c:pt>
                <c:pt idx="1385">
                  <c:v>1303.2092005028635</c:v>
                </c:pt>
                <c:pt idx="1386">
                  <c:v>818.70722661001571</c:v>
                </c:pt>
                <c:pt idx="1387">
                  <c:v>1010.5930722232258</c:v>
                </c:pt>
                <c:pt idx="1388">
                  <c:v>1611.1249008009306</c:v>
                </c:pt>
                <c:pt idx="1389">
                  <c:v>2215.7454814834223</c:v>
                </c:pt>
                <c:pt idx="1390">
                  <c:v>2390.8118309005818</c:v>
                </c:pt>
                <c:pt idx="1391">
                  <c:v>2024.4722181030411</c:v>
                </c:pt>
                <c:pt idx="1392">
                  <c:v>1438.3533382232763</c:v>
                </c:pt>
                <c:pt idx="1393">
                  <c:v>902.58133523632398</c:v>
                </c:pt>
                <c:pt idx="1394">
                  <c:v>498.80291430133957</c:v>
                </c:pt>
                <c:pt idx="1395">
                  <c:v>282.21513652356259</c:v>
                </c:pt>
                <c:pt idx="1396">
                  <c:v>118.99691186282033</c:v>
                </c:pt>
                <c:pt idx="1397">
                  <c:v>-72.832544507208155</c:v>
                </c:pt>
                <c:pt idx="1398">
                  <c:v>-211.62475418072097</c:v>
                </c:pt>
                <c:pt idx="1399">
                  <c:v>-351.10001846034186</c:v>
                </c:pt>
                <c:pt idx="1400">
                  <c:v>-491.57149270286891</c:v>
                </c:pt>
                <c:pt idx="1401">
                  <c:v>-578.45494984219192</c:v>
                </c:pt>
                <c:pt idx="1402">
                  <c:v>-746.71380540460086</c:v>
                </c:pt>
                <c:pt idx="1403">
                  <c:v>-1214.1877492964156</c:v>
                </c:pt>
                <c:pt idx="1404">
                  <c:v>-2063.9559153133823</c:v>
                </c:pt>
                <c:pt idx="1405">
                  <c:v>-2593.0694800064643</c:v>
                </c:pt>
                <c:pt idx="1406">
                  <c:v>-2145.5456247737357</c:v>
                </c:pt>
                <c:pt idx="1407">
                  <c:v>-907.67311953079513</c:v>
                </c:pt>
                <c:pt idx="1408">
                  <c:v>173.91278217102075</c:v>
                </c:pt>
                <c:pt idx="1409">
                  <c:v>418.34291191455316</c:v>
                </c:pt>
                <c:pt idx="1410">
                  <c:v>283.36424646714534</c:v>
                </c:pt>
                <c:pt idx="1411">
                  <c:v>147.80218287485488</c:v>
                </c:pt>
                <c:pt idx="1412">
                  <c:v>66.001914556585376</c:v>
                </c:pt>
                <c:pt idx="1413">
                  <c:v>173.53259809119319</c:v>
                </c:pt>
                <c:pt idx="1414">
                  <c:v>661.04483548177882</c:v>
                </c:pt>
                <c:pt idx="1415">
                  <c:v>1421.8328575311209</c:v>
                </c:pt>
                <c:pt idx="1416">
                  <c:v>2050.6216231392409</c:v>
                </c:pt>
                <c:pt idx="1417">
                  <c:v>2248.7833432642315</c:v>
                </c:pt>
                <c:pt idx="1418">
                  <c:v>1933.2473956942226</c:v>
                </c:pt>
                <c:pt idx="1419">
                  <c:v>1182.2210964035132</c:v>
                </c:pt>
                <c:pt idx="1420">
                  <c:v>291.14003583090692</c:v>
                </c:pt>
                <c:pt idx="1421">
                  <c:v>-631.70154248537801</c:v>
                </c:pt>
                <c:pt idx="1422">
                  <c:v>-1234.6208703405052</c:v>
                </c:pt>
                <c:pt idx="1423">
                  <c:v>-809.27597195154669</c:v>
                </c:pt>
                <c:pt idx="1424">
                  <c:v>81.680252057534261</c:v>
                </c:pt>
                <c:pt idx="1425">
                  <c:v>813.39706221891697</c:v>
                </c:pt>
                <c:pt idx="1426">
                  <c:v>1602.8023450161236</c:v>
                </c:pt>
                <c:pt idx="1427">
                  <c:v>1773.8455524542119</c:v>
                </c:pt>
                <c:pt idx="1428">
                  <c:v>1103.6403346866182</c:v>
                </c:pt>
                <c:pt idx="1429">
                  <c:v>320.60242592786676</c:v>
                </c:pt>
                <c:pt idx="1430">
                  <c:v>-358.03032382568006</c:v>
                </c:pt>
                <c:pt idx="1431">
                  <c:v>-1148.3956423543168</c:v>
                </c:pt>
                <c:pt idx="1432">
                  <c:v>-2105.4877313475527</c:v>
                </c:pt>
                <c:pt idx="1433">
                  <c:v>-2605.5729967213906</c:v>
                </c:pt>
                <c:pt idx="1434">
                  <c:v>-2643.4168143916377</c:v>
                </c:pt>
                <c:pt idx="1435">
                  <c:v>-1623.5492656419506</c:v>
                </c:pt>
                <c:pt idx="1436">
                  <c:v>-1.25286905803347</c:v>
                </c:pt>
                <c:pt idx="1437">
                  <c:v>784.70344902245495</c:v>
                </c:pt>
                <c:pt idx="1438">
                  <c:v>867.94962265178492</c:v>
                </c:pt>
                <c:pt idx="1439">
                  <c:v>517.37016850697341</c:v>
                </c:pt>
                <c:pt idx="1440">
                  <c:v>84.35101330515252</c:v>
                </c:pt>
                <c:pt idx="1441">
                  <c:v>-431.12486612143022</c:v>
                </c:pt>
                <c:pt idx="1442">
                  <c:v>-596.18301149685931</c:v>
                </c:pt>
                <c:pt idx="1443">
                  <c:v>-191.82828540355521</c:v>
                </c:pt>
                <c:pt idx="1444">
                  <c:v>240.96105703359379</c:v>
                </c:pt>
                <c:pt idx="1445">
                  <c:v>376.71463126311181</c:v>
                </c:pt>
                <c:pt idx="1446">
                  <c:v>133.31440316866446</c:v>
                </c:pt>
                <c:pt idx="1447">
                  <c:v>-706.7377898530068</c:v>
                </c:pt>
                <c:pt idx="1448">
                  <c:v>-1928.4277490933371</c:v>
                </c:pt>
                <c:pt idx="1449">
                  <c:v>-2582.694774245449</c:v>
                </c:pt>
                <c:pt idx="1450">
                  <c:v>-2125.1712265548681</c:v>
                </c:pt>
                <c:pt idx="1451">
                  <c:v>-1015.8582339189617</c:v>
                </c:pt>
                <c:pt idx="1452">
                  <c:v>-95.411247866666628</c:v>
                </c:pt>
                <c:pt idx="1453">
                  <c:v>229.47041880000003</c:v>
                </c:pt>
                <c:pt idx="1454">
                  <c:v>229.47041880000003</c:v>
                </c:pt>
                <c:pt idx="1455">
                  <c:v>229.47041880000003</c:v>
                </c:pt>
                <c:pt idx="1456">
                  <c:v>229.47041880000003</c:v>
                </c:pt>
                <c:pt idx="1457">
                  <c:v>229.47041880000003</c:v>
                </c:pt>
                <c:pt idx="1458">
                  <c:v>229.47041880000003</c:v>
                </c:pt>
                <c:pt idx="1459">
                  <c:v>229.47041880000003</c:v>
                </c:pt>
                <c:pt idx="1460">
                  <c:v>229.47041880000003</c:v>
                </c:pt>
                <c:pt idx="1461">
                  <c:v>229.47041880000003</c:v>
                </c:pt>
                <c:pt idx="1462">
                  <c:v>229.47041880000003</c:v>
                </c:pt>
                <c:pt idx="1463">
                  <c:v>229.47041880000003</c:v>
                </c:pt>
                <c:pt idx="1464">
                  <c:v>229.47041880000003</c:v>
                </c:pt>
                <c:pt idx="1465">
                  <c:v>229.47041880000003</c:v>
                </c:pt>
                <c:pt idx="1466">
                  <c:v>229.47041880000003</c:v>
                </c:pt>
                <c:pt idx="1467">
                  <c:v>229.47041880000003</c:v>
                </c:pt>
                <c:pt idx="1468">
                  <c:v>229.47041880000003</c:v>
                </c:pt>
                <c:pt idx="1469">
                  <c:v>229.47041880000003</c:v>
                </c:pt>
                <c:pt idx="1470">
                  <c:v>229.47041880000003</c:v>
                </c:pt>
                <c:pt idx="1471">
                  <c:v>229.47041880000003</c:v>
                </c:pt>
                <c:pt idx="1472">
                  <c:v>229.47041880000003</c:v>
                </c:pt>
                <c:pt idx="1473">
                  <c:v>229.47041880000003</c:v>
                </c:pt>
                <c:pt idx="1474">
                  <c:v>229.47041880000003</c:v>
                </c:pt>
                <c:pt idx="1475">
                  <c:v>229.47041880000003</c:v>
                </c:pt>
                <c:pt idx="1476">
                  <c:v>229.47041880000003</c:v>
                </c:pt>
                <c:pt idx="1477">
                  <c:v>229.47041880000003</c:v>
                </c:pt>
                <c:pt idx="1478">
                  <c:v>825.08680768888894</c:v>
                </c:pt>
                <c:pt idx="1479">
                  <c:v>1420.8748468526253</c:v>
                </c:pt>
                <c:pt idx="1480">
                  <c:v>1340.1693810105012</c:v>
                </c:pt>
                <c:pt idx="1481">
                  <c:v>1178.449549761393</c:v>
                </c:pt>
                <c:pt idx="1482">
                  <c:v>1016.8144797017238</c:v>
                </c:pt>
                <c:pt idx="1483">
                  <c:v>909.30897626941783</c:v>
                </c:pt>
                <c:pt idx="1484">
                  <c:v>855.9961670448937</c:v>
                </c:pt>
                <c:pt idx="1485">
                  <c:v>910.99746172096536</c:v>
                </c:pt>
                <c:pt idx="1486">
                  <c:v>1101.7232493816427</c:v>
                </c:pt>
                <c:pt idx="1487">
                  <c:v>1347.1463972441272</c:v>
                </c:pt>
                <c:pt idx="1488">
                  <c:v>1620.4668677182367</c:v>
                </c:pt>
                <c:pt idx="1489">
                  <c:v>1894.8558966182043</c:v>
                </c:pt>
                <c:pt idx="1490">
                  <c:v>2116.4644449352713</c:v>
                </c:pt>
                <c:pt idx="1491">
                  <c:v>2258.1899592023037</c:v>
                </c:pt>
                <c:pt idx="1492">
                  <c:v>2265.8986170000026</c:v>
                </c:pt>
                <c:pt idx="1493">
                  <c:v>2165.8524528876701</c:v>
                </c:pt>
                <c:pt idx="1494">
                  <c:v>2039.1186750221952</c:v>
                </c:pt>
                <c:pt idx="1495">
                  <c:v>1858.1907843516244</c:v>
                </c:pt>
                <c:pt idx="1496">
                  <c:v>1676.7103500277244</c:v>
                </c:pt>
                <c:pt idx="1497">
                  <c:v>1494.7713541224653</c:v>
                </c:pt>
                <c:pt idx="1498">
                  <c:v>1284.8084257954106</c:v>
                </c:pt>
                <c:pt idx="1499">
                  <c:v>1073.7248055912562</c:v>
                </c:pt>
                <c:pt idx="1500">
                  <c:v>861.38430816797063</c:v>
                </c:pt>
                <c:pt idx="1501">
                  <c:v>755.97868340792115</c:v>
                </c:pt>
                <c:pt idx="1502">
                  <c:v>704.76539820632627</c:v>
                </c:pt>
                <c:pt idx="1503">
                  <c:v>679.9219609598066</c:v>
                </c:pt>
                <c:pt idx="1504">
                  <c:v>682.55594152032825</c:v>
                </c:pt>
                <c:pt idx="1505">
                  <c:v>630.69435734678859</c:v>
                </c:pt>
                <c:pt idx="1506">
                  <c:v>605.5448577300366</c:v>
                </c:pt>
                <c:pt idx="1507">
                  <c:v>634.56003502413955</c:v>
                </c:pt>
                <c:pt idx="1508">
                  <c:v>691.06043241050043</c:v>
                </c:pt>
                <c:pt idx="1509">
                  <c:v>775.05881726493794</c:v>
                </c:pt>
                <c:pt idx="1510">
                  <c:v>941.12239348580761</c:v>
                </c:pt>
                <c:pt idx="1511">
                  <c:v>1163.0444518090005</c:v>
                </c:pt>
                <c:pt idx="1512">
                  <c:v>1386.7886983804717</c:v>
                </c:pt>
                <c:pt idx="1513">
                  <c:v>1585.4263579039048</c:v>
                </c:pt>
                <c:pt idx="1514">
                  <c:v>1677.4564860940254</c:v>
                </c:pt>
                <c:pt idx="1515">
                  <c:v>1607.4543369768978</c:v>
                </c:pt>
                <c:pt idx="1516">
                  <c:v>1373.9442146978924</c:v>
                </c:pt>
                <c:pt idx="1517">
                  <c:v>1137.7252808501121</c:v>
                </c:pt>
                <c:pt idx="1518">
                  <c:v>954.2797345986686</c:v>
                </c:pt>
                <c:pt idx="1519">
                  <c:v>823.01495691614411</c:v>
                </c:pt>
                <c:pt idx="1520">
                  <c:v>718.34806670672788</c:v>
                </c:pt>
                <c:pt idx="1521">
                  <c:v>612.14235306226351</c:v>
                </c:pt>
                <c:pt idx="1522">
                  <c:v>478.34857102036779</c:v>
                </c:pt>
                <c:pt idx="1523">
                  <c:v>288.30902980975117</c:v>
                </c:pt>
                <c:pt idx="1524">
                  <c:v>15.480457953851925</c:v>
                </c:pt>
                <c:pt idx="1525">
                  <c:v>-342.17425028849561</c:v>
                </c:pt>
                <c:pt idx="1526">
                  <c:v>-648.62205701715766</c:v>
                </c:pt>
                <c:pt idx="1527">
                  <c:v>-849.01274816986609</c:v>
                </c:pt>
                <c:pt idx="1528">
                  <c:v>-860.48636323570634</c:v>
                </c:pt>
                <c:pt idx="1529">
                  <c:v>-708.20410525925922</c:v>
                </c:pt>
                <c:pt idx="1530">
                  <c:v>-472.59906939859025</c:v>
                </c:pt>
                <c:pt idx="1531">
                  <c:v>-180.46632815328752</c:v>
                </c:pt>
                <c:pt idx="1532">
                  <c:v>114.33550393602846</c:v>
                </c:pt>
                <c:pt idx="1533">
                  <c:v>411.29112139548499</c:v>
                </c:pt>
                <c:pt idx="1534">
                  <c:v>737.88077922675075</c:v>
                </c:pt>
                <c:pt idx="1535">
                  <c:v>1121.229019155307</c:v>
                </c:pt>
                <c:pt idx="1536">
                  <c:v>1508.2117053992258</c:v>
                </c:pt>
                <c:pt idx="1537">
                  <c:v>1789.9093476546861</c:v>
                </c:pt>
                <c:pt idx="1538">
                  <c:v>2019.8035682264269</c:v>
                </c:pt>
                <c:pt idx="1539">
                  <c:v>2171.0592192407789</c:v>
                </c:pt>
                <c:pt idx="1540">
                  <c:v>2269.4251576791485</c:v>
                </c:pt>
                <c:pt idx="1541">
                  <c:v>2315.5273396057937</c:v>
                </c:pt>
                <c:pt idx="1542">
                  <c:v>2226.5504903251604</c:v>
                </c:pt>
                <c:pt idx="1543">
                  <c:v>2001.2164536584162</c:v>
                </c:pt>
                <c:pt idx="1544">
                  <c:v>1610.3908901371794</c:v>
                </c:pt>
                <c:pt idx="1545">
                  <c:v>1214.2984294428877</c:v>
                </c:pt>
                <c:pt idx="1546">
                  <c:v>949.91193019539776</c:v>
                </c:pt>
                <c:pt idx="1547">
                  <c:v>791.3140769824123</c:v>
                </c:pt>
                <c:pt idx="1548">
                  <c:v>766.81677748021707</c:v>
                </c:pt>
                <c:pt idx="1549">
                  <c:v>797.1264248222385</c:v>
                </c:pt>
                <c:pt idx="1550">
                  <c:v>854.52727685289426</c:v>
                </c:pt>
                <c:pt idx="1551">
                  <c:v>913.25948246160283</c:v>
                </c:pt>
                <c:pt idx="1552">
                  <c:v>944.95297148225029</c:v>
                </c:pt>
                <c:pt idx="1553">
                  <c:v>950.27554859983593</c:v>
                </c:pt>
                <c:pt idx="1554">
                  <c:v>954.97004175718394</c:v>
                </c:pt>
                <c:pt idx="1555">
                  <c:v>1014.5246791579785</c:v>
                </c:pt>
                <c:pt idx="1556">
                  <c:v>1101.8830117477596</c:v>
                </c:pt>
                <c:pt idx="1557">
                  <c:v>1190.683348505991</c:v>
                </c:pt>
                <c:pt idx="1558">
                  <c:v>1307.3441243457091</c:v>
                </c:pt>
                <c:pt idx="1559">
                  <c:v>1426.2402549010551</c:v>
                </c:pt>
                <c:pt idx="1560">
                  <c:v>1464.7986909676183</c:v>
                </c:pt>
                <c:pt idx="1561">
                  <c:v>1476.4652352680018</c:v>
                </c:pt>
                <c:pt idx="1562">
                  <c:v>1488.3133600244187</c:v>
                </c:pt>
                <c:pt idx="1563">
                  <c:v>1527.416537459093</c:v>
                </c:pt>
                <c:pt idx="1564">
                  <c:v>1567.4705297426681</c:v>
                </c:pt>
                <c:pt idx="1565">
                  <c:v>1580.656037115717</c:v>
                </c:pt>
                <c:pt idx="1566">
                  <c:v>1621.1200040226847</c:v>
                </c:pt>
                <c:pt idx="1567">
                  <c:v>1608.4481317198977</c:v>
                </c:pt>
                <c:pt idx="1568">
                  <c:v>1540.2220664383822</c:v>
                </c:pt>
                <c:pt idx="1569">
                  <c:v>1498.4222383551312</c:v>
                </c:pt>
                <c:pt idx="1570">
                  <c:v>1455.9432568083785</c:v>
                </c:pt>
                <c:pt idx="1571">
                  <c:v>1412.7553312545592</c:v>
                </c:pt>
                <c:pt idx="1572">
                  <c:v>1368.8307990460739</c:v>
                </c:pt>
                <c:pt idx="1573">
                  <c:v>1269.9971809868473</c:v>
                </c:pt>
                <c:pt idx="1574">
                  <c:v>1141.5639235406543</c:v>
                </c:pt>
                <c:pt idx="1575">
                  <c:v>1038.5004029440186</c:v>
                </c:pt>
                <c:pt idx="1576">
                  <c:v>906.63414000087141</c:v>
                </c:pt>
                <c:pt idx="1577">
                  <c:v>772.14382667839266</c:v>
                </c:pt>
                <c:pt idx="1578">
                  <c:v>662.97289000086982</c:v>
                </c:pt>
                <c:pt idx="1579">
                  <c:v>606.199057982471</c:v>
                </c:pt>
                <c:pt idx="1580">
                  <c:v>549.43160965197558</c:v>
                </c:pt>
                <c:pt idx="1581">
                  <c:v>518.0048169261288</c:v>
                </c:pt>
                <c:pt idx="1582">
                  <c:v>487.46145567682527</c:v>
                </c:pt>
                <c:pt idx="1583">
                  <c:v>401.05748442922709</c:v>
                </c:pt>
                <c:pt idx="1584">
                  <c:v>340.89533272922699</c:v>
                </c:pt>
                <c:pt idx="1585">
                  <c:v>279.91642362638834</c:v>
                </c:pt>
                <c:pt idx="1586">
                  <c:v>218.1377802884644</c:v>
                </c:pt>
                <c:pt idx="1587">
                  <c:v>182.65202600140276</c:v>
                </c:pt>
                <c:pt idx="1588">
                  <c:v>201.38414602442612</c:v>
                </c:pt>
                <c:pt idx="1589">
                  <c:v>275.15799074693246</c:v>
                </c:pt>
                <c:pt idx="1590">
                  <c:v>350.62634995956569</c:v>
                </c:pt>
                <c:pt idx="1591">
                  <c:v>426.94409431323163</c:v>
                </c:pt>
                <c:pt idx="1592">
                  <c:v>477.83677652213419</c:v>
                </c:pt>
                <c:pt idx="1593">
                  <c:v>528.74080750954681</c:v>
                </c:pt>
                <c:pt idx="1594">
                  <c:v>581.27055101741212</c:v>
                </c:pt>
                <c:pt idx="1595">
                  <c:v>525.50924283100869</c:v>
                </c:pt>
                <c:pt idx="1596">
                  <c:v>468.14208248653557</c:v>
                </c:pt>
                <c:pt idx="1597">
                  <c:v>383.71279869834018</c:v>
                </c:pt>
                <c:pt idx="1598">
                  <c:v>269.83070034504442</c:v>
                </c:pt>
                <c:pt idx="1599">
                  <c:v>209.33978871780519</c:v>
                </c:pt>
                <c:pt idx="1600">
                  <c:v>148.11014253993096</c:v>
                </c:pt>
                <c:pt idx="1601">
                  <c:v>113.23438509736872</c:v>
                </c:pt>
                <c:pt idx="1602">
                  <c:v>159.64997418711198</c:v>
                </c:pt>
                <c:pt idx="1603">
                  <c:v>261.80984829549743</c:v>
                </c:pt>
                <c:pt idx="1604">
                  <c:v>338.459544420356</c:v>
                </c:pt>
                <c:pt idx="1605">
                  <c:v>442.96400523746161</c:v>
                </c:pt>
                <c:pt idx="1606">
                  <c:v>522.67361576600706</c:v>
                </c:pt>
                <c:pt idx="1607">
                  <c:v>575.31259126695329</c:v>
                </c:pt>
                <c:pt idx="1608">
                  <c:v>629.45953571139853</c:v>
                </c:pt>
                <c:pt idx="1609">
                  <c:v>683.60648015584366</c:v>
                </c:pt>
                <c:pt idx="1610">
                  <c:v>712.18792132155954</c:v>
                </c:pt>
                <c:pt idx="1611">
                  <c:v>740.01644196351231</c:v>
                </c:pt>
                <c:pt idx="1612">
                  <c:v>823.50625968131669</c:v>
                </c:pt>
                <c:pt idx="1613">
                  <c:v>907.76247459735191</c:v>
                </c:pt>
                <c:pt idx="1614">
                  <c:v>993.55786759776333</c:v>
                </c:pt>
                <c:pt idx="1615">
                  <c:v>1080.1480297426692</c:v>
                </c:pt>
                <c:pt idx="1616">
                  <c:v>1195.3969466068338</c:v>
                </c:pt>
                <c:pt idx="1617">
                  <c:v>1285.1959758732651</c:v>
                </c:pt>
                <c:pt idx="1618">
                  <c:v>1348.7992900047641</c:v>
                </c:pt>
                <c:pt idx="1619">
                  <c:v>1332.0854793085118</c:v>
                </c:pt>
                <c:pt idx="1620">
                  <c:v>1259.7245575095435</c:v>
                </c:pt>
                <c:pt idx="1621">
                  <c:v>1186.6327034451645</c:v>
                </c:pt>
                <c:pt idx="1622">
                  <c:v>1084.892734141361</c:v>
                </c:pt>
                <c:pt idx="1623">
                  <c:v>927.39713104040902</c:v>
                </c:pt>
                <c:pt idx="1624">
                  <c:v>739.53690995156501</c:v>
                </c:pt>
                <c:pt idx="1625">
                  <c:v>576.26867973554886</c:v>
                </c:pt>
                <c:pt idx="1626">
                  <c:v>329.30493519137769</c:v>
                </c:pt>
                <c:pt idx="1627">
                  <c:v>50.363627514665268</c:v>
                </c:pt>
                <c:pt idx="1628">
                  <c:v>-177.59420772511834</c:v>
                </c:pt>
                <c:pt idx="1629">
                  <c:v>-327.37593613148221</c:v>
                </c:pt>
                <c:pt idx="1630">
                  <c:v>-342.34178313208167</c:v>
                </c:pt>
                <c:pt idx="1631">
                  <c:v>-193.84292418883973</c:v>
                </c:pt>
                <c:pt idx="1632">
                  <c:v>39.892045764242596</c:v>
                </c:pt>
                <c:pt idx="1633">
                  <c:v>303.82494852096806</c:v>
                </c:pt>
                <c:pt idx="1634">
                  <c:v>518.15822051939836</c:v>
                </c:pt>
                <c:pt idx="1635">
                  <c:v>598.62855385692694</c:v>
                </c:pt>
                <c:pt idx="1636">
                  <c:v>598.62855385692319</c:v>
                </c:pt>
                <c:pt idx="1637">
                  <c:v>516.65876315977619</c:v>
                </c:pt>
                <c:pt idx="1638">
                  <c:v>433.19448019360971</c:v>
                </c:pt>
                <c:pt idx="1639">
                  <c:v>376.06564419768131</c:v>
                </c:pt>
                <c:pt idx="1640">
                  <c:v>372.35423897809227</c:v>
                </c:pt>
                <c:pt idx="1641">
                  <c:v>450.6182988449051</c:v>
                </c:pt>
                <c:pt idx="1642">
                  <c:v>584.51173734803194</c:v>
                </c:pt>
                <c:pt idx="1643">
                  <c:v>774.76264955825411</c:v>
                </c:pt>
                <c:pt idx="1644">
                  <c:v>940.89715564475728</c:v>
                </c:pt>
                <c:pt idx="1645">
                  <c:v>1081.4654491538824</c:v>
                </c:pt>
                <c:pt idx="1646">
                  <c:v>1197.2495318543045</c:v>
                </c:pt>
                <c:pt idx="1647">
                  <c:v>1286.7910857084644</c:v>
                </c:pt>
                <c:pt idx="1648">
                  <c:v>1377.9562241871122</c:v>
                </c:pt>
                <c:pt idx="1649">
                  <c:v>1415.8734542682946</c:v>
                </c:pt>
                <c:pt idx="1650">
                  <c:v>1426.8562346639096</c:v>
                </c:pt>
                <c:pt idx="1651">
                  <c:v>1383.8310931517367</c:v>
                </c:pt>
                <c:pt idx="1652">
                  <c:v>1312.254301017409</c:v>
                </c:pt>
                <c:pt idx="1653">
                  <c:v>1267.0370720076446</c:v>
                </c:pt>
                <c:pt idx="1654">
                  <c:v>1194.0090548223372</c:v>
                </c:pt>
                <c:pt idx="1655">
                  <c:v>1146.4670994662392</c:v>
                </c:pt>
                <c:pt idx="1656">
                  <c:v>1153.1174836685996</c:v>
                </c:pt>
                <c:pt idx="1657">
                  <c:v>1159.8132629849654</c:v>
                </c:pt>
                <c:pt idx="1658">
                  <c:v>1166.5544374153365</c:v>
                </c:pt>
                <c:pt idx="1659">
                  <c:v>1173.3410069597207</c:v>
                </c:pt>
                <c:pt idx="1660">
                  <c:v>1180.1729716181144</c:v>
                </c:pt>
                <c:pt idx="1661">
                  <c:v>1159.9768591682964</c:v>
                </c:pt>
                <c:pt idx="1662">
                  <c:v>1166.0317871486095</c:v>
                </c:pt>
                <c:pt idx="1663">
                  <c:v>1172.9942627597795</c:v>
                </c:pt>
                <c:pt idx="1664">
                  <c:v>1124.9767226545728</c:v>
                </c:pt>
                <c:pt idx="1665">
                  <c:v>1103.1846882278633</c:v>
                </c:pt>
                <c:pt idx="1666">
                  <c:v>1054.3447163305627</c:v>
                </c:pt>
                <c:pt idx="1667">
                  <c:v>1003.7499395573423</c:v>
                </c:pt>
                <c:pt idx="1668">
                  <c:v>980.23998378484441</c:v>
                </c:pt>
                <c:pt idx="1669">
                  <c:v>955.84659653581491</c:v>
                </c:pt>
                <c:pt idx="1670">
                  <c:v>931.45959297468528</c:v>
                </c:pt>
                <c:pt idx="1671">
                  <c:v>879.10717413091845</c:v>
                </c:pt>
                <c:pt idx="1672">
                  <c:v>852.93202865702165</c:v>
                </c:pt>
                <c:pt idx="1673">
                  <c:v>853.83106470400185</c:v>
                </c:pt>
                <c:pt idx="1674">
                  <c:v>827.6573378274179</c:v>
                </c:pt>
                <c:pt idx="1675">
                  <c:v>800.58386560519341</c:v>
                </c:pt>
                <c:pt idx="1676">
                  <c:v>773.51039338296891</c:v>
                </c:pt>
                <c:pt idx="1677">
                  <c:v>718.46370359288699</c:v>
                </c:pt>
                <c:pt idx="1678">
                  <c:v>662.51939635314147</c:v>
                </c:pt>
                <c:pt idx="1679">
                  <c:v>632.7551996778875</c:v>
                </c:pt>
                <c:pt idx="1680">
                  <c:v>630.07085891276211</c:v>
                </c:pt>
                <c:pt idx="1681">
                  <c:v>681.53984627998511</c:v>
                </c:pt>
                <c:pt idx="1682">
                  <c:v>761.86902918489113</c:v>
                </c:pt>
                <c:pt idx="1683">
                  <c:v>843.08944585156087</c:v>
                </c:pt>
                <c:pt idx="1684">
                  <c:v>953.16651156262753</c:v>
                </c:pt>
                <c:pt idx="1685">
                  <c:v>1010.8883212352982</c:v>
                </c:pt>
                <c:pt idx="1686">
                  <c:v>1014.4745352420296</c:v>
                </c:pt>
                <c:pt idx="1687">
                  <c:v>1018.0720980272673</c:v>
                </c:pt>
                <c:pt idx="1688">
                  <c:v>967.53406514655444</c:v>
                </c:pt>
                <c:pt idx="1689">
                  <c:v>915.19583227591556</c:v>
                </c:pt>
                <c:pt idx="1690">
                  <c:v>889.93390882213077</c:v>
                </c:pt>
                <c:pt idx="1691">
                  <c:v>863.76727493210683</c:v>
                </c:pt>
                <c:pt idx="1692">
                  <c:v>864.67482256295989</c:v>
                </c:pt>
                <c:pt idx="1693">
                  <c:v>865.58307949247319</c:v>
                </c:pt>
                <c:pt idx="1694">
                  <c:v>866.49204572065059</c:v>
                </c:pt>
                <c:pt idx="1695">
                  <c:v>867.4017212474771</c:v>
                </c:pt>
                <c:pt idx="1696">
                  <c:v>868.31210607295179</c:v>
                </c:pt>
                <c:pt idx="1697">
                  <c:v>869.22320019709059</c:v>
                </c:pt>
                <c:pt idx="1698">
                  <c:v>843.06153139766536</c:v>
                </c:pt>
                <c:pt idx="1699">
                  <c:v>788.91458695322399</c:v>
                </c:pt>
                <c:pt idx="1700">
                  <c:v>733.85583908598733</c:v>
                </c:pt>
                <c:pt idx="1701">
                  <c:v>704.96088791413752</c:v>
                </c:pt>
                <c:pt idx="1702">
                  <c:v>703.14224615914134</c:v>
                </c:pt>
                <c:pt idx="1703">
                  <c:v>674.25296937655048</c:v>
                </c:pt>
                <c:pt idx="1704">
                  <c:v>671.53458227591784</c:v>
                </c:pt>
                <c:pt idx="1705">
                  <c:v>696.79934292433609</c:v>
                </c:pt>
                <c:pt idx="1706">
                  <c:v>694.99346854515136</c:v>
                </c:pt>
                <c:pt idx="1707">
                  <c:v>720.2639035828206</c:v>
                </c:pt>
                <c:pt idx="1708">
                  <c:v>746.43692116074817</c:v>
                </c:pt>
                <c:pt idx="1709">
                  <c:v>745.53717581511148</c:v>
                </c:pt>
                <c:pt idx="1710">
                  <c:v>798.78508421257652</c:v>
                </c:pt>
                <c:pt idx="1711">
                  <c:v>853.83106470400185</c:v>
                </c:pt>
                <c:pt idx="1712">
                  <c:v>881.80428227185928</c:v>
                </c:pt>
                <c:pt idx="1713">
                  <c:v>937.75284530354691</c:v>
                </c:pt>
                <c:pt idx="1714">
                  <c:v>967.53406514655831</c:v>
                </c:pt>
                <c:pt idx="1715">
                  <c:v>997.32166867746923</c:v>
                </c:pt>
                <c:pt idx="1716">
                  <c:v>1028.0239128258088</c:v>
                </c:pt>
                <c:pt idx="1717">
                  <c:v>1058.7375057526508</c:v>
                </c:pt>
                <c:pt idx="1718">
                  <c:v>1090.3770880754125</c:v>
                </c:pt>
                <c:pt idx="1719">
                  <c:v>1122.0344028645836</c:v>
                </c:pt>
                <c:pt idx="1720">
                  <c:v>1127.5584208005853</c:v>
                </c:pt>
                <c:pt idx="1721">
                  <c:v>1078.0343303491964</c:v>
                </c:pt>
                <c:pt idx="1722">
                  <c:v>1000.5249642527833</c:v>
                </c:pt>
                <c:pt idx="1723">
                  <c:v>921.16432866318826</c:v>
                </c:pt>
                <c:pt idx="1724">
                  <c:v>840.87486648303661</c:v>
                </c:pt>
                <c:pt idx="1725">
                  <c:v>677.50307866317894</c:v>
                </c:pt>
                <c:pt idx="1726">
                  <c:v>456.2711679326693</c:v>
                </c:pt>
                <c:pt idx="1727">
                  <c:v>204.29516443308137</c:v>
                </c:pt>
                <c:pt idx="1728">
                  <c:v>-79.259421704825968</c:v>
                </c:pt>
                <c:pt idx="1729">
                  <c:v>-367.17016554097347</c:v>
                </c:pt>
                <c:pt idx="1730">
                  <c:v>-550.94102806940589</c:v>
                </c:pt>
                <c:pt idx="1731">
                  <c:v>-626.87230749836851</c:v>
                </c:pt>
                <c:pt idx="1732">
                  <c:v>-649.0577508730812</c:v>
                </c:pt>
                <c:pt idx="1733">
                  <c:v>-615.79078562625841</c:v>
                </c:pt>
                <c:pt idx="1734">
                  <c:v>-581.27155360156644</c:v>
                </c:pt>
                <c:pt idx="1735">
                  <c:v>-572.62459652449115</c:v>
                </c:pt>
                <c:pt idx="1736">
                  <c:v>-617.7493649026319</c:v>
                </c:pt>
                <c:pt idx="1737">
                  <c:v>-636.18545557964228</c:v>
                </c:pt>
                <c:pt idx="1738">
                  <c:v>-626.39652766577137</c:v>
                </c:pt>
                <c:pt idx="1739">
                  <c:v>-589.15890854044733</c:v>
                </c:pt>
                <c:pt idx="1740">
                  <c:v>-468.9028006545002</c:v>
                </c:pt>
                <c:pt idx="1741">
                  <c:v>-292.09203403497264</c:v>
                </c:pt>
                <c:pt idx="1742">
                  <c:v>-166.44632030840296</c:v>
                </c:pt>
                <c:pt idx="1743">
                  <c:v>-94.128665727478733</c:v>
                </c:pt>
                <c:pt idx="1744">
                  <c:v>-20.347728018408475</c:v>
                </c:pt>
                <c:pt idx="1745">
                  <c:v>3.7057874014237768E-2</c:v>
                </c:pt>
                <c:pt idx="1746">
                  <c:v>-6.5806985901481312</c:v>
                </c:pt>
                <c:pt idx="1747">
                  <c:v>41.01941925577421</c:v>
                </c:pt>
                <c:pt idx="1748">
                  <c:v>89.979971924661612</c:v>
                </c:pt>
                <c:pt idx="1749">
                  <c:v>138.98591970755442</c:v>
                </c:pt>
                <c:pt idx="1750">
                  <c:v>216.38037942162728</c:v>
                </c:pt>
                <c:pt idx="1751">
                  <c:v>240.28505989640857</c:v>
                </c:pt>
                <c:pt idx="1752">
                  <c:v>237.13400061537524</c:v>
                </c:pt>
                <c:pt idx="1753">
                  <c:v>234.00067380075185</c:v>
                </c:pt>
                <c:pt idx="1754">
                  <c:v>230.88507945253824</c:v>
                </c:pt>
                <c:pt idx="1755">
                  <c:v>227.78721757073444</c:v>
                </c:pt>
                <c:pt idx="1756">
                  <c:v>224.70708815534053</c:v>
                </c:pt>
                <c:pt idx="1757">
                  <c:v>194.57121898413587</c:v>
                </c:pt>
                <c:pt idx="1758">
                  <c:v>190.91974950101613</c:v>
                </c:pt>
                <c:pt idx="1759">
                  <c:v>187.89636397813379</c:v>
                </c:pt>
                <c:pt idx="1760">
                  <c:v>157.2182359841116</c:v>
                </c:pt>
                <c:pt idx="1761">
                  <c:v>153.639114963944</c:v>
                </c:pt>
                <c:pt idx="1762">
                  <c:v>150.08552869540671</c:v>
                </c:pt>
                <c:pt idx="1763">
                  <c:v>146.55747717849957</c:v>
                </c:pt>
                <c:pt idx="1764">
                  <c:v>115.98148819100197</c:v>
                </c:pt>
                <c:pt idx="1765">
                  <c:v>30.707075053712288</c:v>
                </c:pt>
                <c:pt idx="1766">
                  <c:v>-136.89496995287914</c:v>
                </c:pt>
                <c:pt idx="1767">
                  <c:v>-360.83640155082787</c:v>
                </c:pt>
                <c:pt idx="1768">
                  <c:v>-641.00656914974036</c:v>
                </c:pt>
                <c:pt idx="1769">
                  <c:v>-951.25408878070857</c:v>
                </c:pt>
                <c:pt idx="1770">
                  <c:v>-1209.5524258540668</c:v>
                </c:pt>
                <c:pt idx="1771">
                  <c:v>-1333.8934875452267</c:v>
                </c:pt>
                <c:pt idx="1772">
                  <c:v>-1349.2143385233517</c:v>
                </c:pt>
                <c:pt idx="1773">
                  <c:v>-1309.6619232328871</c:v>
                </c:pt>
                <c:pt idx="1774">
                  <c:v>-1187.3172854531824</c:v>
                </c:pt>
                <c:pt idx="1775">
                  <c:v>-1036.0510978020186</c:v>
                </c:pt>
                <c:pt idx="1776">
                  <c:v>-964.32960874178832</c:v>
                </c:pt>
                <c:pt idx="1777">
                  <c:v>-1000.493452544365</c:v>
                </c:pt>
                <c:pt idx="1778">
                  <c:v>-1144.8955052913052</c:v>
                </c:pt>
                <c:pt idx="1779">
                  <c:v>-1371.4081445186846</c:v>
                </c:pt>
                <c:pt idx="1780">
                  <c:v>-1571.4906454051916</c:v>
                </c:pt>
                <c:pt idx="1781">
                  <c:v>-1636.2855812794337</c:v>
                </c:pt>
                <c:pt idx="1782">
                  <c:v>-1537.4626027000531</c:v>
                </c:pt>
                <c:pt idx="1783">
                  <c:v>-1328.773574759887</c:v>
                </c:pt>
                <c:pt idx="1784">
                  <c:v>-1064.138466333332</c:v>
                </c:pt>
                <c:pt idx="1785">
                  <c:v>-879.21190448733637</c:v>
                </c:pt>
                <c:pt idx="1786">
                  <c:v>-801.86425848458543</c:v>
                </c:pt>
                <c:pt idx="1787">
                  <c:v>-778.20712324088788</c:v>
                </c:pt>
                <c:pt idx="1788">
                  <c:v>-808.44087562667573</c:v>
                </c:pt>
                <c:pt idx="1789">
                  <c:v>-919.78474873806249</c:v>
                </c:pt>
                <c:pt idx="1790">
                  <c:v>-1112.4557879639024</c:v>
                </c:pt>
                <c:pt idx="1791">
                  <c:v>-1359.3439922011694</c:v>
                </c:pt>
                <c:pt idx="1792">
                  <c:v>-1606.1602026248138</c:v>
                </c:pt>
                <c:pt idx="1793">
                  <c:v>-1690.0617682126522</c:v>
                </c:pt>
                <c:pt idx="1794">
                  <c:v>-2124.9626927498875</c:v>
                </c:pt>
                <c:pt idx="1795">
                  <c:v>-1178.3501367555555</c:v>
                </c:pt>
                <c:pt idx="1796">
                  <c:v>229.47041880000003</c:v>
                </c:pt>
                <c:pt idx="1797">
                  <c:v>229.47041880000003</c:v>
                </c:pt>
                <c:pt idx="1798">
                  <c:v>229.47041880000003</c:v>
                </c:pt>
                <c:pt idx="1799">
                  <c:v>229.47041880000003</c:v>
                </c:pt>
                <c:pt idx="1800">
                  <c:v>229.47041880000003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99-2E44-BA95-266FF74CE308}"/>
            </c:ext>
          </c:extLst>
        </c:ser>
        <c:ser>
          <c:idx val="4"/>
          <c:order val="4"/>
          <c:tx>
            <c:strRef>
              <c:f>WLTC_class_3!$N$12</c:f>
              <c:strCache>
                <c:ptCount val="1"/>
                <c:pt idx="0">
                  <c:v>Power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yVal>
            <c:numRef>
              <c:f>WLTC_class_3!$N$13:$N$1813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38.317825843060589</c:v>
                </c:pt>
                <c:pt idx="13">
                  <c:v>773.21358211649658</c:v>
                </c:pt>
                <c:pt idx="14">
                  <c:v>3675.7939476948691</c:v>
                </c:pt>
                <c:pt idx="15">
                  <c:v>6373.4101694361261</c:v>
                </c:pt>
                <c:pt idx="16">
                  <c:v>7753.3791417626162</c:v>
                </c:pt>
                <c:pt idx="17">
                  <c:v>12054.94918400457</c:v>
                </c:pt>
                <c:pt idx="18">
                  <c:v>16334.412630349512</c:v>
                </c:pt>
                <c:pt idx="19">
                  <c:v>13171.210738652988</c:v>
                </c:pt>
                <c:pt idx="20">
                  <c:v>6300.8129166857625</c:v>
                </c:pt>
                <c:pt idx="21">
                  <c:v>3700.3146409172386</c:v>
                </c:pt>
                <c:pt idx="22">
                  <c:v>3516.9686204344225</c:v>
                </c:pt>
                <c:pt idx="23">
                  <c:v>3803.7938436462236</c:v>
                </c:pt>
                <c:pt idx="24">
                  <c:v>6474.5230442946477</c:v>
                </c:pt>
                <c:pt idx="25">
                  <c:v>8736.6860340788553</c:v>
                </c:pt>
                <c:pt idx="26">
                  <c:v>10269.890186166313</c:v>
                </c:pt>
                <c:pt idx="27">
                  <c:v>14617.178994327971</c:v>
                </c:pt>
                <c:pt idx="28">
                  <c:v>16578.289592410987</c:v>
                </c:pt>
                <c:pt idx="29">
                  <c:v>16901.439390575968</c:v>
                </c:pt>
                <c:pt idx="30">
                  <c:v>13886.67363249327</c:v>
                </c:pt>
                <c:pt idx="31">
                  <c:v>9857.6199781607684</c:v>
                </c:pt>
                <c:pt idx="32">
                  <c:v>8118.6523080495026</c:v>
                </c:pt>
                <c:pt idx="33">
                  <c:v>7263.3401955588934</c:v>
                </c:pt>
                <c:pt idx="34">
                  <c:v>5695.846625861077</c:v>
                </c:pt>
                <c:pt idx="35">
                  <c:v>3035.3067741518444</c:v>
                </c:pt>
                <c:pt idx="36">
                  <c:v>-2315.1759853321137</c:v>
                </c:pt>
                <c:pt idx="37">
                  <c:v>-10319.475404208933</c:v>
                </c:pt>
                <c:pt idx="38">
                  <c:v>-13934.598086032245</c:v>
                </c:pt>
                <c:pt idx="39">
                  <c:v>-11890.0745250166</c:v>
                </c:pt>
                <c:pt idx="40">
                  <c:v>-9616.1624868836243</c:v>
                </c:pt>
                <c:pt idx="41">
                  <c:v>-11212.082014727528</c:v>
                </c:pt>
                <c:pt idx="42">
                  <c:v>-13613.837113405409</c:v>
                </c:pt>
                <c:pt idx="43">
                  <c:v>-11080.133053508975</c:v>
                </c:pt>
                <c:pt idx="44">
                  <c:v>-5489.1774084284807</c:v>
                </c:pt>
                <c:pt idx="45">
                  <c:v>-1407.0381826127098</c:v>
                </c:pt>
                <c:pt idx="46">
                  <c:v>-763.86159992348473</c:v>
                </c:pt>
                <c:pt idx="47">
                  <c:v>-1616.948043423595</c:v>
                </c:pt>
                <c:pt idx="48">
                  <c:v>-1118.1659623141229</c:v>
                </c:pt>
                <c:pt idx="49">
                  <c:v>386.98334641851022</c:v>
                </c:pt>
                <c:pt idx="50">
                  <c:v>654.70990506047985</c:v>
                </c:pt>
                <c:pt idx="51">
                  <c:v>-1586.9531515631274</c:v>
                </c:pt>
                <c:pt idx="52">
                  <c:v>-4038.1583407771268</c:v>
                </c:pt>
                <c:pt idx="53">
                  <c:v>-2689.4607270645415</c:v>
                </c:pt>
                <c:pt idx="54">
                  <c:v>-212.23855373519893</c:v>
                </c:pt>
                <c:pt idx="55">
                  <c:v>691.67965634606514</c:v>
                </c:pt>
                <c:pt idx="56">
                  <c:v>781.92456375347228</c:v>
                </c:pt>
                <c:pt idx="57">
                  <c:v>1052.6592859756952</c:v>
                </c:pt>
                <c:pt idx="58">
                  <c:v>1357.362201217072</c:v>
                </c:pt>
                <c:pt idx="59">
                  <c:v>3097.024577037279</c:v>
                </c:pt>
                <c:pt idx="60">
                  <c:v>3953.1476267098174</c:v>
                </c:pt>
                <c:pt idx="61">
                  <c:v>2391.2798042593631</c:v>
                </c:pt>
                <c:pt idx="62">
                  <c:v>2129.2642165588582</c:v>
                </c:pt>
                <c:pt idx="63">
                  <c:v>2536.4677609614505</c:v>
                </c:pt>
                <c:pt idx="64">
                  <c:v>3196.8273079665278</c:v>
                </c:pt>
                <c:pt idx="65">
                  <c:v>2528.7958155543101</c:v>
                </c:pt>
                <c:pt idx="66">
                  <c:v>2028.8587582824291</c:v>
                </c:pt>
                <c:pt idx="67">
                  <c:v>4278.4795006488384</c:v>
                </c:pt>
                <c:pt idx="68">
                  <c:v>8704.2555948713143</c:v>
                </c:pt>
                <c:pt idx="69">
                  <c:v>12419.181315231435</c:v>
                </c:pt>
                <c:pt idx="70">
                  <c:v>15025.682809803366</c:v>
                </c:pt>
                <c:pt idx="71">
                  <c:v>15830.807166179005</c:v>
                </c:pt>
                <c:pt idx="72">
                  <c:v>13696.897724621816</c:v>
                </c:pt>
                <c:pt idx="73">
                  <c:v>10096.102785395151</c:v>
                </c:pt>
                <c:pt idx="74">
                  <c:v>8043.0628726342347</c:v>
                </c:pt>
                <c:pt idx="75">
                  <c:v>7996.4329739340137</c:v>
                </c:pt>
                <c:pt idx="76">
                  <c:v>8805.8327519917093</c:v>
                </c:pt>
                <c:pt idx="77">
                  <c:v>8517.422243397079</c:v>
                </c:pt>
                <c:pt idx="78">
                  <c:v>6058.535761649955</c:v>
                </c:pt>
                <c:pt idx="79">
                  <c:v>2233.7706835639688</c:v>
                </c:pt>
                <c:pt idx="80">
                  <c:v>137.3434767964234</c:v>
                </c:pt>
                <c:pt idx="81">
                  <c:v>-1905.8645621584808</c:v>
                </c:pt>
                <c:pt idx="82">
                  <c:v>-1318.8622913933623</c:v>
                </c:pt>
                <c:pt idx="83">
                  <c:v>1187.9166401068615</c:v>
                </c:pt>
                <c:pt idx="84">
                  <c:v>-209.70392517629423</c:v>
                </c:pt>
                <c:pt idx="85">
                  <c:v>-1035.6215826525674</c:v>
                </c:pt>
                <c:pt idx="86">
                  <c:v>-767.69873191377076</c:v>
                </c:pt>
                <c:pt idx="87">
                  <c:v>-248.74109799471512</c:v>
                </c:pt>
                <c:pt idx="88">
                  <c:v>-4370.3052081789092</c:v>
                </c:pt>
                <c:pt idx="89">
                  <c:v>-14200.016457352211</c:v>
                </c:pt>
                <c:pt idx="90">
                  <c:v>-18384.818508259079</c:v>
                </c:pt>
                <c:pt idx="91">
                  <c:v>-15534.030065914172</c:v>
                </c:pt>
                <c:pt idx="92">
                  <c:v>-8840.0521755898098</c:v>
                </c:pt>
                <c:pt idx="93">
                  <c:v>-4406.1497261817294</c:v>
                </c:pt>
                <c:pt idx="94">
                  <c:v>-3820.5657140243047</c:v>
                </c:pt>
                <c:pt idx="95">
                  <c:v>-3655.5407977244104</c:v>
                </c:pt>
                <c:pt idx="96">
                  <c:v>-2027.3859932990454</c:v>
                </c:pt>
                <c:pt idx="97">
                  <c:v>-744.71495567065608</c:v>
                </c:pt>
                <c:pt idx="98">
                  <c:v>-455.27956889870433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41.325989423307504</c:v>
                </c:pt>
                <c:pt idx="139">
                  <c:v>964.21480161258921</c:v>
                </c:pt>
                <c:pt idx="140">
                  <c:v>4886.7614208446657</c:v>
                </c:pt>
                <c:pt idx="141">
                  <c:v>9824.4017701133889</c:v>
                </c:pt>
                <c:pt idx="142">
                  <c:v>9968.9179724865553</c:v>
                </c:pt>
                <c:pt idx="143">
                  <c:v>6245.9794699591521</c:v>
                </c:pt>
                <c:pt idx="144">
                  <c:v>4189.5628042934713</c:v>
                </c:pt>
                <c:pt idx="145">
                  <c:v>5950.7913791708761</c:v>
                </c:pt>
                <c:pt idx="146">
                  <c:v>9457.4794674284713</c:v>
                </c:pt>
                <c:pt idx="147">
                  <c:v>11140.377302547346</c:v>
                </c:pt>
                <c:pt idx="148">
                  <c:v>9891.0102132975662</c:v>
                </c:pt>
                <c:pt idx="149">
                  <c:v>6718.0452635982438</c:v>
                </c:pt>
                <c:pt idx="150">
                  <c:v>2608.4241492036904</c:v>
                </c:pt>
                <c:pt idx="151">
                  <c:v>-3624.2473487733232</c:v>
                </c:pt>
                <c:pt idx="152">
                  <c:v>-11977.726390681728</c:v>
                </c:pt>
                <c:pt idx="153">
                  <c:v>-15271.882589931563</c:v>
                </c:pt>
                <c:pt idx="154">
                  <c:v>-10945.845507646871</c:v>
                </c:pt>
                <c:pt idx="155">
                  <c:v>-4430.1938572917297</c:v>
                </c:pt>
                <c:pt idx="156">
                  <c:v>150.21021190161954</c:v>
                </c:pt>
                <c:pt idx="157">
                  <c:v>2812.7531187039463</c:v>
                </c:pt>
                <c:pt idx="158">
                  <c:v>5804.1119535714442</c:v>
                </c:pt>
                <c:pt idx="159">
                  <c:v>8907.5488897694577</c:v>
                </c:pt>
                <c:pt idx="160">
                  <c:v>10733.14251948172</c:v>
                </c:pt>
                <c:pt idx="161">
                  <c:v>11120.571133196023</c:v>
                </c:pt>
                <c:pt idx="162">
                  <c:v>9843.1227166205081</c:v>
                </c:pt>
                <c:pt idx="163">
                  <c:v>10268.925574337978</c:v>
                </c:pt>
                <c:pt idx="164">
                  <c:v>9898.1129107617944</c:v>
                </c:pt>
                <c:pt idx="165">
                  <c:v>8359.703620884995</c:v>
                </c:pt>
                <c:pt idx="166">
                  <c:v>7441.4644156332533</c:v>
                </c:pt>
                <c:pt idx="167">
                  <c:v>10216.736754992153</c:v>
                </c:pt>
                <c:pt idx="168">
                  <c:v>13262.106274265219</c:v>
                </c:pt>
                <c:pt idx="169">
                  <c:v>10711.589481106646</c:v>
                </c:pt>
                <c:pt idx="170">
                  <c:v>3534.3032213814658</c:v>
                </c:pt>
                <c:pt idx="171">
                  <c:v>-5257.3319856626076</c:v>
                </c:pt>
                <c:pt idx="172">
                  <c:v>-14230.501852505069</c:v>
                </c:pt>
                <c:pt idx="173">
                  <c:v>-16381.136754077337</c:v>
                </c:pt>
                <c:pt idx="174">
                  <c:v>-9693.3063823965676</c:v>
                </c:pt>
                <c:pt idx="175">
                  <c:v>-2033.1240008153561</c:v>
                </c:pt>
                <c:pt idx="176">
                  <c:v>2888.2745313675673</c:v>
                </c:pt>
                <c:pt idx="177">
                  <c:v>7081.091658324016</c:v>
                </c:pt>
                <c:pt idx="178">
                  <c:v>8882.9009551727431</c:v>
                </c:pt>
                <c:pt idx="179">
                  <c:v>6059.2574395241691</c:v>
                </c:pt>
                <c:pt idx="180">
                  <c:v>2810.0578371604847</c:v>
                </c:pt>
                <c:pt idx="181">
                  <c:v>1245.8824130766041</c:v>
                </c:pt>
                <c:pt idx="182">
                  <c:v>-528.62080121657232</c:v>
                </c:pt>
                <c:pt idx="183">
                  <c:v>-4570.4791650593979</c:v>
                </c:pt>
                <c:pt idx="184">
                  <c:v>-7386.4718884977719</c:v>
                </c:pt>
                <c:pt idx="185">
                  <c:v>-7417.7692019392471</c:v>
                </c:pt>
                <c:pt idx="186">
                  <c:v>-5992.8326515804965</c:v>
                </c:pt>
                <c:pt idx="187">
                  <c:v>-4272.0644883741761</c:v>
                </c:pt>
                <c:pt idx="188">
                  <c:v>-2975.9243587001392</c:v>
                </c:pt>
                <c:pt idx="189">
                  <c:v>-2030.9611918573771</c:v>
                </c:pt>
                <c:pt idx="190">
                  <c:v>-1226.6296086185785</c:v>
                </c:pt>
                <c:pt idx="191">
                  <c:v>-749.87986448619108</c:v>
                </c:pt>
                <c:pt idx="192">
                  <c:v>-320.74247675281549</c:v>
                </c:pt>
                <c:pt idx="193">
                  <c:v>157.97746179697086</c:v>
                </c:pt>
                <c:pt idx="194">
                  <c:v>336.79339753758131</c:v>
                </c:pt>
                <c:pt idx="195">
                  <c:v>601.43474893865812</c:v>
                </c:pt>
                <c:pt idx="196">
                  <c:v>781.92456375347228</c:v>
                </c:pt>
                <c:pt idx="197">
                  <c:v>781.92456375347228</c:v>
                </c:pt>
                <c:pt idx="198">
                  <c:v>1233.1491007905095</c:v>
                </c:pt>
                <c:pt idx="199">
                  <c:v>1756.0643638031447</c:v>
                </c:pt>
                <c:pt idx="200">
                  <c:v>2316.7663847606354</c:v>
                </c:pt>
                <c:pt idx="201">
                  <c:v>3025.1316280776587</c:v>
                </c:pt>
                <c:pt idx="202">
                  <c:v>3809.5284759999827</c:v>
                </c:pt>
                <c:pt idx="203">
                  <c:v>6059.4629133915314</c:v>
                </c:pt>
                <c:pt idx="204">
                  <c:v>7994.3896182930548</c:v>
                </c:pt>
                <c:pt idx="205">
                  <c:v>9097.9590642531002</c:v>
                </c:pt>
                <c:pt idx="206">
                  <c:v>11852.050219419782</c:v>
                </c:pt>
                <c:pt idx="207">
                  <c:v>13639.754002734695</c:v>
                </c:pt>
                <c:pt idx="208">
                  <c:v>13495.054874197524</c:v>
                </c:pt>
                <c:pt idx="209">
                  <c:v>15839.119595127575</c:v>
                </c:pt>
                <c:pt idx="210">
                  <c:v>17232.882200191143</c:v>
                </c:pt>
                <c:pt idx="211">
                  <c:v>14190.436140277496</c:v>
                </c:pt>
                <c:pt idx="212">
                  <c:v>11936.088793756518</c:v>
                </c:pt>
                <c:pt idx="213">
                  <c:v>10545.807467147641</c:v>
                </c:pt>
                <c:pt idx="214">
                  <c:v>11494.945403855874</c:v>
                </c:pt>
                <c:pt idx="215">
                  <c:v>14556.408289412886</c:v>
                </c:pt>
                <c:pt idx="216">
                  <c:v>17302.822458110622</c:v>
                </c:pt>
                <c:pt idx="217">
                  <c:v>18200.029656747149</c:v>
                </c:pt>
                <c:pt idx="218">
                  <c:v>17179.852573227767</c:v>
                </c:pt>
                <c:pt idx="219">
                  <c:v>15156.536167410468</c:v>
                </c:pt>
                <c:pt idx="220">
                  <c:v>12851.785211540298</c:v>
                </c:pt>
                <c:pt idx="221">
                  <c:v>9953.3020396060856</c:v>
                </c:pt>
                <c:pt idx="222">
                  <c:v>8054.3182681329936</c:v>
                </c:pt>
                <c:pt idx="223">
                  <c:v>7735.1225597382791</c:v>
                </c:pt>
                <c:pt idx="224">
                  <c:v>7795.5578984553595</c:v>
                </c:pt>
                <c:pt idx="225">
                  <c:v>9099.4023244101536</c:v>
                </c:pt>
                <c:pt idx="226">
                  <c:v>9647.5586487355577</c:v>
                </c:pt>
                <c:pt idx="227">
                  <c:v>9349.6953855053853</c:v>
                </c:pt>
                <c:pt idx="228">
                  <c:v>9045.1288844849787</c:v>
                </c:pt>
                <c:pt idx="229">
                  <c:v>8289.4779379206266</c:v>
                </c:pt>
                <c:pt idx="230">
                  <c:v>6652.9341250600146</c:v>
                </c:pt>
                <c:pt idx="231">
                  <c:v>4103.5154908007808</c:v>
                </c:pt>
                <c:pt idx="232">
                  <c:v>-1431.4026716472908</c:v>
                </c:pt>
                <c:pt idx="233">
                  <c:v>-8495.2031610712602</c:v>
                </c:pt>
                <c:pt idx="234">
                  <c:v>-10685.059035792237</c:v>
                </c:pt>
                <c:pt idx="235">
                  <c:v>-7332.1415058507882</c:v>
                </c:pt>
                <c:pt idx="236">
                  <c:v>-2350.250537401495</c:v>
                </c:pt>
                <c:pt idx="237">
                  <c:v>-870.70821684812017</c:v>
                </c:pt>
                <c:pt idx="238">
                  <c:v>-4169.6695359416562</c:v>
                </c:pt>
                <c:pt idx="239">
                  <c:v>-10455.220559760332</c:v>
                </c:pt>
                <c:pt idx="240">
                  <c:v>-14310.09985553988</c:v>
                </c:pt>
                <c:pt idx="241">
                  <c:v>-11631.259956581109</c:v>
                </c:pt>
                <c:pt idx="242">
                  <c:v>-10242.587765510114</c:v>
                </c:pt>
                <c:pt idx="243">
                  <c:v>-10777.054000325248</c:v>
                </c:pt>
                <c:pt idx="244">
                  <c:v>-9616.1624868836243</c:v>
                </c:pt>
                <c:pt idx="245">
                  <c:v>-11212.082014727528</c:v>
                </c:pt>
                <c:pt idx="246">
                  <c:v>-13613.837113405409</c:v>
                </c:pt>
                <c:pt idx="247">
                  <c:v>-11080.133053508975</c:v>
                </c:pt>
                <c:pt idx="248">
                  <c:v>-5489.1774084284807</c:v>
                </c:pt>
                <c:pt idx="249">
                  <c:v>-1407.0381826127098</c:v>
                </c:pt>
                <c:pt idx="250">
                  <c:v>-763.86159992348473</c:v>
                </c:pt>
                <c:pt idx="251">
                  <c:v>-1616.948043423595</c:v>
                </c:pt>
                <c:pt idx="252">
                  <c:v>-1118.1659623141229</c:v>
                </c:pt>
                <c:pt idx="253">
                  <c:v>386.98334641851022</c:v>
                </c:pt>
                <c:pt idx="254">
                  <c:v>654.70990506047985</c:v>
                </c:pt>
                <c:pt idx="255">
                  <c:v>-1586.9531515631274</c:v>
                </c:pt>
                <c:pt idx="256">
                  <c:v>-2385.1724534314476</c:v>
                </c:pt>
                <c:pt idx="257">
                  <c:v>627.15119770858303</c:v>
                </c:pt>
                <c:pt idx="258">
                  <c:v>4955.2893895765228</c:v>
                </c:pt>
                <c:pt idx="259">
                  <c:v>8197.4755148049571</c:v>
                </c:pt>
                <c:pt idx="260">
                  <c:v>9609.9820879624167</c:v>
                </c:pt>
                <c:pt idx="261">
                  <c:v>10499.972951033902</c:v>
                </c:pt>
                <c:pt idx="262">
                  <c:v>12435.484874905118</c:v>
                </c:pt>
                <c:pt idx="263">
                  <c:v>16739.104716724694</c:v>
                </c:pt>
                <c:pt idx="264">
                  <c:v>20496.370542332468</c:v>
                </c:pt>
                <c:pt idx="265">
                  <c:v>20411.184360342959</c:v>
                </c:pt>
                <c:pt idx="266">
                  <c:v>16855.212574018635</c:v>
                </c:pt>
                <c:pt idx="267">
                  <c:v>15236.218054004687</c:v>
                </c:pt>
                <c:pt idx="268">
                  <c:v>15126.843110078302</c:v>
                </c:pt>
                <c:pt idx="269">
                  <c:v>13709.594403638848</c:v>
                </c:pt>
                <c:pt idx="270">
                  <c:v>9401.3890807361167</c:v>
                </c:pt>
                <c:pt idx="271">
                  <c:v>2853.1985552986052</c:v>
                </c:pt>
                <c:pt idx="272">
                  <c:v>1440.2060287314814</c:v>
                </c:pt>
                <c:pt idx="273">
                  <c:v>-2669.5330195215251</c:v>
                </c:pt>
                <c:pt idx="274">
                  <c:v>-11181.237422005608</c:v>
                </c:pt>
                <c:pt idx="275">
                  <c:v>-14219.719723773091</c:v>
                </c:pt>
                <c:pt idx="276">
                  <c:v>-15326.882426766664</c:v>
                </c:pt>
                <c:pt idx="277">
                  <c:v>-15774.104004728304</c:v>
                </c:pt>
                <c:pt idx="278">
                  <c:v>-18421.604388052765</c:v>
                </c:pt>
                <c:pt idx="279">
                  <c:v>-16429.425952360976</c:v>
                </c:pt>
                <c:pt idx="280">
                  <c:v>-7069.0268584872674</c:v>
                </c:pt>
                <c:pt idx="281">
                  <c:v>3647.4669414128248</c:v>
                </c:pt>
                <c:pt idx="282">
                  <c:v>12599.903185424117</c:v>
                </c:pt>
                <c:pt idx="283">
                  <c:v>16484.0751128958</c:v>
                </c:pt>
                <c:pt idx="284">
                  <c:v>19230.070399562894</c:v>
                </c:pt>
                <c:pt idx="285">
                  <c:v>21028.327624729198</c:v>
                </c:pt>
                <c:pt idx="286">
                  <c:v>21462.681015880597</c:v>
                </c:pt>
                <c:pt idx="287">
                  <c:v>23459.784029375664</c:v>
                </c:pt>
                <c:pt idx="288">
                  <c:v>25483.085166069293</c:v>
                </c:pt>
                <c:pt idx="289">
                  <c:v>22554.693791014062</c:v>
                </c:pt>
                <c:pt idx="290">
                  <c:v>13559.45247759632</c:v>
                </c:pt>
                <c:pt idx="291">
                  <c:v>4391.044045931827</c:v>
                </c:pt>
                <c:pt idx="292">
                  <c:v>-1980.7205779592211</c:v>
                </c:pt>
                <c:pt idx="293">
                  <c:v>-2710.6157785210453</c:v>
                </c:pt>
                <c:pt idx="294">
                  <c:v>-566.80352765880366</c:v>
                </c:pt>
                <c:pt idx="295">
                  <c:v>1881.1818990349054</c:v>
                </c:pt>
                <c:pt idx="296">
                  <c:v>3980.0793160023914</c:v>
                </c:pt>
                <c:pt idx="297">
                  <c:v>5400.7332879237683</c:v>
                </c:pt>
                <c:pt idx="298">
                  <c:v>5802.6355016545567</c:v>
                </c:pt>
                <c:pt idx="299">
                  <c:v>4768.9266228041579</c:v>
                </c:pt>
                <c:pt idx="300">
                  <c:v>3346.065249347399</c:v>
                </c:pt>
                <c:pt idx="301">
                  <c:v>1552.1003627656828</c:v>
                </c:pt>
                <c:pt idx="302">
                  <c:v>-588.59023910802455</c:v>
                </c:pt>
                <c:pt idx="303">
                  <c:v>-2334.0115038935214</c:v>
                </c:pt>
                <c:pt idx="304">
                  <c:v>-4681.4363305302377</c:v>
                </c:pt>
                <c:pt idx="305">
                  <c:v>-6209.2308246665389</c:v>
                </c:pt>
                <c:pt idx="306">
                  <c:v>-4474.929624718955</c:v>
                </c:pt>
                <c:pt idx="307">
                  <c:v>-1332.7469459953045</c:v>
                </c:pt>
                <c:pt idx="308">
                  <c:v>1092.0668184172714</c:v>
                </c:pt>
                <c:pt idx="309">
                  <c:v>1381.8632885594859</c:v>
                </c:pt>
                <c:pt idx="310">
                  <c:v>459.91451730106382</c:v>
                </c:pt>
                <c:pt idx="311">
                  <c:v>-445.51250253978429</c:v>
                </c:pt>
                <c:pt idx="312">
                  <c:v>-2195.4003067572512</c:v>
                </c:pt>
                <c:pt idx="313">
                  <c:v>-4132.2788066502662</c:v>
                </c:pt>
                <c:pt idx="314">
                  <c:v>-5367.7119493229147</c:v>
                </c:pt>
                <c:pt idx="315">
                  <c:v>-5167.3192207776819</c:v>
                </c:pt>
                <c:pt idx="316">
                  <c:v>-4243.1768441270042</c:v>
                </c:pt>
                <c:pt idx="317">
                  <c:v>-4817.4788642657168</c:v>
                </c:pt>
                <c:pt idx="318">
                  <c:v>-6169.4134490371789</c:v>
                </c:pt>
                <c:pt idx="319">
                  <c:v>-6211.2593708355143</c:v>
                </c:pt>
                <c:pt idx="320">
                  <c:v>-2871.9703954422148</c:v>
                </c:pt>
                <c:pt idx="321">
                  <c:v>-513.20141862347816</c:v>
                </c:pt>
                <c:pt idx="322">
                  <c:v>428.4510231738808</c:v>
                </c:pt>
                <c:pt idx="323">
                  <c:v>615.70920604426033</c:v>
                </c:pt>
                <c:pt idx="324">
                  <c:v>-137.17765288010861</c:v>
                </c:pt>
                <c:pt idx="325">
                  <c:v>938.96762640860823</c:v>
                </c:pt>
                <c:pt idx="326">
                  <c:v>1118.7054003283702</c:v>
                </c:pt>
                <c:pt idx="327">
                  <c:v>568.90510361631391</c:v>
                </c:pt>
                <c:pt idx="328">
                  <c:v>-3822.1945392088733</c:v>
                </c:pt>
                <c:pt idx="329">
                  <c:v>-7550.1889048510038</c:v>
                </c:pt>
                <c:pt idx="330">
                  <c:v>-3569.5792490747904</c:v>
                </c:pt>
                <c:pt idx="331">
                  <c:v>108.02752505395547</c:v>
                </c:pt>
                <c:pt idx="332">
                  <c:v>-145.53812631825195</c:v>
                </c:pt>
                <c:pt idx="333">
                  <c:v>-262.22582973743624</c:v>
                </c:pt>
                <c:pt idx="334">
                  <c:v>-24.093702312288528</c:v>
                </c:pt>
                <c:pt idx="335">
                  <c:v>-251.49235733335101</c:v>
                </c:pt>
                <c:pt idx="336">
                  <c:v>190.96747857278024</c:v>
                </c:pt>
                <c:pt idx="337">
                  <c:v>940.31494267944333</c:v>
                </c:pt>
                <c:pt idx="338">
                  <c:v>2153.79421468389</c:v>
                </c:pt>
                <c:pt idx="339">
                  <c:v>4839.4750917370193</c:v>
                </c:pt>
                <c:pt idx="340">
                  <c:v>8820.3699436407314</c:v>
                </c:pt>
                <c:pt idx="341">
                  <c:v>11434.374331530062</c:v>
                </c:pt>
                <c:pt idx="342">
                  <c:v>8742.5041046262395</c:v>
                </c:pt>
                <c:pt idx="343">
                  <c:v>4003.5949199930565</c:v>
                </c:pt>
                <c:pt idx="344">
                  <c:v>2723.534660450076</c:v>
                </c:pt>
                <c:pt idx="345">
                  <c:v>3898.2394411575374</c:v>
                </c:pt>
                <c:pt idx="346">
                  <c:v>4047.9725206982343</c:v>
                </c:pt>
                <c:pt idx="347">
                  <c:v>3281.2451591920999</c:v>
                </c:pt>
                <c:pt idx="348">
                  <c:v>4165.3032318009564</c:v>
                </c:pt>
                <c:pt idx="349">
                  <c:v>4058.1810311987997</c:v>
                </c:pt>
                <c:pt idx="350">
                  <c:v>3066.3441663802009</c:v>
                </c:pt>
                <c:pt idx="351">
                  <c:v>2018.4428238085936</c:v>
                </c:pt>
                <c:pt idx="352">
                  <c:v>1587.0797257937825</c:v>
                </c:pt>
                <c:pt idx="353">
                  <c:v>1579.884302003981</c:v>
                </c:pt>
                <c:pt idx="354">
                  <c:v>1782.5248382383945</c:v>
                </c:pt>
                <c:pt idx="355">
                  <c:v>2411.98306740507</c:v>
                </c:pt>
                <c:pt idx="356">
                  <c:v>2643.6971833555108</c:v>
                </c:pt>
                <c:pt idx="357">
                  <c:v>1806.3672914011834</c:v>
                </c:pt>
                <c:pt idx="358">
                  <c:v>-736.40165478613824</c:v>
                </c:pt>
                <c:pt idx="359">
                  <c:v>-4162.5580651665368</c:v>
                </c:pt>
                <c:pt idx="360">
                  <c:v>-5208.9060445131126</c:v>
                </c:pt>
                <c:pt idx="361">
                  <c:v>-3806.8530366204159</c:v>
                </c:pt>
                <c:pt idx="362">
                  <c:v>-1959.2175654083769</c:v>
                </c:pt>
                <c:pt idx="363">
                  <c:v>-466.67283282179096</c:v>
                </c:pt>
                <c:pt idx="364">
                  <c:v>784.14416910647026</c:v>
                </c:pt>
                <c:pt idx="365">
                  <c:v>1562.5064954953648</c:v>
                </c:pt>
                <c:pt idx="366">
                  <c:v>2196.6032310227247</c:v>
                </c:pt>
                <c:pt idx="367">
                  <c:v>3517.8156228950761</c:v>
                </c:pt>
                <c:pt idx="368">
                  <c:v>5337.6515947961407</c:v>
                </c:pt>
                <c:pt idx="369">
                  <c:v>5513.8331793629968</c:v>
                </c:pt>
                <c:pt idx="370">
                  <c:v>3517.7410971198919</c:v>
                </c:pt>
                <c:pt idx="371">
                  <c:v>785.29906903927395</c:v>
                </c:pt>
                <c:pt idx="372">
                  <c:v>-4077.6800197777443</c:v>
                </c:pt>
                <c:pt idx="373">
                  <c:v>-8318.3676998587107</c:v>
                </c:pt>
                <c:pt idx="374">
                  <c:v>-8001.8177490070075</c:v>
                </c:pt>
                <c:pt idx="375">
                  <c:v>-5333.7478464775531</c:v>
                </c:pt>
                <c:pt idx="376">
                  <c:v>-2983.5720506169719</c:v>
                </c:pt>
                <c:pt idx="377">
                  <c:v>-1640.6245993922871</c:v>
                </c:pt>
                <c:pt idx="378">
                  <c:v>-898.24929321280968</c:v>
                </c:pt>
                <c:pt idx="379">
                  <c:v>-507.79745172736637</c:v>
                </c:pt>
                <c:pt idx="380">
                  <c:v>-566.1741026096945</c:v>
                </c:pt>
                <c:pt idx="381">
                  <c:v>-664.05242560595025</c:v>
                </c:pt>
                <c:pt idx="382">
                  <c:v>-570.90635203667318</c:v>
                </c:pt>
                <c:pt idx="383">
                  <c:v>-487.11974249323896</c:v>
                </c:pt>
                <c:pt idx="384">
                  <c:v>-337.58837389819257</c:v>
                </c:pt>
                <c:pt idx="385">
                  <c:v>-98.297678928881766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110.83641690275995</c:v>
                </c:pt>
                <c:pt idx="393">
                  <c:v>813.04190608041949</c:v>
                </c:pt>
                <c:pt idx="394">
                  <c:v>2545.1237448399261</c:v>
                </c:pt>
                <c:pt idx="395">
                  <c:v>5216.1442560876476</c:v>
                </c:pt>
                <c:pt idx="396">
                  <c:v>8479.9415183467045</c:v>
                </c:pt>
                <c:pt idx="397">
                  <c:v>11839.312499128338</c:v>
                </c:pt>
                <c:pt idx="398">
                  <c:v>13367.55724177</c:v>
                </c:pt>
                <c:pt idx="399">
                  <c:v>10235.882715367792</c:v>
                </c:pt>
                <c:pt idx="400">
                  <c:v>4492.3827789073957</c:v>
                </c:pt>
                <c:pt idx="401">
                  <c:v>449.41092705553393</c:v>
                </c:pt>
                <c:pt idx="402">
                  <c:v>-2567.6799027520401</c:v>
                </c:pt>
                <c:pt idx="403">
                  <c:v>-4172.6455963076314</c:v>
                </c:pt>
                <c:pt idx="404">
                  <c:v>-3559.5642061950848</c:v>
                </c:pt>
                <c:pt idx="405">
                  <c:v>-3036.6725338958195</c:v>
                </c:pt>
                <c:pt idx="406">
                  <c:v>-3243.821264202269</c:v>
                </c:pt>
                <c:pt idx="407">
                  <c:v>-3214.7862805280784</c:v>
                </c:pt>
                <c:pt idx="408">
                  <c:v>-2211.2104735184157</c:v>
                </c:pt>
                <c:pt idx="409">
                  <c:v>-561.71667062617439</c:v>
                </c:pt>
                <c:pt idx="410">
                  <c:v>703.40044193239612</c:v>
                </c:pt>
                <c:pt idx="411">
                  <c:v>1235.274297830744</c:v>
                </c:pt>
                <c:pt idx="412">
                  <c:v>1467.289664250369</c:v>
                </c:pt>
                <c:pt idx="413">
                  <c:v>1717.6104955480889</c:v>
                </c:pt>
                <c:pt idx="414">
                  <c:v>2551.0977040921284</c:v>
                </c:pt>
                <c:pt idx="415">
                  <c:v>4042.4562535958953</c:v>
                </c:pt>
                <c:pt idx="416">
                  <c:v>4824.9475197331685</c:v>
                </c:pt>
                <c:pt idx="417">
                  <c:v>3647.1294572483494</c:v>
                </c:pt>
                <c:pt idx="418">
                  <c:v>1429.7509431766734</c:v>
                </c:pt>
                <c:pt idx="419">
                  <c:v>-856.95067976041628</c:v>
                </c:pt>
                <c:pt idx="420">
                  <c:v>-1736.3395011045013</c:v>
                </c:pt>
                <c:pt idx="421">
                  <c:v>-644.56635889635459</c:v>
                </c:pt>
                <c:pt idx="422">
                  <c:v>830.83901096144598</c:v>
                </c:pt>
                <c:pt idx="423">
                  <c:v>2322.1661514989037</c:v>
                </c:pt>
                <c:pt idx="424">
                  <c:v>4638.9647693990892</c:v>
                </c:pt>
                <c:pt idx="425">
                  <c:v>9042.6609238865512</c:v>
                </c:pt>
                <c:pt idx="426">
                  <c:v>15661.063505747441</c:v>
                </c:pt>
                <c:pt idx="427">
                  <c:v>20494.504129535158</c:v>
                </c:pt>
                <c:pt idx="428">
                  <c:v>16583.79073561497</c:v>
                </c:pt>
                <c:pt idx="429">
                  <c:v>7268.4862109403812</c:v>
                </c:pt>
                <c:pt idx="430">
                  <c:v>994.1134894002837</c:v>
                </c:pt>
                <c:pt idx="431">
                  <c:v>-1508.3493957026024</c:v>
                </c:pt>
                <c:pt idx="432">
                  <c:v>-1245.3599990188645</c:v>
                </c:pt>
                <c:pt idx="433">
                  <c:v>414.09274918470709</c:v>
                </c:pt>
                <c:pt idx="434">
                  <c:v>641.50791486647324</c:v>
                </c:pt>
                <c:pt idx="435">
                  <c:v>-2139.5996758806627</c:v>
                </c:pt>
                <c:pt idx="436">
                  <c:v>-6457.711217883244</c:v>
                </c:pt>
                <c:pt idx="437">
                  <c:v>-10559.866784064387</c:v>
                </c:pt>
                <c:pt idx="438">
                  <c:v>-13116.476867896317</c:v>
                </c:pt>
                <c:pt idx="439">
                  <c:v>-12604.525627113802</c:v>
                </c:pt>
                <c:pt idx="440">
                  <c:v>-9342.9770948083697</c:v>
                </c:pt>
                <c:pt idx="441">
                  <c:v>-4774.2413469933663</c:v>
                </c:pt>
                <c:pt idx="442">
                  <c:v>-1586.2041170029891</c:v>
                </c:pt>
                <c:pt idx="443">
                  <c:v>-269.06917752849853</c:v>
                </c:pt>
                <c:pt idx="444">
                  <c:v>-6.804627860643115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125.87723480399453</c:v>
                </c:pt>
                <c:pt idx="513">
                  <c:v>1306.3707501289434</c:v>
                </c:pt>
                <c:pt idx="514">
                  <c:v>5039.5550112238725</c:v>
                </c:pt>
                <c:pt idx="515">
                  <c:v>9819.9033688909276</c:v>
                </c:pt>
                <c:pt idx="516">
                  <c:v>12109.40324893775</c:v>
                </c:pt>
                <c:pt idx="517">
                  <c:v>9254.1648953033146</c:v>
                </c:pt>
                <c:pt idx="518">
                  <c:v>3805.1758952397645</c:v>
                </c:pt>
                <c:pt idx="519">
                  <c:v>511.23677486940045</c:v>
                </c:pt>
                <c:pt idx="520">
                  <c:v>-1110.0557206920387</c:v>
                </c:pt>
                <c:pt idx="521">
                  <c:v>-1829.5812222583199</c:v>
                </c:pt>
                <c:pt idx="522">
                  <c:v>-2316.2271675780735</c:v>
                </c:pt>
                <c:pt idx="523">
                  <c:v>-3762.778312532108</c:v>
                </c:pt>
                <c:pt idx="524">
                  <c:v>-5852.7310775328142</c:v>
                </c:pt>
                <c:pt idx="525">
                  <c:v>-6294.8081115737623</c:v>
                </c:pt>
                <c:pt idx="526">
                  <c:v>-4026.4914680535417</c:v>
                </c:pt>
                <c:pt idx="527">
                  <c:v>-1428.9739852436983</c:v>
                </c:pt>
                <c:pt idx="528">
                  <c:v>-323.6621600752153</c:v>
                </c:pt>
                <c:pt idx="529">
                  <c:v>-86.656544642117964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30.797416892443305</c:v>
                </c:pt>
                <c:pt idx="534">
                  <c:v>347.24188498997557</c:v>
                </c:pt>
                <c:pt idx="535">
                  <c:v>1166.9088609786338</c:v>
                </c:pt>
                <c:pt idx="536">
                  <c:v>2288.1487802254705</c:v>
                </c:pt>
                <c:pt idx="537">
                  <c:v>5338.1679157145227</c:v>
                </c:pt>
                <c:pt idx="538">
                  <c:v>11213.410173340884</c:v>
                </c:pt>
                <c:pt idx="539">
                  <c:v>15543.557159745757</c:v>
                </c:pt>
                <c:pt idx="540">
                  <c:v>11495.989493890213</c:v>
                </c:pt>
                <c:pt idx="541">
                  <c:v>4286.0494355516166</c:v>
                </c:pt>
                <c:pt idx="542">
                  <c:v>1338.0491269096456</c:v>
                </c:pt>
                <c:pt idx="543">
                  <c:v>45.568284619893873</c:v>
                </c:pt>
                <c:pt idx="544">
                  <c:v>-1915.8380136676401</c:v>
                </c:pt>
                <c:pt idx="545">
                  <c:v>-4338.9899948748634</c:v>
                </c:pt>
                <c:pt idx="546">
                  <c:v>-4382.8794712590206</c:v>
                </c:pt>
                <c:pt idx="547">
                  <c:v>-2793.1012344881897</c:v>
                </c:pt>
                <c:pt idx="548">
                  <c:v>-1699.2358941811601</c:v>
                </c:pt>
                <c:pt idx="549">
                  <c:v>-1124.8331311515915</c:v>
                </c:pt>
                <c:pt idx="550">
                  <c:v>-835.42550239878551</c:v>
                </c:pt>
                <c:pt idx="551">
                  <c:v>-247.75281310499795</c:v>
                </c:pt>
                <c:pt idx="552">
                  <c:v>-135.10353725882831</c:v>
                </c:pt>
                <c:pt idx="553">
                  <c:v>-131.70224874545082</c:v>
                </c:pt>
                <c:pt idx="554">
                  <c:v>270.81377773913562</c:v>
                </c:pt>
                <c:pt idx="555">
                  <c:v>660.12941954039525</c:v>
                </c:pt>
                <c:pt idx="556">
                  <c:v>1054.1988485527429</c:v>
                </c:pt>
                <c:pt idx="557">
                  <c:v>1571.0924853008648</c:v>
                </c:pt>
                <c:pt idx="558">
                  <c:v>2150.9064378792837</c:v>
                </c:pt>
                <c:pt idx="559">
                  <c:v>3898.5290912270993</c:v>
                </c:pt>
                <c:pt idx="560">
                  <c:v>4198.1616981137531</c:v>
                </c:pt>
                <c:pt idx="561">
                  <c:v>1771.2448537311782</c:v>
                </c:pt>
                <c:pt idx="562">
                  <c:v>1132.0100929287091</c:v>
                </c:pt>
                <c:pt idx="563">
                  <c:v>-913.54114163919155</c:v>
                </c:pt>
                <c:pt idx="564">
                  <c:v>-6973.5832878926112</c:v>
                </c:pt>
                <c:pt idx="565">
                  <c:v>-7397.4079376338905</c:v>
                </c:pt>
                <c:pt idx="566">
                  <c:v>-3338.8442181230366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221.6802223331907</c:v>
                </c:pt>
                <c:pt idx="602">
                  <c:v>734.07761209893818</c:v>
                </c:pt>
                <c:pt idx="603">
                  <c:v>2833.907448543629</c:v>
                </c:pt>
                <c:pt idx="604">
                  <c:v>7020.4317485718848</c:v>
                </c:pt>
                <c:pt idx="605">
                  <c:v>12359.84998832444</c:v>
                </c:pt>
                <c:pt idx="606">
                  <c:v>18164.720486955677</c:v>
                </c:pt>
                <c:pt idx="607">
                  <c:v>22308.200552268649</c:v>
                </c:pt>
                <c:pt idx="608">
                  <c:v>23555.273603132722</c:v>
                </c:pt>
                <c:pt idx="609">
                  <c:v>24355.341299702392</c:v>
                </c:pt>
                <c:pt idx="610">
                  <c:v>26683.751526069071</c:v>
                </c:pt>
                <c:pt idx="611">
                  <c:v>28031.864869337562</c:v>
                </c:pt>
                <c:pt idx="612">
                  <c:v>22784.881118374946</c:v>
                </c:pt>
                <c:pt idx="613">
                  <c:v>12543.188899412293</c:v>
                </c:pt>
                <c:pt idx="614">
                  <c:v>4974.5587615253344</c:v>
                </c:pt>
                <c:pt idx="615">
                  <c:v>3121.1419256638119</c:v>
                </c:pt>
                <c:pt idx="616">
                  <c:v>3110.0863282558989</c:v>
                </c:pt>
                <c:pt idx="617">
                  <c:v>2000.6097652099506</c:v>
                </c:pt>
                <c:pt idx="618">
                  <c:v>-190.92847957308931</c:v>
                </c:pt>
                <c:pt idx="619">
                  <c:v>-2697.0625807503329</c:v>
                </c:pt>
                <c:pt idx="620">
                  <c:v>-3370.5214400972254</c:v>
                </c:pt>
                <c:pt idx="621">
                  <c:v>-1311.2546774561208</c:v>
                </c:pt>
                <c:pt idx="622">
                  <c:v>1688.9727369721795</c:v>
                </c:pt>
                <c:pt idx="623">
                  <c:v>4013.3765526391253</c:v>
                </c:pt>
                <c:pt idx="624">
                  <c:v>6381.8887571765354</c:v>
                </c:pt>
                <c:pt idx="625">
                  <c:v>7848.5038659881029</c:v>
                </c:pt>
                <c:pt idx="626">
                  <c:v>6946.3977955422588</c:v>
                </c:pt>
                <c:pt idx="627">
                  <c:v>4928.8314256689555</c:v>
                </c:pt>
                <c:pt idx="628">
                  <c:v>3891.0149904837804</c:v>
                </c:pt>
                <c:pt idx="629">
                  <c:v>4236.9538022121797</c:v>
                </c:pt>
                <c:pt idx="630">
                  <c:v>6330.4923917108181</c:v>
                </c:pt>
                <c:pt idx="631">
                  <c:v>9599.3288839036304</c:v>
                </c:pt>
                <c:pt idx="632">
                  <c:v>12001.582544566974</c:v>
                </c:pt>
                <c:pt idx="633">
                  <c:v>13830.343514121771</c:v>
                </c:pt>
                <c:pt idx="634">
                  <c:v>14673.399201693728</c:v>
                </c:pt>
                <c:pt idx="635">
                  <c:v>13567.758343967926</c:v>
                </c:pt>
                <c:pt idx="636">
                  <c:v>10324.532372031779</c:v>
                </c:pt>
                <c:pt idx="637">
                  <c:v>6439.2836419207215</c:v>
                </c:pt>
                <c:pt idx="638">
                  <c:v>4446.3752700071418</c:v>
                </c:pt>
                <c:pt idx="639">
                  <c:v>3636.8077697633171</c:v>
                </c:pt>
                <c:pt idx="640">
                  <c:v>3612.0932124455871</c:v>
                </c:pt>
                <c:pt idx="641">
                  <c:v>6368.7972640070893</c:v>
                </c:pt>
                <c:pt idx="642">
                  <c:v>11648.321705632989</c:v>
                </c:pt>
                <c:pt idx="643">
                  <c:v>13613.935139814552</c:v>
                </c:pt>
                <c:pt idx="644">
                  <c:v>10157.032366940874</c:v>
                </c:pt>
                <c:pt idx="645">
                  <c:v>8143.4777483003991</c:v>
                </c:pt>
                <c:pt idx="646">
                  <c:v>8647.0991576648612</c:v>
                </c:pt>
                <c:pt idx="647">
                  <c:v>8733.8665342019885</c:v>
                </c:pt>
                <c:pt idx="648">
                  <c:v>7968.3519825971416</c:v>
                </c:pt>
                <c:pt idx="649">
                  <c:v>5869.6382340000309</c:v>
                </c:pt>
                <c:pt idx="650">
                  <c:v>1581.3680688631162</c:v>
                </c:pt>
                <c:pt idx="651">
                  <c:v>-5650.1173501903049</c:v>
                </c:pt>
                <c:pt idx="652">
                  <c:v>-10873.29976663922</c:v>
                </c:pt>
                <c:pt idx="653">
                  <c:v>-11350.210390618964</c:v>
                </c:pt>
                <c:pt idx="654">
                  <c:v>-14029.564011529896</c:v>
                </c:pt>
                <c:pt idx="655">
                  <c:v>-20447.944254980626</c:v>
                </c:pt>
                <c:pt idx="656">
                  <c:v>-22442.655393027329</c:v>
                </c:pt>
                <c:pt idx="657">
                  <c:v>-16659.514200070647</c:v>
                </c:pt>
                <c:pt idx="658">
                  <c:v>-10644.632517195194</c:v>
                </c:pt>
                <c:pt idx="659">
                  <c:v>-11603.370005859242</c:v>
                </c:pt>
                <c:pt idx="660">
                  <c:v>-17080.534786484739</c:v>
                </c:pt>
                <c:pt idx="661">
                  <c:v>-18309.221128630965</c:v>
                </c:pt>
                <c:pt idx="662">
                  <c:v>-15094.447289226859</c:v>
                </c:pt>
                <c:pt idx="663">
                  <c:v>-7784.2833727691541</c:v>
                </c:pt>
                <c:pt idx="664">
                  <c:v>-2492.4260125583696</c:v>
                </c:pt>
                <c:pt idx="665">
                  <c:v>240.45511930902816</c:v>
                </c:pt>
                <c:pt idx="666">
                  <c:v>2696.1154826303055</c:v>
                </c:pt>
                <c:pt idx="667">
                  <c:v>7762.9892669665478</c:v>
                </c:pt>
                <c:pt idx="668">
                  <c:v>14424.339271070832</c:v>
                </c:pt>
                <c:pt idx="669">
                  <c:v>17304.438969552422</c:v>
                </c:pt>
                <c:pt idx="670">
                  <c:v>20531.314857559541</c:v>
                </c:pt>
                <c:pt idx="671">
                  <c:v>16801.731940806585</c:v>
                </c:pt>
                <c:pt idx="672">
                  <c:v>12782.175050269178</c:v>
                </c:pt>
                <c:pt idx="673">
                  <c:v>13583.71860623264</c:v>
                </c:pt>
                <c:pt idx="674">
                  <c:v>14393.773746072835</c:v>
                </c:pt>
                <c:pt idx="675">
                  <c:v>10098.935249140939</c:v>
                </c:pt>
                <c:pt idx="676">
                  <c:v>4728.9365869357771</c:v>
                </c:pt>
                <c:pt idx="677">
                  <c:v>-723.52534535234724</c:v>
                </c:pt>
                <c:pt idx="678">
                  <c:v>-11007.902588018385</c:v>
                </c:pt>
                <c:pt idx="679">
                  <c:v>-16606.647133124894</c:v>
                </c:pt>
                <c:pt idx="680">
                  <c:v>-18223.030930543937</c:v>
                </c:pt>
                <c:pt idx="681">
                  <c:v>-16418.808106933608</c:v>
                </c:pt>
                <c:pt idx="682">
                  <c:v>-8717.8448844233753</c:v>
                </c:pt>
                <c:pt idx="683">
                  <c:v>-4751.0498119884624</c:v>
                </c:pt>
                <c:pt idx="684">
                  <c:v>-1855.7570925408504</c:v>
                </c:pt>
                <c:pt idx="685">
                  <c:v>4682.4864491258222</c:v>
                </c:pt>
                <c:pt idx="686">
                  <c:v>9462.1351820857362</c:v>
                </c:pt>
                <c:pt idx="687">
                  <c:v>9925.8563223962628</c:v>
                </c:pt>
                <c:pt idx="688">
                  <c:v>10587.106311101797</c:v>
                </c:pt>
                <c:pt idx="689">
                  <c:v>11433.428143143694</c:v>
                </c:pt>
                <c:pt idx="690">
                  <c:v>7902.1324731108762</c:v>
                </c:pt>
                <c:pt idx="691">
                  <c:v>4119.3173596324132</c:v>
                </c:pt>
                <c:pt idx="692">
                  <c:v>4383.6634086936374</c:v>
                </c:pt>
                <c:pt idx="693">
                  <c:v>6170.1675416782882</c:v>
                </c:pt>
                <c:pt idx="694">
                  <c:v>5871.6603953271515</c:v>
                </c:pt>
                <c:pt idx="695">
                  <c:v>1727.6991315353462</c:v>
                </c:pt>
                <c:pt idx="696">
                  <c:v>-9539.1004699084115</c:v>
                </c:pt>
                <c:pt idx="697">
                  <c:v>-12019.444230645817</c:v>
                </c:pt>
                <c:pt idx="698">
                  <c:v>-8275.6600219262327</c:v>
                </c:pt>
                <c:pt idx="699">
                  <c:v>-5354.9908417579336</c:v>
                </c:pt>
                <c:pt idx="700">
                  <c:v>-1623.3200368687776</c:v>
                </c:pt>
                <c:pt idx="701">
                  <c:v>169.72955808025907</c:v>
                </c:pt>
                <c:pt idx="702">
                  <c:v>1113.9538067528406</c:v>
                </c:pt>
                <c:pt idx="703">
                  <c:v>1271.8823947158003</c:v>
                </c:pt>
                <c:pt idx="704">
                  <c:v>-306.80235313740246</c:v>
                </c:pt>
                <c:pt idx="705">
                  <c:v>-3143.5879634534444</c:v>
                </c:pt>
                <c:pt idx="706">
                  <c:v>-5264.0565067999796</c:v>
                </c:pt>
                <c:pt idx="707">
                  <c:v>-4795.0482245935254</c:v>
                </c:pt>
                <c:pt idx="708">
                  <c:v>-2147.5436284291682</c:v>
                </c:pt>
                <c:pt idx="709">
                  <c:v>1142.9041933831006</c:v>
                </c:pt>
                <c:pt idx="710">
                  <c:v>5926.7886774354283</c:v>
                </c:pt>
                <c:pt idx="711">
                  <c:v>11298.563870466531</c:v>
                </c:pt>
                <c:pt idx="712">
                  <c:v>8895.4842698016655</c:v>
                </c:pt>
                <c:pt idx="713">
                  <c:v>1655.5782656003578</c:v>
                </c:pt>
                <c:pt idx="714">
                  <c:v>-3816.0871857469015</c:v>
                </c:pt>
                <c:pt idx="715">
                  <c:v>-8914.7141202906532</c:v>
                </c:pt>
                <c:pt idx="716">
                  <c:v>-5882.2216761231612</c:v>
                </c:pt>
                <c:pt idx="717">
                  <c:v>-932.72867698726861</c:v>
                </c:pt>
                <c:pt idx="718">
                  <c:v>1684.3736378275464</c:v>
                </c:pt>
                <c:pt idx="719">
                  <c:v>4760.8992937112534</c:v>
                </c:pt>
                <c:pt idx="720">
                  <c:v>7678.1796169958843</c:v>
                </c:pt>
                <c:pt idx="721">
                  <c:v>7641.4661844932943</c:v>
                </c:pt>
                <c:pt idx="722">
                  <c:v>7596.016570987108</c:v>
                </c:pt>
                <c:pt idx="723">
                  <c:v>7299.5162287221592</c:v>
                </c:pt>
                <c:pt idx="724">
                  <c:v>9066.0705414351869</c:v>
                </c:pt>
                <c:pt idx="725">
                  <c:v>13683.474819685918</c:v>
                </c:pt>
                <c:pt idx="726">
                  <c:v>20607.753959391801</c:v>
                </c:pt>
                <c:pt idx="727">
                  <c:v>23308.500373776471</c:v>
                </c:pt>
                <c:pt idx="728">
                  <c:v>18292.172150806571</c:v>
                </c:pt>
                <c:pt idx="729">
                  <c:v>14690.588764942673</c:v>
                </c:pt>
                <c:pt idx="730">
                  <c:v>8679.3042927447441</c:v>
                </c:pt>
                <c:pt idx="731">
                  <c:v>4655.8686230041894</c:v>
                </c:pt>
                <c:pt idx="732">
                  <c:v>4354.5947312079124</c:v>
                </c:pt>
                <c:pt idx="733">
                  <c:v>4699.6930108602273</c:v>
                </c:pt>
                <c:pt idx="734">
                  <c:v>5047.8992287704741</c:v>
                </c:pt>
                <c:pt idx="735">
                  <c:v>5736.5977053589913</c:v>
                </c:pt>
                <c:pt idx="736">
                  <c:v>6777.2972708943707</c:v>
                </c:pt>
                <c:pt idx="737">
                  <c:v>6565.4236196610555</c:v>
                </c:pt>
                <c:pt idx="738">
                  <c:v>4967.4095487853601</c:v>
                </c:pt>
                <c:pt idx="739">
                  <c:v>7967.3768926539242</c:v>
                </c:pt>
                <c:pt idx="740">
                  <c:v>11638.797049922903</c:v>
                </c:pt>
                <c:pt idx="741">
                  <c:v>10571.736982572504</c:v>
                </c:pt>
                <c:pt idx="742">
                  <c:v>7239.1933376119578</c:v>
                </c:pt>
                <c:pt idx="743">
                  <c:v>4768.9266228041579</c:v>
                </c:pt>
                <c:pt idx="744">
                  <c:v>4426.9635992097883</c:v>
                </c:pt>
                <c:pt idx="745">
                  <c:v>4426.9635992097883</c:v>
                </c:pt>
                <c:pt idx="746">
                  <c:v>5869.6216368938021</c:v>
                </c:pt>
                <c:pt idx="747">
                  <c:v>8098.4225270228435</c:v>
                </c:pt>
                <c:pt idx="748">
                  <c:v>9711.0799405591279</c:v>
                </c:pt>
                <c:pt idx="749">
                  <c:v>8794.5624646605502</c:v>
                </c:pt>
                <c:pt idx="750">
                  <c:v>5889.1095088947859</c:v>
                </c:pt>
                <c:pt idx="751">
                  <c:v>4016.5276801911082</c:v>
                </c:pt>
                <c:pt idx="752">
                  <c:v>2508.5334138333287</c:v>
                </c:pt>
                <c:pt idx="753">
                  <c:v>-126.18175182591307</c:v>
                </c:pt>
                <c:pt idx="754">
                  <c:v>-1985.2157518052923</c:v>
                </c:pt>
                <c:pt idx="755">
                  <c:v>-3778.7913693874107</c:v>
                </c:pt>
                <c:pt idx="756">
                  <c:v>-9650.5813472789778</c:v>
                </c:pt>
                <c:pt idx="757">
                  <c:v>-19397.28420055499</c:v>
                </c:pt>
                <c:pt idx="758">
                  <c:v>-25269.983844831531</c:v>
                </c:pt>
                <c:pt idx="759">
                  <c:v>-23849.712788079436</c:v>
                </c:pt>
                <c:pt idx="760">
                  <c:v>-20592.776619578261</c:v>
                </c:pt>
                <c:pt idx="761">
                  <c:v>-17250.949146046925</c:v>
                </c:pt>
                <c:pt idx="762">
                  <c:v>-11773.08136354869</c:v>
                </c:pt>
                <c:pt idx="763">
                  <c:v>-5942.3633289254931</c:v>
                </c:pt>
                <c:pt idx="764">
                  <c:v>-571.74904735763846</c:v>
                </c:pt>
                <c:pt idx="765">
                  <c:v>4687.0040258918198</c:v>
                </c:pt>
                <c:pt idx="766">
                  <c:v>8640.7919626748971</c:v>
                </c:pt>
                <c:pt idx="767">
                  <c:v>10479.059033454449</c:v>
                </c:pt>
                <c:pt idx="768">
                  <c:v>12488.255098268904</c:v>
                </c:pt>
                <c:pt idx="769">
                  <c:v>16621.298334462954</c:v>
                </c:pt>
                <c:pt idx="770">
                  <c:v>24144.62142361133</c:v>
                </c:pt>
                <c:pt idx="771">
                  <c:v>28699.519659289919</c:v>
                </c:pt>
                <c:pt idx="772">
                  <c:v>30774.985166282579</c:v>
                </c:pt>
                <c:pt idx="773">
                  <c:v>29138.646241744427</c:v>
                </c:pt>
                <c:pt idx="774">
                  <c:v>26945.567720998737</c:v>
                </c:pt>
                <c:pt idx="775">
                  <c:v>29807.640734035249</c:v>
                </c:pt>
                <c:pt idx="776">
                  <c:v>26978.423277914819</c:v>
                </c:pt>
                <c:pt idx="777">
                  <c:v>22282.635299634068</c:v>
                </c:pt>
                <c:pt idx="778">
                  <c:v>20928.228895317363</c:v>
                </c:pt>
                <c:pt idx="779">
                  <c:v>19410.060141354268</c:v>
                </c:pt>
                <c:pt idx="780">
                  <c:v>16710.142627701003</c:v>
                </c:pt>
                <c:pt idx="781">
                  <c:v>14256.896750641428</c:v>
                </c:pt>
                <c:pt idx="782">
                  <c:v>12110.284073399531</c:v>
                </c:pt>
                <c:pt idx="783">
                  <c:v>10341.853445204224</c:v>
                </c:pt>
                <c:pt idx="784">
                  <c:v>9936.4216092485131</c:v>
                </c:pt>
                <c:pt idx="785">
                  <c:v>11956.319610205768</c:v>
                </c:pt>
                <c:pt idx="786">
                  <c:v>12631.084208412092</c:v>
                </c:pt>
                <c:pt idx="787">
                  <c:v>9828.4309248905865</c:v>
                </c:pt>
                <c:pt idx="788">
                  <c:v>7396.4866759837823</c:v>
                </c:pt>
                <c:pt idx="789">
                  <c:v>7396.4866759838524</c:v>
                </c:pt>
                <c:pt idx="790">
                  <c:v>8891.7385787579315</c:v>
                </c:pt>
                <c:pt idx="791">
                  <c:v>9946.1638600070182</c:v>
                </c:pt>
                <c:pt idx="792">
                  <c:v>6542.8402222431578</c:v>
                </c:pt>
                <c:pt idx="793">
                  <c:v>-5370.9638007615376</c:v>
                </c:pt>
                <c:pt idx="794">
                  <c:v>-21605.186500345779</c:v>
                </c:pt>
                <c:pt idx="795">
                  <c:v>-34056.667576357846</c:v>
                </c:pt>
                <c:pt idx="796">
                  <c:v>-37620.068139991228</c:v>
                </c:pt>
                <c:pt idx="797">
                  <c:v>-31640.455459387638</c:v>
                </c:pt>
                <c:pt idx="798">
                  <c:v>-19882.904581005503</c:v>
                </c:pt>
                <c:pt idx="799">
                  <c:v>-7692.0676971598841</c:v>
                </c:pt>
                <c:pt idx="800">
                  <c:v>224.49348758512068</c:v>
                </c:pt>
                <c:pt idx="801">
                  <c:v>5500.6656116599506</c:v>
                </c:pt>
                <c:pt idx="802">
                  <c:v>14183.336521346075</c:v>
                </c:pt>
                <c:pt idx="803">
                  <c:v>24907.352763854116</c:v>
                </c:pt>
                <c:pt idx="804">
                  <c:v>28589.231852947229</c:v>
                </c:pt>
                <c:pt idx="805">
                  <c:v>21235.719509715054</c:v>
                </c:pt>
                <c:pt idx="806">
                  <c:v>11142.278694698667</c:v>
                </c:pt>
                <c:pt idx="807">
                  <c:v>4047.79359562442</c:v>
                </c:pt>
                <c:pt idx="808">
                  <c:v>-1939.9973234452302</c:v>
                </c:pt>
                <c:pt idx="809">
                  <c:v>-6202.3708447704494</c:v>
                </c:pt>
                <c:pt idx="810">
                  <c:v>-10199.453630919748</c:v>
                </c:pt>
                <c:pt idx="811">
                  <c:v>-17317.546840605028</c:v>
                </c:pt>
                <c:pt idx="812">
                  <c:v>-21697.777298548801</c:v>
                </c:pt>
                <c:pt idx="813">
                  <c:v>-21334.9826624829</c:v>
                </c:pt>
                <c:pt idx="814">
                  <c:v>-20256.236008538603</c:v>
                </c:pt>
                <c:pt idx="815">
                  <c:v>-19238.693146090318</c:v>
                </c:pt>
                <c:pt idx="816">
                  <c:v>-16340.761924638929</c:v>
                </c:pt>
                <c:pt idx="817">
                  <c:v>-12170.428838556531</c:v>
                </c:pt>
                <c:pt idx="818">
                  <c:v>-5428.1954092764736</c:v>
                </c:pt>
                <c:pt idx="819">
                  <c:v>1132.0100929287091</c:v>
                </c:pt>
                <c:pt idx="820">
                  <c:v>7160.969174056856</c:v>
                </c:pt>
                <c:pt idx="821">
                  <c:v>12404.320078241126</c:v>
                </c:pt>
                <c:pt idx="822">
                  <c:v>13853.958318067267</c:v>
                </c:pt>
                <c:pt idx="823">
                  <c:v>14581.50883129395</c:v>
                </c:pt>
                <c:pt idx="824">
                  <c:v>14064.14373469615</c:v>
                </c:pt>
                <c:pt idx="825">
                  <c:v>13128.96783179892</c:v>
                </c:pt>
                <c:pt idx="826">
                  <c:v>13485.965334994929</c:v>
                </c:pt>
                <c:pt idx="827">
                  <c:v>13470.151046648962</c:v>
                </c:pt>
                <c:pt idx="828">
                  <c:v>15638.833176951581</c:v>
                </c:pt>
                <c:pt idx="829">
                  <c:v>19216.534251474015</c:v>
                </c:pt>
                <c:pt idx="830">
                  <c:v>19857.819271007582</c:v>
                </c:pt>
                <c:pt idx="831">
                  <c:v>16812.233668153123</c:v>
                </c:pt>
                <c:pt idx="832">
                  <c:v>10925.412023733676</c:v>
                </c:pt>
                <c:pt idx="833">
                  <c:v>7800.3491479260056</c:v>
                </c:pt>
                <c:pt idx="834">
                  <c:v>8270.7540045808582</c:v>
                </c:pt>
                <c:pt idx="835">
                  <c:v>8401.2099572790121</c:v>
                </c:pt>
                <c:pt idx="836">
                  <c:v>7761.6913375985141</c:v>
                </c:pt>
                <c:pt idx="837">
                  <c:v>8598.8648499677329</c:v>
                </c:pt>
                <c:pt idx="838">
                  <c:v>10668.199954714235</c:v>
                </c:pt>
                <c:pt idx="839">
                  <c:v>10903.999293330422</c:v>
                </c:pt>
                <c:pt idx="840">
                  <c:v>10694.289713591816</c:v>
                </c:pt>
                <c:pt idx="841">
                  <c:v>12905.8819088155</c:v>
                </c:pt>
                <c:pt idx="842">
                  <c:v>14905.348347734065</c:v>
                </c:pt>
                <c:pt idx="843">
                  <c:v>13630.555297396268</c:v>
                </c:pt>
                <c:pt idx="844">
                  <c:v>10052.158970739014</c:v>
                </c:pt>
                <c:pt idx="845">
                  <c:v>7561.5972663939747</c:v>
                </c:pt>
                <c:pt idx="846">
                  <c:v>7172.3396783199205</c:v>
                </c:pt>
                <c:pt idx="847">
                  <c:v>8500.8782613115345</c:v>
                </c:pt>
                <c:pt idx="848">
                  <c:v>12079.263371696383</c:v>
                </c:pt>
                <c:pt idx="849">
                  <c:v>16328.952666279571</c:v>
                </c:pt>
                <c:pt idx="850">
                  <c:v>16816.872220018093</c:v>
                </c:pt>
                <c:pt idx="851">
                  <c:v>13493.663719521979</c:v>
                </c:pt>
                <c:pt idx="852">
                  <c:v>11814.91900727607</c:v>
                </c:pt>
                <c:pt idx="853">
                  <c:v>11975.475154374033</c:v>
                </c:pt>
                <c:pt idx="854">
                  <c:v>11191.289534673166</c:v>
                </c:pt>
                <c:pt idx="855">
                  <c:v>8913.7277854819822</c:v>
                </c:pt>
                <c:pt idx="856">
                  <c:v>7505.3411105088335</c:v>
                </c:pt>
                <c:pt idx="857">
                  <c:v>11823.031285148012</c:v>
                </c:pt>
                <c:pt idx="858">
                  <c:v>17911.350194583145</c:v>
                </c:pt>
                <c:pt idx="859">
                  <c:v>18382.156165062235</c:v>
                </c:pt>
                <c:pt idx="860">
                  <c:v>15232.237300249055</c:v>
                </c:pt>
                <c:pt idx="861">
                  <c:v>17450.019915123805</c:v>
                </c:pt>
                <c:pt idx="862">
                  <c:v>26737.591543566126</c:v>
                </c:pt>
                <c:pt idx="863">
                  <c:v>26787.411434944122</c:v>
                </c:pt>
                <c:pt idx="864">
                  <c:v>17575.024116412314</c:v>
                </c:pt>
                <c:pt idx="865">
                  <c:v>14463.683229951203</c:v>
                </c:pt>
                <c:pt idx="866">
                  <c:v>18510.305034458794</c:v>
                </c:pt>
                <c:pt idx="867">
                  <c:v>23431.626297033308</c:v>
                </c:pt>
                <c:pt idx="868">
                  <c:v>20599.912210014791</c:v>
                </c:pt>
                <c:pt idx="869">
                  <c:v>12190.685757310586</c:v>
                </c:pt>
                <c:pt idx="870">
                  <c:v>6985.4313888647621</c:v>
                </c:pt>
                <c:pt idx="871">
                  <c:v>5204.4836593858126</c:v>
                </c:pt>
                <c:pt idx="872">
                  <c:v>4561.7151178465965</c:v>
                </c:pt>
                <c:pt idx="873">
                  <c:v>3358.6409331000173</c:v>
                </c:pt>
                <c:pt idx="874">
                  <c:v>452.87354962254972</c:v>
                </c:pt>
                <c:pt idx="875">
                  <c:v>-2984.5552084314072</c:v>
                </c:pt>
                <c:pt idx="876">
                  <c:v>-5795.7531347150716</c:v>
                </c:pt>
                <c:pt idx="877">
                  <c:v>-4217.13194230923</c:v>
                </c:pt>
                <c:pt idx="878">
                  <c:v>1042.0209331637361</c:v>
                </c:pt>
                <c:pt idx="879">
                  <c:v>5735.2302919295444</c:v>
                </c:pt>
                <c:pt idx="880">
                  <c:v>2576.6585326703162</c:v>
                </c:pt>
                <c:pt idx="881">
                  <c:v>-2743.7175427190919</c:v>
                </c:pt>
                <c:pt idx="882">
                  <c:v>2318.1492010176194</c:v>
                </c:pt>
                <c:pt idx="883">
                  <c:v>7432.0272874373732</c:v>
                </c:pt>
                <c:pt idx="884">
                  <c:v>7943.4150960793177</c:v>
                </c:pt>
                <c:pt idx="885">
                  <c:v>9500.6467913120523</c:v>
                </c:pt>
                <c:pt idx="886">
                  <c:v>10084.489324079892</c:v>
                </c:pt>
                <c:pt idx="887">
                  <c:v>9100.6930564791091</c:v>
                </c:pt>
                <c:pt idx="888">
                  <c:v>7056.6433080770375</c:v>
                </c:pt>
                <c:pt idx="889">
                  <c:v>4441.8428554358698</c:v>
                </c:pt>
                <c:pt idx="890">
                  <c:v>1306.4091987194183</c:v>
                </c:pt>
                <c:pt idx="891">
                  <c:v>-2323.6182673280264</c:v>
                </c:pt>
                <c:pt idx="892">
                  <c:v>-5368.5156007973701</c:v>
                </c:pt>
                <c:pt idx="893">
                  <c:v>-5859.381374467257</c:v>
                </c:pt>
                <c:pt idx="894">
                  <c:v>-3934.2206592699981</c:v>
                </c:pt>
                <c:pt idx="895">
                  <c:v>-654.74564867548395</c:v>
                </c:pt>
                <c:pt idx="896">
                  <c:v>3048.4792506414346</c:v>
                </c:pt>
                <c:pt idx="897">
                  <c:v>5351.1048167924309</c:v>
                </c:pt>
                <c:pt idx="898">
                  <c:v>5816.6181308356472</c:v>
                </c:pt>
                <c:pt idx="899">
                  <c:v>4405.4064755259687</c:v>
                </c:pt>
                <c:pt idx="900">
                  <c:v>2049.084520522908</c:v>
                </c:pt>
                <c:pt idx="901">
                  <c:v>-2136.9029077412501</c:v>
                </c:pt>
                <c:pt idx="902">
                  <c:v>-22383.488803209693</c:v>
                </c:pt>
                <c:pt idx="903">
                  <c:v>-37620.068139991228</c:v>
                </c:pt>
                <c:pt idx="904">
                  <c:v>-31640.455459387638</c:v>
                </c:pt>
                <c:pt idx="905">
                  <c:v>-19882.904581005503</c:v>
                </c:pt>
                <c:pt idx="906">
                  <c:v>-7692.0676971598841</c:v>
                </c:pt>
                <c:pt idx="907">
                  <c:v>224.49348758512068</c:v>
                </c:pt>
                <c:pt idx="908">
                  <c:v>5500.6656116599506</c:v>
                </c:pt>
                <c:pt idx="909">
                  <c:v>14183.336521346075</c:v>
                </c:pt>
                <c:pt idx="910">
                  <c:v>24907.352763854116</c:v>
                </c:pt>
                <c:pt idx="911">
                  <c:v>28589.231852947229</c:v>
                </c:pt>
                <c:pt idx="912">
                  <c:v>21235.719509715054</c:v>
                </c:pt>
                <c:pt idx="913">
                  <c:v>15105.534211673979</c:v>
                </c:pt>
                <c:pt idx="914">
                  <c:v>22455.682026868479</c:v>
                </c:pt>
                <c:pt idx="915">
                  <c:v>23032.882155171752</c:v>
                </c:pt>
                <c:pt idx="916">
                  <c:v>15248.064014916141</c:v>
                </c:pt>
                <c:pt idx="917">
                  <c:v>9824.2974068542262</c:v>
                </c:pt>
                <c:pt idx="918">
                  <c:v>5340.3256349091598</c:v>
                </c:pt>
                <c:pt idx="919">
                  <c:v>8022.9900189084592</c:v>
                </c:pt>
                <c:pt idx="920">
                  <c:v>12132.277394557586</c:v>
                </c:pt>
                <c:pt idx="921">
                  <c:v>18777.488545340817</c:v>
                </c:pt>
                <c:pt idx="922">
                  <c:v>22282.947662090093</c:v>
                </c:pt>
                <c:pt idx="923">
                  <c:v>20099.006766159288</c:v>
                </c:pt>
                <c:pt idx="924">
                  <c:v>7846.6856992404419</c:v>
                </c:pt>
                <c:pt idx="925">
                  <c:v>-4888.9469541403842</c:v>
                </c:pt>
                <c:pt idx="926">
                  <c:v>-3477.2298736208922</c:v>
                </c:pt>
                <c:pt idx="927">
                  <c:v>-227.86705950762962</c:v>
                </c:pt>
                <c:pt idx="928">
                  <c:v>1105.5871799634056</c:v>
                </c:pt>
                <c:pt idx="929">
                  <c:v>2443.0261431846761</c:v>
                </c:pt>
                <c:pt idx="930">
                  <c:v>2853.0225924087531</c:v>
                </c:pt>
                <c:pt idx="931">
                  <c:v>2817.4009423623334</c:v>
                </c:pt>
                <c:pt idx="932">
                  <c:v>2320.6828419715375</c:v>
                </c:pt>
                <c:pt idx="933">
                  <c:v>490.40974120331231</c:v>
                </c:pt>
                <c:pt idx="934">
                  <c:v>-2655.5630592197003</c:v>
                </c:pt>
                <c:pt idx="935">
                  <c:v>-3110.4799338274925</c:v>
                </c:pt>
                <c:pt idx="936">
                  <c:v>-990.77709393695318</c:v>
                </c:pt>
                <c:pt idx="937">
                  <c:v>667.02616832818364</c:v>
                </c:pt>
                <c:pt idx="938">
                  <c:v>1047.9719033930103</c:v>
                </c:pt>
                <c:pt idx="939">
                  <c:v>594.9723715107624</c:v>
                </c:pt>
                <c:pt idx="940">
                  <c:v>1371.524827217718</c:v>
                </c:pt>
                <c:pt idx="941">
                  <c:v>3380.8840726679168</c:v>
                </c:pt>
                <c:pt idx="942">
                  <c:v>4181.0882768684787</c:v>
                </c:pt>
                <c:pt idx="943">
                  <c:v>4572.9661934900823</c:v>
                </c:pt>
                <c:pt idx="944">
                  <c:v>5383.6662783666361</c:v>
                </c:pt>
                <c:pt idx="945">
                  <c:v>6211.5986935351739</c:v>
                </c:pt>
                <c:pt idx="946">
                  <c:v>9099.4023244101536</c:v>
                </c:pt>
                <c:pt idx="947">
                  <c:v>11762.779663177411</c:v>
                </c:pt>
                <c:pt idx="948">
                  <c:v>10304.045342818299</c:v>
                </c:pt>
                <c:pt idx="949">
                  <c:v>6598.8900058218687</c:v>
                </c:pt>
                <c:pt idx="950">
                  <c:v>674.4126260460813</c:v>
                </c:pt>
                <c:pt idx="951">
                  <c:v>-8928.5837800582995</c:v>
                </c:pt>
                <c:pt idx="952">
                  <c:v>-21752.742096196409</c:v>
                </c:pt>
                <c:pt idx="953">
                  <c:v>-30740.778440262631</c:v>
                </c:pt>
                <c:pt idx="954">
                  <c:v>-30821.73931861181</c:v>
                </c:pt>
                <c:pt idx="955">
                  <c:v>-27191.26118252677</c:v>
                </c:pt>
                <c:pt idx="956">
                  <c:v>-23498.021818778638</c:v>
                </c:pt>
                <c:pt idx="957">
                  <c:v>-13205.057131422471</c:v>
                </c:pt>
                <c:pt idx="958">
                  <c:v>-509.44623252131657</c:v>
                </c:pt>
                <c:pt idx="959">
                  <c:v>10042.720615196196</c:v>
                </c:pt>
                <c:pt idx="960">
                  <c:v>21065.359688490131</c:v>
                </c:pt>
                <c:pt idx="961">
                  <c:v>31496.409164350946</c:v>
                </c:pt>
                <c:pt idx="962">
                  <c:v>35733.983947134686</c:v>
                </c:pt>
                <c:pt idx="963">
                  <c:v>33101.292154089577</c:v>
                </c:pt>
                <c:pt idx="964">
                  <c:v>25655.353460573464</c:v>
                </c:pt>
                <c:pt idx="965">
                  <c:v>16484.78114868448</c:v>
                </c:pt>
                <c:pt idx="966">
                  <c:v>9024.0815383933896</c:v>
                </c:pt>
                <c:pt idx="967">
                  <c:v>4728.5469519955905</c:v>
                </c:pt>
                <c:pt idx="968">
                  <c:v>2755.0686371588167</c:v>
                </c:pt>
                <c:pt idx="969">
                  <c:v>-8.8663142211317059</c:v>
                </c:pt>
                <c:pt idx="970">
                  <c:v>-5026.1414843289504</c:v>
                </c:pt>
                <c:pt idx="971">
                  <c:v>-14190.856550181461</c:v>
                </c:pt>
                <c:pt idx="972">
                  <c:v>-25807.66154426389</c:v>
                </c:pt>
                <c:pt idx="973">
                  <c:v>-29117.628222157909</c:v>
                </c:pt>
                <c:pt idx="974">
                  <c:v>-25456.449275895258</c:v>
                </c:pt>
                <c:pt idx="975">
                  <c:v>-21736.659976814954</c:v>
                </c:pt>
                <c:pt idx="976">
                  <c:v>-18152.814280669587</c:v>
                </c:pt>
                <c:pt idx="977">
                  <c:v>-11326.480194986414</c:v>
                </c:pt>
                <c:pt idx="978">
                  <c:v>-6279.6993953497959</c:v>
                </c:pt>
                <c:pt idx="979">
                  <c:v>-4397.2287299719801</c:v>
                </c:pt>
                <c:pt idx="980">
                  <c:v>-2846.5031037127592</c:v>
                </c:pt>
                <c:pt idx="981">
                  <c:v>-1748.644833418309</c:v>
                </c:pt>
                <c:pt idx="982">
                  <c:v>-1324.2313248319169</c:v>
                </c:pt>
                <c:pt idx="983">
                  <c:v>-1302.271140914168</c:v>
                </c:pt>
                <c:pt idx="984">
                  <c:v>-854.57706494729223</c:v>
                </c:pt>
                <c:pt idx="985">
                  <c:v>-194.58932158795534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267.58624807933438</c:v>
                </c:pt>
                <c:pt idx="1028">
                  <c:v>2341.6608776626767</c:v>
                </c:pt>
                <c:pt idx="1029">
                  <c:v>7668.7522242255027</c:v>
                </c:pt>
                <c:pt idx="1030">
                  <c:v>13478.257493142371</c:v>
                </c:pt>
                <c:pt idx="1031">
                  <c:v>16093.648165031507</c:v>
                </c:pt>
                <c:pt idx="1032">
                  <c:v>16745.242460996942</c:v>
                </c:pt>
                <c:pt idx="1033">
                  <c:v>17499.956689549334</c:v>
                </c:pt>
                <c:pt idx="1034">
                  <c:v>18545.423581721938</c:v>
                </c:pt>
                <c:pt idx="1035">
                  <c:v>18182.984386537497</c:v>
                </c:pt>
                <c:pt idx="1036">
                  <c:v>16210.430729640129</c:v>
                </c:pt>
                <c:pt idx="1037">
                  <c:v>14790.805813597352</c:v>
                </c:pt>
                <c:pt idx="1038">
                  <c:v>15521.176559622578</c:v>
                </c:pt>
                <c:pt idx="1039">
                  <c:v>18350.683948526348</c:v>
                </c:pt>
                <c:pt idx="1040">
                  <c:v>20496.077953446733</c:v>
                </c:pt>
                <c:pt idx="1041">
                  <c:v>20581.500402329963</c:v>
                </c:pt>
                <c:pt idx="1042">
                  <c:v>17780.017436337734</c:v>
                </c:pt>
                <c:pt idx="1043">
                  <c:v>12881.897644712235</c:v>
                </c:pt>
                <c:pt idx="1044">
                  <c:v>8346.6648180194352</c:v>
                </c:pt>
                <c:pt idx="1045">
                  <c:v>6006.9004420895435</c:v>
                </c:pt>
                <c:pt idx="1046">
                  <c:v>6023.7855706892487</c:v>
                </c:pt>
                <c:pt idx="1047">
                  <c:v>6456.9834070218876</c:v>
                </c:pt>
                <c:pt idx="1048">
                  <c:v>4889.1259674574758</c:v>
                </c:pt>
                <c:pt idx="1049">
                  <c:v>866.31139313300469</c:v>
                </c:pt>
                <c:pt idx="1050">
                  <c:v>-4696.6277251266956</c:v>
                </c:pt>
                <c:pt idx="1051">
                  <c:v>-8829.3888578802198</c:v>
                </c:pt>
                <c:pt idx="1052">
                  <c:v>-11158.361355570116</c:v>
                </c:pt>
                <c:pt idx="1053">
                  <c:v>-13530.455575404538</c:v>
                </c:pt>
                <c:pt idx="1054">
                  <c:v>-16802.744744652238</c:v>
                </c:pt>
                <c:pt idx="1055">
                  <c:v>-20426.079311983962</c:v>
                </c:pt>
                <c:pt idx="1056">
                  <c:v>-23236.20361598958</c:v>
                </c:pt>
                <c:pt idx="1057">
                  <c:v>-22230.99815867337</c:v>
                </c:pt>
                <c:pt idx="1058">
                  <c:v>-16748.307249921785</c:v>
                </c:pt>
                <c:pt idx="1059">
                  <c:v>-12309.976170099011</c:v>
                </c:pt>
                <c:pt idx="1060">
                  <c:v>-8434.5328716886233</c:v>
                </c:pt>
                <c:pt idx="1061">
                  <c:v>-3858.510243588406</c:v>
                </c:pt>
                <c:pt idx="1062">
                  <c:v>-391.25923254282463</c:v>
                </c:pt>
                <c:pt idx="1063">
                  <c:v>1516.7034640117147</c:v>
                </c:pt>
                <c:pt idx="1064">
                  <c:v>4205.6978530523129</c:v>
                </c:pt>
                <c:pt idx="1065">
                  <c:v>9361.3766680580775</c:v>
                </c:pt>
                <c:pt idx="1066">
                  <c:v>13019.274953213218</c:v>
                </c:pt>
                <c:pt idx="1067">
                  <c:v>9888.7281470849193</c:v>
                </c:pt>
                <c:pt idx="1068">
                  <c:v>5044.7416632254681</c:v>
                </c:pt>
                <c:pt idx="1069">
                  <c:v>5175.2019881649012</c:v>
                </c:pt>
                <c:pt idx="1070">
                  <c:v>9011.4424281056417</c:v>
                </c:pt>
                <c:pt idx="1071">
                  <c:v>13766.831621424004</c:v>
                </c:pt>
                <c:pt idx="1072">
                  <c:v>17888.468768530129</c:v>
                </c:pt>
                <c:pt idx="1073">
                  <c:v>23124.640504197334</c:v>
                </c:pt>
                <c:pt idx="1074">
                  <c:v>30454.105270755321</c:v>
                </c:pt>
                <c:pt idx="1075">
                  <c:v>36501.126604398734</c:v>
                </c:pt>
                <c:pt idx="1076">
                  <c:v>36949.434374717297</c:v>
                </c:pt>
                <c:pt idx="1077">
                  <c:v>33348.60955927847</c:v>
                </c:pt>
                <c:pt idx="1078">
                  <c:v>29114.892536498377</c:v>
                </c:pt>
                <c:pt idx="1079">
                  <c:v>27029.085411025932</c:v>
                </c:pt>
                <c:pt idx="1080">
                  <c:v>23188.351373043635</c:v>
                </c:pt>
                <c:pt idx="1081">
                  <c:v>14880.915161509687</c:v>
                </c:pt>
                <c:pt idx="1082">
                  <c:v>6005.2521364377653</c:v>
                </c:pt>
                <c:pt idx="1083">
                  <c:v>-3481.5556256871837</c:v>
                </c:pt>
                <c:pt idx="1084">
                  <c:v>-8548.8035790375689</c:v>
                </c:pt>
                <c:pt idx="1085">
                  <c:v>-4422.9129137502168</c:v>
                </c:pt>
                <c:pt idx="1086">
                  <c:v>2632.7885148543851</c:v>
                </c:pt>
                <c:pt idx="1087">
                  <c:v>6158.3562309037552</c:v>
                </c:pt>
                <c:pt idx="1088">
                  <c:v>6617.0965474523946</c:v>
                </c:pt>
                <c:pt idx="1089">
                  <c:v>6192.9755497245242</c:v>
                </c:pt>
                <c:pt idx="1090">
                  <c:v>5750.7755034282536</c:v>
                </c:pt>
                <c:pt idx="1091">
                  <c:v>7077.3756423171617</c:v>
                </c:pt>
                <c:pt idx="1092">
                  <c:v>11578.639370760329</c:v>
                </c:pt>
                <c:pt idx="1093">
                  <c:v>17720.825375882301</c:v>
                </c:pt>
                <c:pt idx="1094">
                  <c:v>19703.075955578548</c:v>
                </c:pt>
                <c:pt idx="1095">
                  <c:v>15954.753178104438</c:v>
                </c:pt>
                <c:pt idx="1096">
                  <c:v>10918.133499943207</c:v>
                </c:pt>
                <c:pt idx="1097">
                  <c:v>5682.3828078259567</c:v>
                </c:pt>
                <c:pt idx="1098">
                  <c:v>-1070.7098606853333</c:v>
                </c:pt>
                <c:pt idx="1099">
                  <c:v>-8639.4698610580563</c:v>
                </c:pt>
                <c:pt idx="1100">
                  <c:v>-9414.738648749073</c:v>
                </c:pt>
                <c:pt idx="1101">
                  <c:v>-2648.7044307950669</c:v>
                </c:pt>
                <c:pt idx="1102">
                  <c:v>5245.4916963217238</c:v>
                </c:pt>
                <c:pt idx="1103">
                  <c:v>13710.376336761605</c:v>
                </c:pt>
                <c:pt idx="1104">
                  <c:v>21832.002933103086</c:v>
                </c:pt>
                <c:pt idx="1105">
                  <c:v>23688.51209496045</c:v>
                </c:pt>
                <c:pt idx="1106">
                  <c:v>17215.681974492651</c:v>
                </c:pt>
                <c:pt idx="1107">
                  <c:v>9180.1554029165254</c:v>
                </c:pt>
                <c:pt idx="1108">
                  <c:v>1893.0297774979626</c:v>
                </c:pt>
                <c:pt idx="1109">
                  <c:v>-4891.0776075989334</c:v>
                </c:pt>
                <c:pt idx="1110">
                  <c:v>-4424.2552539520329</c:v>
                </c:pt>
                <c:pt idx="1111">
                  <c:v>2937.394150821387</c:v>
                </c:pt>
                <c:pt idx="1112">
                  <c:v>12630.613896784391</c:v>
                </c:pt>
                <c:pt idx="1113">
                  <c:v>25238.022368299822</c:v>
                </c:pt>
                <c:pt idx="1114">
                  <c:v>33423.870013175161</c:v>
                </c:pt>
                <c:pt idx="1115">
                  <c:v>28398.927441758409</c:v>
                </c:pt>
                <c:pt idx="1116">
                  <c:v>16589.131758525597</c:v>
                </c:pt>
                <c:pt idx="1117">
                  <c:v>7254.391141550479</c:v>
                </c:pt>
                <c:pt idx="1118">
                  <c:v>-642.66416710870385</c:v>
                </c:pt>
                <c:pt idx="1119">
                  <c:v>-4839.2689957249677</c:v>
                </c:pt>
                <c:pt idx="1120">
                  <c:v>-2345.1859195175571</c:v>
                </c:pt>
                <c:pt idx="1121">
                  <c:v>1103.5483421038498</c:v>
                </c:pt>
                <c:pt idx="1122">
                  <c:v>558.43736695150426</c:v>
                </c:pt>
                <c:pt idx="1123">
                  <c:v>-5372.0566683364177</c:v>
                </c:pt>
                <c:pt idx="1124">
                  <c:v>-15348.012036077809</c:v>
                </c:pt>
                <c:pt idx="1125">
                  <c:v>-27553.965037637994</c:v>
                </c:pt>
                <c:pt idx="1126">
                  <c:v>-35856.224796070586</c:v>
                </c:pt>
                <c:pt idx="1127">
                  <c:v>-35769.054496532612</c:v>
                </c:pt>
                <c:pt idx="1128">
                  <c:v>-31561.081000425358</c:v>
                </c:pt>
                <c:pt idx="1129">
                  <c:v>-23949.882220699794</c:v>
                </c:pt>
                <c:pt idx="1130">
                  <c:v>-16826.412752725737</c:v>
                </c:pt>
                <c:pt idx="1131">
                  <c:v>-13387.048433494998</c:v>
                </c:pt>
                <c:pt idx="1132">
                  <c:v>-11958.607988141981</c:v>
                </c:pt>
                <c:pt idx="1133">
                  <c:v>-11721.970697289389</c:v>
                </c:pt>
                <c:pt idx="1134">
                  <c:v>-10867.874591661754</c:v>
                </c:pt>
                <c:pt idx="1135">
                  <c:v>-8466.508326853711</c:v>
                </c:pt>
                <c:pt idx="1136">
                  <c:v>-4802.3131080034436</c:v>
                </c:pt>
                <c:pt idx="1137">
                  <c:v>-1344.4685485242951</c:v>
                </c:pt>
                <c:pt idx="1138">
                  <c:v>612.97120746024655</c:v>
                </c:pt>
                <c:pt idx="1139">
                  <c:v>1370.4823346547523</c:v>
                </c:pt>
                <c:pt idx="1140">
                  <c:v>1839.6726011670628</c:v>
                </c:pt>
                <c:pt idx="1141">
                  <c:v>3040.4658610546198</c:v>
                </c:pt>
                <c:pt idx="1142">
                  <c:v>6022.2073552026095</c:v>
                </c:pt>
                <c:pt idx="1143">
                  <c:v>10048.139600584082</c:v>
                </c:pt>
                <c:pt idx="1144">
                  <c:v>10514.491055111046</c:v>
                </c:pt>
                <c:pt idx="1145">
                  <c:v>5918.8617356883042</c:v>
                </c:pt>
                <c:pt idx="1146">
                  <c:v>-1439.5453239080405</c:v>
                </c:pt>
                <c:pt idx="1147">
                  <c:v>-11070.612185929736</c:v>
                </c:pt>
                <c:pt idx="1148">
                  <c:v>-10485.101021933495</c:v>
                </c:pt>
                <c:pt idx="1149">
                  <c:v>-4698.6820343429363</c:v>
                </c:pt>
                <c:pt idx="1150">
                  <c:v>-842.48376957986159</c:v>
                </c:pt>
                <c:pt idx="1151">
                  <c:v>781.92456375347228</c:v>
                </c:pt>
                <c:pt idx="1152">
                  <c:v>2496.5778044942135</c:v>
                </c:pt>
                <c:pt idx="1153">
                  <c:v>8020.7583508830121</c:v>
                </c:pt>
                <c:pt idx="1154">
                  <c:v>17098.777730733411</c:v>
                </c:pt>
                <c:pt idx="1155">
                  <c:v>22519.550056058928</c:v>
                </c:pt>
                <c:pt idx="1156">
                  <c:v>21657.620021117265</c:v>
                </c:pt>
                <c:pt idx="1157">
                  <c:v>23886.822817811895</c:v>
                </c:pt>
                <c:pt idx="1158">
                  <c:v>30562.924429662758</c:v>
                </c:pt>
                <c:pt idx="1159">
                  <c:v>38494.983542801005</c:v>
                </c:pt>
                <c:pt idx="1160">
                  <c:v>42514.687333566231</c:v>
                </c:pt>
                <c:pt idx="1161">
                  <c:v>40972.594024998543</c:v>
                </c:pt>
                <c:pt idx="1162">
                  <c:v>39056.91216194327</c:v>
                </c:pt>
                <c:pt idx="1163">
                  <c:v>39512.001708022915</c:v>
                </c:pt>
                <c:pt idx="1164">
                  <c:v>40577.682587301701</c:v>
                </c:pt>
                <c:pt idx="1165">
                  <c:v>41462.643629635422</c:v>
                </c:pt>
                <c:pt idx="1166">
                  <c:v>32949.19124625792</c:v>
                </c:pt>
                <c:pt idx="1167">
                  <c:v>23308.226692537348</c:v>
                </c:pt>
                <c:pt idx="1168">
                  <c:v>26657.299036433091</c:v>
                </c:pt>
                <c:pt idx="1169">
                  <c:v>29845.855626978468</c:v>
                </c:pt>
                <c:pt idx="1170">
                  <c:v>28955.229950764504</c:v>
                </c:pt>
                <c:pt idx="1171">
                  <c:v>28551.437860487047</c:v>
                </c:pt>
                <c:pt idx="1172">
                  <c:v>27454.793968181137</c:v>
                </c:pt>
                <c:pt idx="1173">
                  <c:v>26210.755383897482</c:v>
                </c:pt>
                <c:pt idx="1174">
                  <c:v>25500.683312014495</c:v>
                </c:pt>
                <c:pt idx="1175">
                  <c:v>24082.049452876461</c:v>
                </c:pt>
                <c:pt idx="1176">
                  <c:v>22538.20307842689</c:v>
                </c:pt>
                <c:pt idx="1177">
                  <c:v>22216.923369052067</c:v>
                </c:pt>
                <c:pt idx="1178">
                  <c:v>23851.958529435127</c:v>
                </c:pt>
                <c:pt idx="1179">
                  <c:v>25602.957345883213</c:v>
                </c:pt>
                <c:pt idx="1180">
                  <c:v>26049.108357436107</c:v>
                </c:pt>
                <c:pt idx="1181">
                  <c:v>25822.93706506216</c:v>
                </c:pt>
                <c:pt idx="1182">
                  <c:v>24173.924598959828</c:v>
                </c:pt>
                <c:pt idx="1183">
                  <c:v>22406.545435203989</c:v>
                </c:pt>
                <c:pt idx="1184">
                  <c:v>21265.270330201936</c:v>
                </c:pt>
                <c:pt idx="1185">
                  <c:v>19371.394831404552</c:v>
                </c:pt>
                <c:pt idx="1186">
                  <c:v>15984.417664956683</c:v>
                </c:pt>
                <c:pt idx="1187">
                  <c:v>13883.967445049297</c:v>
                </c:pt>
                <c:pt idx="1188">
                  <c:v>13883.967445049297</c:v>
                </c:pt>
                <c:pt idx="1189">
                  <c:v>13883.967445049297</c:v>
                </c:pt>
                <c:pt idx="1190">
                  <c:v>13883.967445049297</c:v>
                </c:pt>
                <c:pt idx="1191">
                  <c:v>13883.967445049297</c:v>
                </c:pt>
                <c:pt idx="1192">
                  <c:v>13883.967445049297</c:v>
                </c:pt>
                <c:pt idx="1193">
                  <c:v>13883.967445049297</c:v>
                </c:pt>
                <c:pt idx="1194">
                  <c:v>13883.967445049297</c:v>
                </c:pt>
                <c:pt idx="1195">
                  <c:v>14584.117518351826</c:v>
                </c:pt>
                <c:pt idx="1196">
                  <c:v>14616.887612805114</c:v>
                </c:pt>
                <c:pt idx="1197">
                  <c:v>14616.887612805014</c:v>
                </c:pt>
                <c:pt idx="1198">
                  <c:v>17456.329416491015</c:v>
                </c:pt>
                <c:pt idx="1199">
                  <c:v>20418.864149553348</c:v>
                </c:pt>
                <c:pt idx="1200">
                  <c:v>23448.698475399393</c:v>
                </c:pt>
                <c:pt idx="1201">
                  <c:v>25932.809538915804</c:v>
                </c:pt>
                <c:pt idx="1202">
                  <c:v>24854.33645790867</c:v>
                </c:pt>
                <c:pt idx="1203">
                  <c:v>22219.646854622853</c:v>
                </c:pt>
                <c:pt idx="1204">
                  <c:v>19473.637398402621</c:v>
                </c:pt>
                <c:pt idx="1205">
                  <c:v>17362.471575458749</c:v>
                </c:pt>
                <c:pt idx="1206">
                  <c:v>16668.70630741951</c:v>
                </c:pt>
                <c:pt idx="1207">
                  <c:v>16704.478101673052</c:v>
                </c:pt>
                <c:pt idx="1208">
                  <c:v>16740.307349117757</c:v>
                </c:pt>
                <c:pt idx="1209">
                  <c:v>16043.706277071784</c:v>
                </c:pt>
                <c:pt idx="1210">
                  <c:v>15311.218445281598</c:v>
                </c:pt>
                <c:pt idx="1211">
                  <c:v>15311.218445281598</c:v>
                </c:pt>
                <c:pt idx="1212">
                  <c:v>14578.730613491411</c:v>
                </c:pt>
                <c:pt idx="1213">
                  <c:v>14545.09997643249</c:v>
                </c:pt>
                <c:pt idx="1214">
                  <c:v>15276.835767327617</c:v>
                </c:pt>
                <c:pt idx="1215">
                  <c:v>15276.835767327617</c:v>
                </c:pt>
                <c:pt idx="1216">
                  <c:v>14545.099976432595</c:v>
                </c:pt>
                <c:pt idx="1217">
                  <c:v>13780.543101673013</c:v>
                </c:pt>
                <c:pt idx="1218">
                  <c:v>13747.779470999716</c:v>
                </c:pt>
                <c:pt idx="1219">
                  <c:v>13715.073234409469</c:v>
                </c:pt>
                <c:pt idx="1220">
                  <c:v>12953.696705478969</c:v>
                </c:pt>
                <c:pt idx="1221">
                  <c:v>11435.627661479733</c:v>
                </c:pt>
                <c:pt idx="1222">
                  <c:v>10620.168089190689</c:v>
                </c:pt>
                <c:pt idx="1223">
                  <c:v>9809.7335852006909</c:v>
                </c:pt>
                <c:pt idx="1224">
                  <c:v>10416.275579746014</c:v>
                </c:pt>
                <c:pt idx="1225">
                  <c:v>11794.928672349273</c:v>
                </c:pt>
                <c:pt idx="1226">
                  <c:v>12451.096258203974</c:v>
                </c:pt>
                <c:pt idx="1227">
                  <c:v>12420.16504849587</c:v>
                </c:pt>
                <c:pt idx="1228">
                  <c:v>12358.471383051668</c:v>
                </c:pt>
                <c:pt idx="1229">
                  <c:v>12327.708809099122</c:v>
                </c:pt>
                <c:pt idx="1230">
                  <c:v>11554.169155568528</c:v>
                </c:pt>
                <c:pt idx="1231">
                  <c:v>12205.2188592275</c:v>
                </c:pt>
                <c:pt idx="1232">
                  <c:v>13594.589372579685</c:v>
                </c:pt>
                <c:pt idx="1233">
                  <c:v>13594.589372579585</c:v>
                </c:pt>
                <c:pt idx="1234">
                  <c:v>13562.658392426058</c:v>
                </c:pt>
                <c:pt idx="1235">
                  <c:v>12853.483828382887</c:v>
                </c:pt>
                <c:pt idx="1236">
                  <c:v>11375.952143409882</c:v>
                </c:pt>
                <c:pt idx="1237">
                  <c:v>9198.4928684795777</c:v>
                </c:pt>
                <c:pt idx="1238">
                  <c:v>6253.7187755548694</c:v>
                </c:pt>
                <c:pt idx="1239">
                  <c:v>4017.7279178242889</c:v>
                </c:pt>
                <c:pt idx="1240">
                  <c:v>3157.2234640183924</c:v>
                </c:pt>
                <c:pt idx="1241">
                  <c:v>3704.4085724054989</c:v>
                </c:pt>
                <c:pt idx="1242">
                  <c:v>4243.7094327610976</c:v>
                </c:pt>
                <c:pt idx="1243">
                  <c:v>4119.530893773891</c:v>
                </c:pt>
                <c:pt idx="1244">
                  <c:v>3977.0755168124024</c:v>
                </c:pt>
                <c:pt idx="1245">
                  <c:v>4524.0905123403863</c:v>
                </c:pt>
                <c:pt idx="1246">
                  <c:v>3738.8724037536026</c:v>
                </c:pt>
                <c:pt idx="1247">
                  <c:v>2946.1063404909983</c:v>
                </c:pt>
                <c:pt idx="1248">
                  <c:v>2818.4196744658711</c:v>
                </c:pt>
                <c:pt idx="1249">
                  <c:v>2693.2441030091431</c:v>
                </c:pt>
                <c:pt idx="1250">
                  <c:v>3212.0502354884929</c:v>
                </c:pt>
                <c:pt idx="1251">
                  <c:v>3741.325391835278</c:v>
                </c:pt>
                <c:pt idx="1252">
                  <c:v>3630.9119925803402</c:v>
                </c:pt>
                <c:pt idx="1253">
                  <c:v>3522.2881538355755</c:v>
                </c:pt>
                <c:pt idx="1254">
                  <c:v>3415.4411082249026</c:v>
                </c:pt>
                <c:pt idx="1255">
                  <c:v>3310.3580883727709</c:v>
                </c:pt>
                <c:pt idx="1256">
                  <c:v>3207.0263269032794</c:v>
                </c:pt>
                <c:pt idx="1257">
                  <c:v>3105.4330564406077</c:v>
                </c:pt>
                <c:pt idx="1258">
                  <c:v>3005.5655096090341</c:v>
                </c:pt>
                <c:pt idx="1259">
                  <c:v>3508.2915941868528</c:v>
                </c:pt>
                <c:pt idx="1260">
                  <c:v>4618.2761361417761</c:v>
                </c:pt>
                <c:pt idx="1261">
                  <c:v>5733.9244330054944</c:v>
                </c:pt>
                <c:pt idx="1262">
                  <c:v>8042.8951968641168</c:v>
                </c:pt>
                <c:pt idx="1263">
                  <c:v>10410.319934518388</c:v>
                </c:pt>
                <c:pt idx="1264">
                  <c:v>12213.598998555526</c:v>
                </c:pt>
                <c:pt idx="1265">
                  <c:v>13486.738927036024</c:v>
                </c:pt>
                <c:pt idx="1266">
                  <c:v>12977.962725647983</c:v>
                </c:pt>
                <c:pt idx="1267">
                  <c:v>12436.96483204114</c:v>
                </c:pt>
                <c:pt idx="1268">
                  <c:v>11293.018341171737</c:v>
                </c:pt>
                <c:pt idx="1269">
                  <c:v>8892.503804134667</c:v>
                </c:pt>
                <c:pt idx="1270">
                  <c:v>7049.3438598189678</c:v>
                </c:pt>
                <c:pt idx="1271">
                  <c:v>5792.7986662552248</c:v>
                </c:pt>
                <c:pt idx="1272">
                  <c:v>5121.0328921859982</c:v>
                </c:pt>
                <c:pt idx="1273">
                  <c:v>5636.7338327107191</c:v>
                </c:pt>
                <c:pt idx="1274">
                  <c:v>6167.0727247832174</c:v>
                </c:pt>
                <c:pt idx="1275">
                  <c:v>6693.3153751472355</c:v>
                </c:pt>
                <c:pt idx="1276">
                  <c:v>8405.3174735225493</c:v>
                </c:pt>
                <c:pt idx="1277">
                  <c:v>10158.324799911421</c:v>
                </c:pt>
                <c:pt idx="1278">
                  <c:v>10768.404482548536</c:v>
                </c:pt>
                <c:pt idx="1279">
                  <c:v>11380.034233171909</c:v>
                </c:pt>
                <c:pt idx="1280">
                  <c:v>12020.600235767406</c:v>
                </c:pt>
                <c:pt idx="1281">
                  <c:v>10897.814993526799</c:v>
                </c:pt>
                <c:pt idx="1282">
                  <c:v>10308.966972693499</c:v>
                </c:pt>
                <c:pt idx="1283">
                  <c:v>10334.235642773196</c:v>
                </c:pt>
                <c:pt idx="1284">
                  <c:v>9744.6355810447512</c:v>
                </c:pt>
                <c:pt idx="1285">
                  <c:v>8565.4354575879424</c:v>
                </c:pt>
                <c:pt idx="1286">
                  <c:v>7343.2646846596926</c:v>
                </c:pt>
                <c:pt idx="1287">
                  <c:v>6713.8870275565705</c:v>
                </c:pt>
                <c:pt idx="1288">
                  <c:v>5483.6385962077356</c:v>
                </c:pt>
                <c:pt idx="1289">
                  <c:v>4826.8675076486825</c:v>
                </c:pt>
                <c:pt idx="1290">
                  <c:v>5333.4826933368522</c:v>
                </c:pt>
                <c:pt idx="1291">
                  <c:v>5277.925849903163</c:v>
                </c:pt>
                <c:pt idx="1292">
                  <c:v>4058.3733353118041</c:v>
                </c:pt>
                <c:pt idx="1293">
                  <c:v>3405.8090156976155</c:v>
                </c:pt>
                <c:pt idx="1294">
                  <c:v>3327.4184812098688</c:v>
                </c:pt>
                <c:pt idx="1295">
                  <c:v>4373.6882785060461</c:v>
                </c:pt>
                <c:pt idx="1296">
                  <c:v>6561.4124758457938</c:v>
                </c:pt>
                <c:pt idx="1297">
                  <c:v>8776.774715445421</c:v>
                </c:pt>
                <c:pt idx="1298">
                  <c:v>10478.041457327292</c:v>
                </c:pt>
                <c:pt idx="1299">
                  <c:v>11650.153634996304</c:v>
                </c:pt>
                <c:pt idx="1300">
                  <c:v>11730.097481991123</c:v>
                </c:pt>
                <c:pt idx="1301">
                  <c:v>11218.83192957157</c:v>
                </c:pt>
                <c:pt idx="1302">
                  <c:v>11271.022568650367</c:v>
                </c:pt>
                <c:pt idx="1303">
                  <c:v>11891.182117463417</c:v>
                </c:pt>
                <c:pt idx="1304">
                  <c:v>11402.279099328092</c:v>
                </c:pt>
                <c:pt idx="1305">
                  <c:v>10287.066502422424</c:v>
                </c:pt>
                <c:pt idx="1306">
                  <c:v>9740.4416853233997</c:v>
                </c:pt>
                <c:pt idx="1307">
                  <c:v>9168.8906050765181</c:v>
                </c:pt>
                <c:pt idx="1308">
                  <c:v>8597.3395248296365</c:v>
                </c:pt>
                <c:pt idx="1309">
                  <c:v>8574.6693843668854</c:v>
                </c:pt>
                <c:pt idx="1310">
                  <c:v>8574.6693843668036</c:v>
                </c:pt>
                <c:pt idx="1311">
                  <c:v>7981.997108587304</c:v>
                </c:pt>
                <c:pt idx="1312">
                  <c:v>7390.8737186297312</c:v>
                </c:pt>
                <c:pt idx="1313">
                  <c:v>6213.2733597473689</c:v>
                </c:pt>
                <c:pt idx="1314">
                  <c:v>6155.0922466419688</c:v>
                </c:pt>
                <c:pt idx="1315">
                  <c:v>6116.5271833310726</c:v>
                </c:pt>
                <c:pt idx="1316">
                  <c:v>3811.9137298948876</c:v>
                </c:pt>
                <c:pt idx="1317">
                  <c:v>3158.8604479469982</c:v>
                </c:pt>
                <c:pt idx="1318">
                  <c:v>4207.3930103270613</c:v>
                </c:pt>
                <c:pt idx="1319">
                  <c:v>7449.5738268534269</c:v>
                </c:pt>
                <c:pt idx="1320">
                  <c:v>12465.909469319668</c:v>
                </c:pt>
                <c:pt idx="1321">
                  <c:v>16500.047263990593</c:v>
                </c:pt>
                <c:pt idx="1322">
                  <c:v>20742.555568410844</c:v>
                </c:pt>
                <c:pt idx="1323">
                  <c:v>25216.845100657862</c:v>
                </c:pt>
                <c:pt idx="1324">
                  <c:v>27688.398063800389</c:v>
                </c:pt>
                <c:pt idx="1325">
                  <c:v>25428.467961163329</c:v>
                </c:pt>
                <c:pt idx="1326">
                  <c:v>19881.5450993329</c:v>
                </c:pt>
                <c:pt idx="1327">
                  <c:v>14600.616186519577</c:v>
                </c:pt>
                <c:pt idx="1328">
                  <c:v>11616.812718181171</c:v>
                </c:pt>
                <c:pt idx="1329">
                  <c:v>10398.506468181153</c:v>
                </c:pt>
                <c:pt idx="1330">
                  <c:v>10398.506468181153</c:v>
                </c:pt>
                <c:pt idx="1331">
                  <c:v>10398.506468181153</c:v>
                </c:pt>
                <c:pt idx="1332">
                  <c:v>9789.3533431811884</c:v>
                </c:pt>
                <c:pt idx="1333">
                  <c:v>7939.1614304204622</c:v>
                </c:pt>
                <c:pt idx="1334">
                  <c:v>6658.960569172581</c:v>
                </c:pt>
                <c:pt idx="1335">
                  <c:v>6595.9906471724771</c:v>
                </c:pt>
                <c:pt idx="1336">
                  <c:v>7736.7133323868829</c:v>
                </c:pt>
                <c:pt idx="1337">
                  <c:v>8916.217670575692</c:v>
                </c:pt>
                <c:pt idx="1338">
                  <c:v>9492.6324383938918</c:v>
                </c:pt>
                <c:pt idx="1339">
                  <c:v>10092.761072653202</c:v>
                </c:pt>
                <c:pt idx="1340">
                  <c:v>10692.889706912512</c:v>
                </c:pt>
                <c:pt idx="1341">
                  <c:v>11319.740371193007</c:v>
                </c:pt>
                <c:pt idx="1342">
                  <c:v>13151.407776831276</c:v>
                </c:pt>
                <c:pt idx="1343">
                  <c:v>15081.90539327459</c:v>
                </c:pt>
                <c:pt idx="1344">
                  <c:v>15208.265229729417</c:v>
                </c:pt>
                <c:pt idx="1345">
                  <c:v>14724.732010479991</c:v>
                </c:pt>
                <c:pt idx="1346">
                  <c:v>12979.582639840895</c:v>
                </c:pt>
                <c:pt idx="1347">
                  <c:v>11167.623546230112</c:v>
                </c:pt>
                <c:pt idx="1348">
                  <c:v>9326.6274351191059</c:v>
                </c:pt>
                <c:pt idx="1349">
                  <c:v>4992.4970439978888</c:v>
                </c:pt>
                <c:pt idx="1350">
                  <c:v>-602.71828096326544</c:v>
                </c:pt>
                <c:pt idx="1351">
                  <c:v>-4923.1471895637478</c:v>
                </c:pt>
                <c:pt idx="1352">
                  <c:v>-6771.0388338587745</c:v>
                </c:pt>
                <c:pt idx="1353">
                  <c:v>-7391.5645928486247</c:v>
                </c:pt>
                <c:pt idx="1354">
                  <c:v>-7982.7284267200284</c:v>
                </c:pt>
                <c:pt idx="1355">
                  <c:v>-9096.3228038902162</c:v>
                </c:pt>
                <c:pt idx="1356">
                  <c:v>-11231.844543383004</c:v>
                </c:pt>
                <c:pt idx="1357">
                  <c:v>-12706.636611507218</c:v>
                </c:pt>
                <c:pt idx="1358">
                  <c:v>-13556.379756126962</c:v>
                </c:pt>
                <c:pt idx="1359">
                  <c:v>-14813.902714513411</c:v>
                </c:pt>
                <c:pt idx="1360">
                  <c:v>-14966.025892610211</c:v>
                </c:pt>
                <c:pt idx="1361">
                  <c:v>-10448.057546756734</c:v>
                </c:pt>
                <c:pt idx="1362">
                  <c:v>-2162.6138647364396</c:v>
                </c:pt>
                <c:pt idx="1363">
                  <c:v>6817.8873944406732</c:v>
                </c:pt>
                <c:pt idx="1364">
                  <c:v>15105.395944063641</c:v>
                </c:pt>
                <c:pt idx="1365">
                  <c:v>16489.199577377825</c:v>
                </c:pt>
                <c:pt idx="1366">
                  <c:v>10643.916758731948</c:v>
                </c:pt>
                <c:pt idx="1367">
                  <c:v>3124.1851032309182</c:v>
                </c:pt>
                <c:pt idx="1368">
                  <c:v>-6286.7280342878148</c:v>
                </c:pt>
                <c:pt idx="1369">
                  <c:v>-9840.4558471122673</c:v>
                </c:pt>
                <c:pt idx="1370">
                  <c:v>-3977.5378407153194</c:v>
                </c:pt>
                <c:pt idx="1371">
                  <c:v>2978.5022622518954</c:v>
                </c:pt>
                <c:pt idx="1372">
                  <c:v>5586.5800863259756</c:v>
                </c:pt>
                <c:pt idx="1373">
                  <c:v>3413.18189959758</c:v>
                </c:pt>
                <c:pt idx="1374">
                  <c:v>-1388.9436831891157</c:v>
                </c:pt>
                <c:pt idx="1375">
                  <c:v>-7348.460433992962</c:v>
                </c:pt>
                <c:pt idx="1376">
                  <c:v>-17012.930311574364</c:v>
                </c:pt>
                <c:pt idx="1377">
                  <c:v>-29089.67332116688</c:v>
                </c:pt>
                <c:pt idx="1378">
                  <c:v>-32442.717878094511</c:v>
                </c:pt>
                <c:pt idx="1379">
                  <c:v>-28843.554568390682</c:v>
                </c:pt>
                <c:pt idx="1380">
                  <c:v>-25177.645191172094</c:v>
                </c:pt>
                <c:pt idx="1381">
                  <c:v>-14775.666452962967</c:v>
                </c:pt>
                <c:pt idx="1382">
                  <c:v>1324.6692695186903</c:v>
                </c:pt>
                <c:pt idx="1383">
                  <c:v>14454.920220897531</c:v>
                </c:pt>
                <c:pt idx="1384">
                  <c:v>18035.476284869201</c:v>
                </c:pt>
                <c:pt idx="1385">
                  <c:v>12887.290982750539</c:v>
                </c:pt>
                <c:pt idx="1386">
                  <c:v>8346.265337940993</c:v>
                </c:pt>
                <c:pt idx="1387">
                  <c:v>10555.083198775914</c:v>
                </c:pt>
                <c:pt idx="1388">
                  <c:v>17632.866969876854</c:v>
                </c:pt>
                <c:pt idx="1389">
                  <c:v>26158.106378623736</c:v>
                </c:pt>
                <c:pt idx="1390">
                  <c:v>30881.319482465846</c:v>
                </c:pt>
                <c:pt idx="1391">
                  <c:v>28230.140374659073</c:v>
                </c:pt>
                <c:pt idx="1392">
                  <c:v>21095.848960608051</c:v>
                </c:pt>
                <c:pt idx="1393">
                  <c:v>13613.935139814552</c:v>
                </c:pt>
                <c:pt idx="1394">
                  <c:v>7606.7444430954283</c:v>
                </c:pt>
                <c:pt idx="1395">
                  <c:v>4303.7808319843298</c:v>
                </c:pt>
                <c:pt idx="1396">
                  <c:v>1808.0919663600755</c:v>
                </c:pt>
                <c:pt idx="1397">
                  <c:v>-1094.5112938444338</c:v>
                </c:pt>
                <c:pt idx="1398">
                  <c:v>-3127.3435895595435</c:v>
                </c:pt>
                <c:pt idx="1399">
                  <c:v>-5081.1974893843917</c:v>
                </c:pt>
                <c:pt idx="1400">
                  <c:v>-6922.9651888987373</c:v>
                </c:pt>
                <c:pt idx="1401">
                  <c:v>-7889.4827881254514</c:v>
                </c:pt>
                <c:pt idx="1402">
                  <c:v>-9831.7317711605774</c:v>
                </c:pt>
                <c:pt idx="1403">
                  <c:v>-15244.801741166108</c:v>
                </c:pt>
                <c:pt idx="1404">
                  <c:v>-23964.821461138716</c:v>
                </c:pt>
                <c:pt idx="1405">
                  <c:v>-26290.84333895443</c:v>
                </c:pt>
                <c:pt idx="1406">
                  <c:v>-18594.728748039041</c:v>
                </c:pt>
                <c:pt idx="1407">
                  <c:v>-6958.8272497360967</c:v>
                </c:pt>
                <c:pt idx="1408">
                  <c:v>1299.5149556667939</c:v>
                </c:pt>
                <c:pt idx="1409">
                  <c:v>3172.4337486853615</c:v>
                </c:pt>
                <c:pt idx="1410">
                  <c:v>2164.587993846249</c:v>
                </c:pt>
                <c:pt idx="1411">
                  <c:v>1124.9388363252842</c:v>
                </c:pt>
                <c:pt idx="1412">
                  <c:v>496.84774568985102</c:v>
                </c:pt>
                <c:pt idx="1413">
                  <c:v>1287.0334358430162</c:v>
                </c:pt>
                <c:pt idx="1414">
                  <c:v>4921.1115530310199</c:v>
                </c:pt>
                <c:pt idx="1415">
                  <c:v>11137.690717327114</c:v>
                </c:pt>
                <c:pt idx="1416">
                  <c:v>17715.092355452889</c:v>
                </c:pt>
                <c:pt idx="1417">
                  <c:v>21738.238984887568</c:v>
                </c:pt>
                <c:pt idx="1418">
                  <c:v>20621.305554071707</c:v>
                </c:pt>
                <c:pt idx="1419">
                  <c:v>13431.345234139913</c:v>
                </c:pt>
                <c:pt idx="1420">
                  <c:v>3372.3720817080052</c:v>
                </c:pt>
                <c:pt idx="1421">
                  <c:v>-7176.8314132366559</c:v>
                </c:pt>
                <c:pt idx="1422">
                  <c:v>-13134.994259455929</c:v>
                </c:pt>
                <c:pt idx="1423">
                  <c:v>-7935.4005027471103</c:v>
                </c:pt>
                <c:pt idx="1424">
                  <c:v>778.23129043706251</c:v>
                </c:pt>
                <c:pt idx="1425">
                  <c:v>7817.6495424373679</c:v>
                </c:pt>
                <c:pt idx="1426">
                  <c:v>16161.590312245911</c:v>
                </c:pt>
                <c:pt idx="1427">
                  <c:v>19463.027589428159</c:v>
                </c:pt>
                <c:pt idx="1428">
                  <c:v>12814.490552750178</c:v>
                </c:pt>
                <c:pt idx="1429">
                  <c:v>3784.8897505373156</c:v>
                </c:pt>
                <c:pt idx="1430">
                  <c:v>-4167.0751578599984</c:v>
                </c:pt>
                <c:pt idx="1431">
                  <c:v>-12791.851460668919</c:v>
                </c:pt>
                <c:pt idx="1432">
                  <c:v>-21405.791935366786</c:v>
                </c:pt>
                <c:pt idx="1433">
                  <c:v>-22654.009665938756</c:v>
                </c:pt>
                <c:pt idx="1434">
                  <c:v>-19091.34365949516</c:v>
                </c:pt>
                <c:pt idx="1435">
                  <c:v>-9290.3096867289387</c:v>
                </c:pt>
                <c:pt idx="1436">
                  <c:v>-6.6471663912331334</c:v>
                </c:pt>
                <c:pt idx="1437">
                  <c:v>4294.0716515951008</c:v>
                </c:pt>
                <c:pt idx="1438">
                  <c:v>5087.1491772090731</c:v>
                </c:pt>
                <c:pt idx="1439">
                  <c:v>3161.7065853203931</c:v>
                </c:pt>
                <c:pt idx="1440">
                  <c:v>517.82149834551967</c:v>
                </c:pt>
                <c:pt idx="1441">
                  <c:v>-2562.7978152773903</c:v>
                </c:pt>
                <c:pt idx="1442">
                  <c:v>-3245.8852848162342</c:v>
                </c:pt>
                <c:pt idx="1443">
                  <c:v>-975.12711746807224</c:v>
                </c:pt>
                <c:pt idx="1444">
                  <c:v>1204.805285167969</c:v>
                </c:pt>
                <c:pt idx="1445">
                  <c:v>1914.9660422541515</c:v>
                </c:pt>
                <c:pt idx="1446">
                  <c:v>685.08790517230341</c:v>
                </c:pt>
                <c:pt idx="1447">
                  <c:v>-3514.0573439913387</c:v>
                </c:pt>
                <c:pt idx="1448">
                  <c:v>-8035.1156212222386</c:v>
                </c:pt>
                <c:pt idx="1449">
                  <c:v>-7102.4106291749849</c:v>
                </c:pt>
                <c:pt idx="1450">
                  <c:v>-2715.4965672645535</c:v>
                </c:pt>
                <c:pt idx="1451">
                  <c:v>-338.61941130632056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868.31240640993781</c:v>
                </c:pt>
                <c:pt idx="1480">
                  <c:v>1637.9847990128349</c:v>
                </c:pt>
                <c:pt idx="1481">
                  <c:v>2062.2867120824376</c:v>
                </c:pt>
                <c:pt idx="1482">
                  <c:v>2231.3428860121162</c:v>
                </c:pt>
                <c:pt idx="1483">
                  <c:v>2323.7896060218454</c:v>
                </c:pt>
                <c:pt idx="1484">
                  <c:v>2472.8778159074704</c:v>
                </c:pt>
                <c:pt idx="1485">
                  <c:v>2910.1307804975281</c:v>
                </c:pt>
                <c:pt idx="1486">
                  <c:v>3947.8416436175535</c:v>
                </c:pt>
                <c:pt idx="1487">
                  <c:v>5500.8477887468525</c:v>
                </c:pt>
                <c:pt idx="1488">
                  <c:v>7652.2046531138958</c:v>
                </c:pt>
                <c:pt idx="1489">
                  <c:v>10421.707431400124</c:v>
                </c:pt>
                <c:pt idx="1490">
                  <c:v>13580.646855001325</c:v>
                </c:pt>
                <c:pt idx="1491">
                  <c:v>16748.242197417083</c:v>
                </c:pt>
                <c:pt idx="1492">
                  <c:v>19197.196616250021</c:v>
                </c:pt>
                <c:pt idx="1493">
                  <c:v>20515.435734297098</c:v>
                </c:pt>
                <c:pt idx="1494">
                  <c:v>21240.8195314812</c:v>
                </c:pt>
                <c:pt idx="1495">
                  <c:v>20956.262734632212</c:v>
                </c:pt>
                <c:pt idx="1496">
                  <c:v>20167.09948783346</c:v>
                </c:pt>
                <c:pt idx="1497">
                  <c:v>18975.291912054628</c:v>
                </c:pt>
                <c:pt idx="1498">
                  <c:v>17023.711641789188</c:v>
                </c:pt>
                <c:pt idx="1499">
                  <c:v>14704.064698791368</c:v>
                </c:pt>
                <c:pt idx="1500">
                  <c:v>12083.307656245142</c:v>
                </c:pt>
                <c:pt idx="1501">
                  <c:v>10772.696238562876</c:v>
                </c:pt>
                <c:pt idx="1502">
                  <c:v>10199.521457374887</c:v>
                </c:pt>
                <c:pt idx="1503">
                  <c:v>9953.3020396060583</c:v>
                </c:pt>
                <c:pt idx="1504">
                  <c:v>10124.579799218202</c:v>
                </c:pt>
                <c:pt idx="1505">
                  <c:v>9460.4153602018287</c:v>
                </c:pt>
                <c:pt idx="1506">
                  <c:v>9167.2763184130545</c:v>
                </c:pt>
                <c:pt idx="1507">
                  <c:v>9694.6672017576875</c:v>
                </c:pt>
                <c:pt idx="1508">
                  <c:v>10673.044456117728</c:v>
                </c:pt>
                <c:pt idx="1509">
                  <c:v>12121.05872556</c:v>
                </c:pt>
                <c:pt idx="1510">
                  <c:v>14953.389140941166</c:v>
                </c:pt>
                <c:pt idx="1511">
                  <c:v>18899.472341896257</c:v>
                </c:pt>
                <c:pt idx="1512">
                  <c:v>23190.188789584554</c:v>
                </c:pt>
                <c:pt idx="1513">
                  <c:v>27436.683915948128</c:v>
                </c:pt>
                <c:pt idx="1514">
                  <c:v>30147.620736189845</c:v>
                </c:pt>
                <c:pt idx="1515">
                  <c:v>29961.162780874951</c:v>
                </c:pt>
                <c:pt idx="1516">
                  <c:v>26410.261015859487</c:v>
                </c:pt>
                <c:pt idx="1517">
                  <c:v>22343.660376695258</c:v>
                </c:pt>
                <c:pt idx="1518">
                  <c:v>19059.086921567858</c:v>
                </c:pt>
                <c:pt idx="1519">
                  <c:v>16620.329824389912</c:v>
                </c:pt>
                <c:pt idx="1520">
                  <c:v>14646.318915631618</c:v>
                </c:pt>
                <c:pt idx="1521">
                  <c:v>12548.918237776403</c:v>
                </c:pt>
                <c:pt idx="1522">
                  <c:v>9846.0080868359037</c:v>
                </c:pt>
                <c:pt idx="1523">
                  <c:v>5926.3522794226619</c:v>
                </c:pt>
                <c:pt idx="1524">
                  <c:v>316.48936261208377</c:v>
                </c:pt>
                <c:pt idx="1525">
                  <c:v>-6891.0092071988702</c:v>
                </c:pt>
                <c:pt idx="1526">
                  <c:v>-12756.2337880041</c:v>
                </c:pt>
                <c:pt idx="1527">
                  <c:v>-16178.409590125781</c:v>
                </c:pt>
                <c:pt idx="1528">
                  <c:v>-15823.388123945489</c:v>
                </c:pt>
                <c:pt idx="1529">
                  <c:v>-12590.295204609054</c:v>
                </c:pt>
                <c:pt idx="1530">
                  <c:v>-8165.4616990534205</c:v>
                </c:pt>
                <c:pt idx="1531">
                  <c:v>-3052.8887179264466</c:v>
                </c:pt>
                <c:pt idx="1532">
                  <c:v>1911.9437047080314</c:v>
                </c:pt>
                <c:pt idx="1533">
                  <c:v>6854.852023258084</c:v>
                </c:pt>
                <c:pt idx="1534">
                  <c:v>12379.99974035993</c:v>
                </c:pt>
                <c:pt idx="1535">
                  <c:v>19123.1838267044</c:v>
                </c:pt>
                <c:pt idx="1536">
                  <c:v>26477.494383675301</c:v>
                </c:pt>
                <c:pt idx="1537">
                  <c:v>32616.125890596501</c:v>
                </c:pt>
                <c:pt idx="1538">
                  <c:v>38376.267796302112</c:v>
                </c:pt>
                <c:pt idx="1539">
                  <c:v>43179.955582677707</c:v>
                </c:pt>
                <c:pt idx="1540">
                  <c:v>47216.651197268955</c:v>
                </c:pt>
                <c:pt idx="1541">
                  <c:v>50427.039840303951</c:v>
                </c:pt>
                <c:pt idx="1542">
                  <c:v>50592.175030166145</c:v>
                </c:pt>
                <c:pt idx="1543">
                  <c:v>47195.35469877765</c:v>
                </c:pt>
                <c:pt idx="1544">
                  <c:v>39096.712166108191</c:v>
                </c:pt>
                <c:pt idx="1545">
                  <c:v>30020.1556167825</c:v>
                </c:pt>
                <c:pt idx="1546">
                  <c:v>23747.798254884943</c:v>
                </c:pt>
                <c:pt idx="1547">
                  <c:v>19914.737604057373</c:v>
                </c:pt>
                <c:pt idx="1548">
                  <c:v>19383.424097416599</c:v>
                </c:pt>
                <c:pt idx="1549">
                  <c:v>20260.29663089856</c:v>
                </c:pt>
                <c:pt idx="1550">
                  <c:v>21837.919297351742</c:v>
                </c:pt>
                <c:pt idx="1551">
                  <c:v>23516.431673386272</c:v>
                </c:pt>
                <c:pt idx="1552">
                  <c:v>24516.279871233939</c:v>
                </c:pt>
                <c:pt idx="1553">
                  <c:v>24865.543521695708</c:v>
                </c:pt>
                <c:pt idx="1554">
                  <c:v>25174.071378543544</c:v>
                </c:pt>
                <c:pt idx="1555">
                  <c:v>26969.447720949596</c:v>
                </c:pt>
                <c:pt idx="1556">
                  <c:v>29567.194148564882</c:v>
                </c:pt>
                <c:pt idx="1557">
                  <c:v>32313.823096954256</c:v>
                </c:pt>
                <c:pt idx="1558">
                  <c:v>35915.648304941838</c:v>
                </c:pt>
                <c:pt idx="1559">
                  <c:v>39776.255997796092</c:v>
                </c:pt>
                <c:pt idx="1560">
                  <c:v>41502.62957741585</c:v>
                </c:pt>
                <c:pt idx="1561">
                  <c:v>42489.388437156937</c:v>
                </c:pt>
                <c:pt idx="1562">
                  <c:v>43491.823742935791</c:v>
                </c:pt>
                <c:pt idx="1563">
                  <c:v>45313.357277953088</c:v>
                </c:pt>
                <c:pt idx="1564">
                  <c:v>47241.82013252208</c:v>
                </c:pt>
                <c:pt idx="1565">
                  <c:v>48385.63758059778</c:v>
                </c:pt>
                <c:pt idx="1566">
                  <c:v>50389.813458371784</c:v>
                </c:pt>
                <c:pt idx="1567">
                  <c:v>50800.153493486767</c:v>
                </c:pt>
                <c:pt idx="1568">
                  <c:v>49329.890072318187</c:v>
                </c:pt>
                <c:pt idx="1569">
                  <c:v>48615.477066633146</c:v>
                </c:pt>
                <c:pt idx="1570">
                  <c:v>47803.470265208431</c:v>
                </c:pt>
                <c:pt idx="1571">
                  <c:v>46895.62835692217</c:v>
                </c:pt>
                <c:pt idx="1572">
                  <c:v>45893.854845794755</c:v>
                </c:pt>
                <c:pt idx="1573">
                  <c:v>42968.237956721663</c:v>
                </c:pt>
                <c:pt idx="1574">
                  <c:v>38876.593618356717</c:v>
                </c:pt>
                <c:pt idx="1575">
                  <c:v>35539.791567417524</c:v>
                </c:pt>
                <c:pt idx="1576">
                  <c:v>31127.772140029912</c:v>
                </c:pt>
                <c:pt idx="1577">
                  <c:v>26531.719822254774</c:v>
                </c:pt>
                <c:pt idx="1578">
                  <c:v>22762.069223363193</c:v>
                </c:pt>
                <c:pt idx="1579">
                  <c:v>20762.317735899633</c:v>
                </c:pt>
                <c:pt idx="1580">
                  <c:v>18772.246663109163</c:v>
                </c:pt>
                <c:pt idx="1581">
                  <c:v>17626.552798180772</c:v>
                </c:pt>
                <c:pt idx="1582">
                  <c:v>16533.06770503899</c:v>
                </c:pt>
                <c:pt idx="1583">
                  <c:v>13535.690099486414</c:v>
                </c:pt>
                <c:pt idx="1584">
                  <c:v>11438.932276025173</c:v>
                </c:pt>
                <c:pt idx="1585">
                  <c:v>9330.547454212945</c:v>
                </c:pt>
                <c:pt idx="1586">
                  <c:v>7216.7248978766966</c:v>
                </c:pt>
                <c:pt idx="1587">
                  <c:v>5992.0011863237951</c:v>
                </c:pt>
                <c:pt idx="1588">
                  <c:v>6550.5787498500831</c:v>
                </c:pt>
                <c:pt idx="1589">
                  <c:v>8881.4884791093209</c:v>
                </c:pt>
                <c:pt idx="1590">
                  <c:v>11249.262061202733</c:v>
                </c:pt>
                <c:pt idx="1591">
                  <c:v>13626.632343497309</c:v>
                </c:pt>
                <c:pt idx="1592">
                  <c:v>15197.864142162323</c:v>
                </c:pt>
                <c:pt idx="1593">
                  <c:v>16758.146149122025</c:v>
                </c:pt>
                <c:pt idx="1594">
                  <c:v>18390.754378023121</c:v>
                </c:pt>
                <c:pt idx="1595">
                  <c:v>16597.333586079356</c:v>
                </c:pt>
                <c:pt idx="1596">
                  <c:v>14733.471651590133</c:v>
                </c:pt>
                <c:pt idx="1597">
                  <c:v>12033.659714734056</c:v>
                </c:pt>
                <c:pt idx="1598">
                  <c:v>8409.7234940872186</c:v>
                </c:pt>
                <c:pt idx="1599">
                  <c:v>6477.9034619898612</c:v>
                </c:pt>
                <c:pt idx="1600">
                  <c:v>4546.1585418506584</c:v>
                </c:pt>
                <c:pt idx="1601">
                  <c:v>3444.2125467116316</c:v>
                </c:pt>
                <c:pt idx="1602">
                  <c:v>4811.6728331393469</c:v>
                </c:pt>
                <c:pt idx="1603">
                  <c:v>7832.4779615069656</c:v>
                </c:pt>
                <c:pt idx="1604">
                  <c:v>10069.17144650559</c:v>
                </c:pt>
                <c:pt idx="1605">
                  <c:v>13116.656377309278</c:v>
                </c:pt>
                <c:pt idx="1606">
                  <c:v>15447.90908819532</c:v>
                </c:pt>
                <c:pt idx="1607">
                  <c:v>16971.721442375121</c:v>
                </c:pt>
                <c:pt idx="1608">
                  <c:v>18569.056303486257</c:v>
                </c:pt>
                <c:pt idx="1609">
                  <c:v>20166.391164597389</c:v>
                </c:pt>
                <c:pt idx="1610">
                  <c:v>21049.109674614981</c:v>
                </c:pt>
                <c:pt idx="1611">
                  <c:v>21892.153074753904</c:v>
                </c:pt>
                <c:pt idx="1612">
                  <c:v>24430.685703879059</c:v>
                </c:pt>
                <c:pt idx="1613">
                  <c:v>27031.149243565593</c:v>
                </c:pt>
                <c:pt idx="1614">
                  <c:v>29751.53836862191</c:v>
                </c:pt>
                <c:pt idx="1615">
                  <c:v>32554.461451966559</c:v>
                </c:pt>
                <c:pt idx="1616">
                  <c:v>36326.784988552114</c:v>
                </c:pt>
                <c:pt idx="1617">
                  <c:v>39448.376481665495</c:v>
                </c:pt>
                <c:pt idx="1618">
                  <c:v>41850.244637092263</c:v>
                </c:pt>
                <c:pt idx="1619">
                  <c:v>41812.683100517177</c:v>
                </c:pt>
                <c:pt idx="1620">
                  <c:v>39926.270003288584</c:v>
                </c:pt>
                <c:pt idx="1621">
                  <c:v>37939.284490705119</c:v>
                </c:pt>
                <c:pt idx="1622">
                  <c:v>34927.518857495481</c:v>
                </c:pt>
                <c:pt idx="1623">
                  <c:v>30011.601601724346</c:v>
                </c:pt>
                <c:pt idx="1624">
                  <c:v>23973.321497596564</c:v>
                </c:pt>
                <c:pt idx="1625">
                  <c:v>18664.702238101385</c:v>
                </c:pt>
                <c:pt idx="1626">
                  <c:v>10629.231519232802</c:v>
                </c:pt>
                <c:pt idx="1627">
                  <c:v>1611.6360804692886</c:v>
                </c:pt>
                <c:pt idx="1628">
                  <c:v>-5613.9502330884634</c:v>
                </c:pt>
                <c:pt idx="1629">
                  <c:v>-10185.029124090557</c:v>
                </c:pt>
                <c:pt idx="1630">
                  <c:v>-10469.952867456164</c:v>
                </c:pt>
                <c:pt idx="1631">
                  <c:v>-5831.4413026809279</c:v>
                </c:pt>
                <c:pt idx="1632">
                  <c:v>1185.680249103877</c:v>
                </c:pt>
                <c:pt idx="1633">
                  <c:v>8954.3963994651967</c:v>
                </c:pt>
                <c:pt idx="1634">
                  <c:v>15228.094369708984</c:v>
                </c:pt>
                <c:pt idx="1635">
                  <c:v>17576.399484076992</c:v>
                </c:pt>
                <c:pt idx="1636">
                  <c:v>17576.399484076883</c:v>
                </c:pt>
                <c:pt idx="1637">
                  <c:v>15155.323719353433</c:v>
                </c:pt>
                <c:pt idx="1638">
                  <c:v>12670.938545663084</c:v>
                </c:pt>
                <c:pt idx="1639">
                  <c:v>10958.135021204658</c:v>
                </c:pt>
                <c:pt idx="1640">
                  <c:v>10798.272930364676</c:v>
                </c:pt>
                <c:pt idx="1641">
                  <c:v>13017.861966630591</c:v>
                </c:pt>
                <c:pt idx="1642">
                  <c:v>16853.421760201589</c:v>
                </c:pt>
                <c:pt idx="1643">
                  <c:v>22360.510913639613</c:v>
                </c:pt>
                <c:pt idx="1644">
                  <c:v>27286.01751369796</c:v>
                </c:pt>
                <c:pt idx="1645">
                  <c:v>31572.782973909176</c:v>
                </c:pt>
                <c:pt idx="1646">
                  <c:v>35285.604258261585</c:v>
                </c:pt>
                <c:pt idx="1647">
                  <c:v>38317.77899665205</c:v>
                </c:pt>
                <c:pt idx="1648">
                  <c:v>41530.069534528244</c:v>
                </c:pt>
                <c:pt idx="1649">
                  <c:v>43223.470173357106</c:v>
                </c:pt>
                <c:pt idx="1650">
                  <c:v>44113.638588359201</c:v>
                </c:pt>
                <c:pt idx="1651">
                  <c:v>43321.601166166867</c:v>
                </c:pt>
                <c:pt idx="1652">
                  <c:v>41518.268023856355</c:v>
                </c:pt>
                <c:pt idx="1653">
                  <c:v>40474.795355799753</c:v>
                </c:pt>
                <c:pt idx="1654">
                  <c:v>38473.625099830868</c:v>
                </c:pt>
                <c:pt idx="1655">
                  <c:v>37196.48811601576</c:v>
                </c:pt>
                <c:pt idx="1656">
                  <c:v>37668.504466507584</c:v>
                </c:pt>
                <c:pt idx="1657">
                  <c:v>38144.969538172198</c:v>
                </c:pt>
                <c:pt idx="1658">
                  <c:v>38625.913594418918</c:v>
                </c:pt>
                <c:pt idx="1659">
                  <c:v>39111.366898657361</c:v>
                </c:pt>
                <c:pt idx="1660">
                  <c:v>39601.359714296726</c:v>
                </c:pt>
                <c:pt idx="1661">
                  <c:v>39181.44057635135</c:v>
                </c:pt>
                <c:pt idx="1662">
                  <c:v>39612.690991187483</c:v>
                </c:pt>
                <c:pt idx="1663">
                  <c:v>40109.887151591349</c:v>
                </c:pt>
                <c:pt idx="1664">
                  <c:v>38686.699517954468</c:v>
                </c:pt>
                <c:pt idx="1665">
                  <c:v>38121.159782096169</c:v>
                </c:pt>
                <c:pt idx="1666">
                  <c:v>36609.191539255648</c:v>
                </c:pt>
                <c:pt idx="1667">
                  <c:v>34963.956227914088</c:v>
                </c:pt>
                <c:pt idx="1668">
                  <c:v>34253.941655592615</c:v>
                </c:pt>
                <c:pt idx="1669">
                  <c:v>33481.182173101741</c:v>
                </c:pt>
                <c:pt idx="1670">
                  <c:v>32704.581264444507</c:v>
                </c:pt>
                <c:pt idx="1671">
                  <c:v>30915.268956937296</c:v>
                </c:pt>
                <c:pt idx="1672">
                  <c:v>30018.468897456845</c:v>
                </c:pt>
                <c:pt idx="1673">
                  <c:v>30073.827501240954</c:v>
                </c:pt>
                <c:pt idx="1674">
                  <c:v>29174.92115841648</c:v>
                </c:pt>
                <c:pt idx="1675">
                  <c:v>28220.581262583069</c:v>
                </c:pt>
                <c:pt idx="1676">
                  <c:v>27266.241366749655</c:v>
                </c:pt>
                <c:pt idx="1677">
                  <c:v>25305.888226549465</c:v>
                </c:pt>
                <c:pt idx="1678">
                  <c:v>23298.598771752142</c:v>
                </c:pt>
                <c:pt idx="1679">
                  <c:v>22199.161588699219</c:v>
                </c:pt>
                <c:pt idx="1680">
                  <c:v>22052.480061946673</c:v>
                </c:pt>
                <c:pt idx="1681">
                  <c:v>23797.099632609479</c:v>
                </c:pt>
                <c:pt idx="1682">
                  <c:v>26580.763907117311</c:v>
                </c:pt>
                <c:pt idx="1683">
                  <c:v>29414.453999710011</c:v>
                </c:pt>
                <c:pt idx="1684">
                  <c:v>33307.87420960515</c:v>
                </c:pt>
                <c:pt idx="1685">
                  <c:v>35437.251705526287</c:v>
                </c:pt>
                <c:pt idx="1686">
                  <c:v>35675.687822678039</c:v>
                </c:pt>
                <c:pt idx="1687">
                  <c:v>35915.321235961928</c:v>
                </c:pt>
                <c:pt idx="1688">
                  <c:v>34239.955527686405</c:v>
                </c:pt>
                <c:pt idx="1689">
                  <c:v>32438.607832890782</c:v>
                </c:pt>
                <c:pt idx="1690">
                  <c:v>31592.653763185641</c:v>
                </c:pt>
                <c:pt idx="1691">
                  <c:v>30687.731795504573</c:v>
                </c:pt>
                <c:pt idx="1692">
                  <c:v>30743.993691127464</c:v>
                </c:pt>
                <c:pt idx="1693">
                  <c:v>30800.331245273832</c:v>
                </c:pt>
                <c:pt idx="1694">
                  <c:v>30856.744517052055</c:v>
                </c:pt>
                <c:pt idx="1695">
                  <c:v>30913.233565569812</c:v>
                </c:pt>
                <c:pt idx="1696">
                  <c:v>30969.798449935279</c:v>
                </c:pt>
                <c:pt idx="1697">
                  <c:v>31026.439229257259</c:v>
                </c:pt>
                <c:pt idx="1698">
                  <c:v>30116.031371594378</c:v>
                </c:pt>
                <c:pt idx="1699">
                  <c:v>28181.782189495723</c:v>
                </c:pt>
                <c:pt idx="1700">
                  <c:v>26194.576478485935</c:v>
                </c:pt>
                <c:pt idx="1701">
                  <c:v>25124.022755384405</c:v>
                </c:pt>
                <c:pt idx="1702">
                  <c:v>25020.144925829441</c:v>
                </c:pt>
                <c:pt idx="1703">
                  <c:v>23954.709662016892</c:v>
                </c:pt>
                <c:pt idx="1704">
                  <c:v>23802.170194001978</c:v>
                </c:pt>
                <c:pt idx="1705">
                  <c:v>24658.954524600118</c:v>
                </c:pt>
                <c:pt idx="1706">
                  <c:v>24556.435888595348</c:v>
                </c:pt>
                <c:pt idx="1707">
                  <c:v>25409.309931949505</c:v>
                </c:pt>
                <c:pt idx="1708">
                  <c:v>26311.901470916375</c:v>
                </c:pt>
                <c:pt idx="1709">
                  <c:v>26259.476081487814</c:v>
                </c:pt>
                <c:pt idx="1710">
                  <c:v>28112.7972693704</c:v>
                </c:pt>
                <c:pt idx="1711">
                  <c:v>30073.827501240954</c:v>
                </c:pt>
                <c:pt idx="1712">
                  <c:v>31083.600950083041</c:v>
                </c:pt>
                <c:pt idx="1713">
                  <c:v>33107.885177244665</c:v>
                </c:pt>
                <c:pt idx="1714">
                  <c:v>34239.955527686536</c:v>
                </c:pt>
                <c:pt idx="1715">
                  <c:v>35377.215858364674</c:v>
                </c:pt>
                <c:pt idx="1716">
                  <c:v>36580.517564718357</c:v>
                </c:pt>
                <c:pt idx="1717">
                  <c:v>37791.047080337674</c:v>
                </c:pt>
                <c:pt idx="1718">
                  <c:v>39071.845656035621</c:v>
                </c:pt>
                <c:pt idx="1719">
                  <c:v>40362.070880823216</c:v>
                </c:pt>
                <c:pt idx="1720">
                  <c:v>40748.708485043368</c:v>
                </c:pt>
                <c:pt idx="1721">
                  <c:v>39108.689873223622</c:v>
                </c:pt>
                <c:pt idx="1722">
                  <c:v>36407.991754754054</c:v>
                </c:pt>
                <c:pt idx="1723">
                  <c:v>33571.322200169525</c:v>
                </c:pt>
                <c:pt idx="1724">
                  <c:v>30668.574991450751</c:v>
                </c:pt>
                <c:pt idx="1725">
                  <c:v>24691.223311280297</c:v>
                </c:pt>
                <c:pt idx="1726">
                  <c:v>16565.178235777741</c:v>
                </c:pt>
                <c:pt idx="1727">
                  <c:v>7365.9756509483232</c:v>
                </c:pt>
                <c:pt idx="1728">
                  <c:v>-2826.9193741387926</c:v>
                </c:pt>
                <c:pt idx="1729">
                  <c:v>-12901.951650259205</c:v>
                </c:pt>
                <c:pt idx="1730">
                  <c:v>-18992.161550948131</c:v>
                </c:pt>
                <c:pt idx="1731">
                  <c:v>-21174.35349772267</c:v>
                </c:pt>
                <c:pt idx="1732">
                  <c:v>-21454.964542749076</c:v>
                </c:pt>
                <c:pt idx="1733">
                  <c:v>-19927.674034849748</c:v>
                </c:pt>
                <c:pt idx="1734">
                  <c:v>-18423.078962760759</c:v>
                </c:pt>
                <c:pt idx="1735">
                  <c:v>-17783.17496984392</c:v>
                </c:pt>
                <c:pt idx="1736">
                  <c:v>-18789.876515788386</c:v>
                </c:pt>
                <c:pt idx="1737">
                  <c:v>-18926.517303494355</c:v>
                </c:pt>
                <c:pt idx="1738">
                  <c:v>-18235.098916492454</c:v>
                </c:pt>
                <c:pt idx="1739">
                  <c:v>-16774.663368165515</c:v>
                </c:pt>
                <c:pt idx="1740">
                  <c:v>-13077.178107142172</c:v>
                </c:pt>
                <c:pt idx="1741">
                  <c:v>-8000.0762655134167</c:v>
                </c:pt>
                <c:pt idx="1742">
                  <c:v>-4494.05064832688</c:v>
                </c:pt>
                <c:pt idx="1743">
                  <c:v>-2507.4830675736698</c:v>
                </c:pt>
                <c:pt idx="1744">
                  <c:v>-535.82350448475643</c:v>
                </c:pt>
                <c:pt idx="1745">
                  <c:v>0.96556349514875062</c:v>
                </c:pt>
                <c:pt idx="1746">
                  <c:v>-169.63578587937403</c:v>
                </c:pt>
                <c:pt idx="1747">
                  <c:v>1045.9951910222424</c:v>
                </c:pt>
                <c:pt idx="1748">
                  <c:v>2274.4937347622799</c:v>
                </c:pt>
                <c:pt idx="1749">
                  <c:v>3482.3694326726136</c:v>
                </c:pt>
                <c:pt idx="1750">
                  <c:v>5385.4672211605002</c:v>
                </c:pt>
                <c:pt idx="1751">
                  <c:v>5947.0552324361115</c:v>
                </c:pt>
                <c:pt idx="1752">
                  <c:v>5836.1312373672899</c:v>
                </c:pt>
                <c:pt idx="1753">
                  <c:v>5726.5164894017325</c:v>
                </c:pt>
                <c:pt idx="1754">
                  <c:v>5618.2036000117632</c:v>
                </c:pt>
                <c:pt idx="1755">
                  <c:v>5511.1851806697132</c:v>
                </c:pt>
                <c:pt idx="1756">
                  <c:v>5405.4538428479136</c:v>
                </c:pt>
                <c:pt idx="1757">
                  <c:v>4653.4949873705827</c:v>
                </c:pt>
                <c:pt idx="1758">
                  <c:v>4534.3440506491334</c:v>
                </c:pt>
                <c:pt idx="1759">
                  <c:v>4436.4419272614923</c:v>
                </c:pt>
                <c:pt idx="1760">
                  <c:v>3685.8941991830611</c:v>
                </c:pt>
                <c:pt idx="1761">
                  <c:v>3576.3771761051403</c:v>
                </c:pt>
                <c:pt idx="1762">
                  <c:v>3468.6433298493994</c:v>
                </c:pt>
                <c:pt idx="1763">
                  <c:v>3362.6798930400178</c:v>
                </c:pt>
                <c:pt idx="1764">
                  <c:v>2641.8005643506008</c:v>
                </c:pt>
                <c:pt idx="1765">
                  <c:v>693.46811162966912</c:v>
                </c:pt>
                <c:pt idx="1766">
                  <c:v>-3057.320995614301</c:v>
                </c:pt>
                <c:pt idx="1767">
                  <c:v>-7928.377600741801</c:v>
                </c:pt>
                <c:pt idx="1768">
                  <c:v>-13781.641236719417</c:v>
                </c:pt>
                <c:pt idx="1769">
                  <c:v>-19844.217240953116</c:v>
                </c:pt>
                <c:pt idx="1770">
                  <c:v>-24291.844552569171</c:v>
                </c:pt>
                <c:pt idx="1771">
                  <c:v>-25603.3444414931</c:v>
                </c:pt>
                <c:pt idx="1772">
                  <c:v>-24698.118030191356</c:v>
                </c:pt>
                <c:pt idx="1773">
                  <c:v>-22809.945162972785</c:v>
                </c:pt>
                <c:pt idx="1774">
                  <c:v>-19689.678317098605</c:v>
                </c:pt>
                <c:pt idx="1775">
                  <c:v>-16404.142381865295</c:v>
                </c:pt>
                <c:pt idx="1776">
                  <c:v>-14625.66573258379</c:v>
                </c:pt>
                <c:pt idx="1777">
                  <c:v>-14507.155061893292</c:v>
                </c:pt>
                <c:pt idx="1778">
                  <c:v>-15805.918503604964</c:v>
                </c:pt>
                <c:pt idx="1779">
                  <c:v>-17828.305878742896</c:v>
                </c:pt>
                <c:pt idx="1780">
                  <c:v>-18988.845298646062</c:v>
                </c:pt>
                <c:pt idx="1781">
                  <c:v>-18135.498525847055</c:v>
                </c:pt>
                <c:pt idx="1782">
                  <c:v>-15545.455205078315</c:v>
                </c:pt>
                <c:pt idx="1783">
                  <c:v>-12254.245189452293</c:v>
                </c:pt>
                <c:pt idx="1784">
                  <c:v>-9015.6175619907281</c:v>
                </c:pt>
                <c:pt idx="1785">
                  <c:v>-6911.5824713865604</c:v>
                </c:pt>
                <c:pt idx="1786">
                  <c:v>-5858.0638883734991</c:v>
                </c:pt>
                <c:pt idx="1787">
                  <c:v>-5274.5149464104616</c:v>
                </c:pt>
                <c:pt idx="1788">
                  <c:v>-5052.7554726667231</c:v>
                </c:pt>
                <c:pt idx="1789">
                  <c:v>-5237.663152536189</c:v>
                </c:pt>
                <c:pt idx="1790">
                  <c:v>-5624.0820391508396</c:v>
                </c:pt>
                <c:pt idx="1791">
                  <c:v>-5852.7310775328124</c:v>
                </c:pt>
                <c:pt idx="1792">
                  <c:v>-5487.7140256347811</c:v>
                </c:pt>
                <c:pt idx="1793">
                  <c:v>-4084.3159398472426</c:v>
                </c:pt>
                <c:pt idx="1794">
                  <c:v>-3069.390556194282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99-2E44-BA95-266FF74CE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9210847"/>
        <c:axId val="963090943"/>
      </c:scatterChart>
      <c:valAx>
        <c:axId val="1779210847"/>
        <c:scaling>
          <c:orientation val="minMax"/>
          <c:max val="1800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090943"/>
        <c:crosses val="autoZero"/>
        <c:crossBetween val="midCat"/>
      </c:valAx>
      <c:valAx>
        <c:axId val="963090943"/>
        <c:scaling>
          <c:orientation val="minMax"/>
          <c:max val="50000"/>
          <c:min val="-40000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210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259514435695539E-2"/>
          <c:y val="9.6869835714980066E-3"/>
          <c:w val="0.92557381889763779"/>
          <c:h val="0.89934147120498831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WLTC_class_3!$S$12</c:f>
              <c:strCache>
                <c:ptCount val="1"/>
                <c:pt idx="0">
                  <c:v>Cumulative tractive energy step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WLTC_class_3!$S$13:$S$1813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38.317825843060589</c:v>
                </c:pt>
                <c:pt idx="13">
                  <c:v>811.53140795955721</c:v>
                </c:pt>
                <c:pt idx="14">
                  <c:v>4487.3253556544259</c:v>
                </c:pt>
                <c:pt idx="15">
                  <c:v>10860.735525090553</c:v>
                </c:pt>
                <c:pt idx="16">
                  <c:v>18614.114666853169</c:v>
                </c:pt>
                <c:pt idx="17">
                  <c:v>30669.063850857739</c:v>
                </c:pt>
                <c:pt idx="18">
                  <c:v>47003.476481207254</c:v>
                </c:pt>
                <c:pt idx="19">
                  <c:v>60174.687219860243</c:v>
                </c:pt>
                <c:pt idx="20">
                  <c:v>66475.500136546005</c:v>
                </c:pt>
                <c:pt idx="21">
                  <c:v>70175.814777463238</c:v>
                </c:pt>
                <c:pt idx="22">
                  <c:v>73692.783397897656</c:v>
                </c:pt>
                <c:pt idx="23">
                  <c:v>77496.577241543884</c:v>
                </c:pt>
                <c:pt idx="24">
                  <c:v>83971.100285838533</c:v>
                </c:pt>
                <c:pt idx="25">
                  <c:v>92707.786319917388</c:v>
                </c:pt>
                <c:pt idx="26">
                  <c:v>102977.67650608371</c:v>
                </c:pt>
                <c:pt idx="27">
                  <c:v>117594.85550041168</c:v>
                </c:pt>
                <c:pt idx="28">
                  <c:v>134173.14509282267</c:v>
                </c:pt>
                <c:pt idx="29">
                  <c:v>151074.58448339865</c:v>
                </c:pt>
                <c:pt idx="30">
                  <c:v>164961.25811589192</c:v>
                </c:pt>
                <c:pt idx="31">
                  <c:v>174818.87809405269</c:v>
                </c:pt>
                <c:pt idx="32">
                  <c:v>182937.53040210219</c:v>
                </c:pt>
                <c:pt idx="33">
                  <c:v>190200.87059766109</c:v>
                </c:pt>
                <c:pt idx="34">
                  <c:v>195896.71722352217</c:v>
                </c:pt>
                <c:pt idx="35">
                  <c:v>198932.023997674</c:v>
                </c:pt>
                <c:pt idx="36">
                  <c:v>198932.023997674</c:v>
                </c:pt>
                <c:pt idx="37">
                  <c:v>198932.023997674</c:v>
                </c:pt>
                <c:pt idx="38">
                  <c:v>198932.023997674</c:v>
                </c:pt>
                <c:pt idx="39">
                  <c:v>198932.023997674</c:v>
                </c:pt>
                <c:pt idx="40">
                  <c:v>198932.023997674</c:v>
                </c:pt>
                <c:pt idx="41">
                  <c:v>198932.023997674</c:v>
                </c:pt>
                <c:pt idx="42">
                  <c:v>198932.023997674</c:v>
                </c:pt>
                <c:pt idx="43">
                  <c:v>198932.023997674</c:v>
                </c:pt>
                <c:pt idx="44">
                  <c:v>198932.023997674</c:v>
                </c:pt>
                <c:pt idx="45">
                  <c:v>198932.023997674</c:v>
                </c:pt>
                <c:pt idx="46">
                  <c:v>198932.023997674</c:v>
                </c:pt>
                <c:pt idx="47">
                  <c:v>198932.023997674</c:v>
                </c:pt>
                <c:pt idx="48">
                  <c:v>198932.023997674</c:v>
                </c:pt>
                <c:pt idx="49">
                  <c:v>199319.0073440925</c:v>
                </c:pt>
                <c:pt idx="50">
                  <c:v>199973.71724915298</c:v>
                </c:pt>
                <c:pt idx="51">
                  <c:v>199973.71724915298</c:v>
                </c:pt>
                <c:pt idx="52">
                  <c:v>199973.71724915298</c:v>
                </c:pt>
                <c:pt idx="53">
                  <c:v>199973.71724915298</c:v>
                </c:pt>
                <c:pt idx="54">
                  <c:v>199973.71724915298</c:v>
                </c:pt>
                <c:pt idx="55">
                  <c:v>200665.39690549904</c:v>
                </c:pt>
                <c:pt idx="56">
                  <c:v>201447.32146925252</c:v>
                </c:pt>
                <c:pt idx="57">
                  <c:v>202499.98075522823</c:v>
                </c:pt>
                <c:pt idx="58">
                  <c:v>203857.3429564453</c:v>
                </c:pt>
                <c:pt idx="59">
                  <c:v>206954.36753348258</c:v>
                </c:pt>
                <c:pt idx="60">
                  <c:v>210907.51516019239</c:v>
                </c:pt>
                <c:pt idx="61">
                  <c:v>213298.79496445175</c:v>
                </c:pt>
                <c:pt idx="62">
                  <c:v>215428.05918101061</c:v>
                </c:pt>
                <c:pt idx="63">
                  <c:v>217964.52694197206</c:v>
                </c:pt>
                <c:pt idx="64">
                  <c:v>221161.35424993859</c:v>
                </c:pt>
                <c:pt idx="65">
                  <c:v>223690.1500654929</c:v>
                </c:pt>
                <c:pt idx="66">
                  <c:v>225719.00882377534</c:v>
                </c:pt>
                <c:pt idx="67">
                  <c:v>229997.48832442416</c:v>
                </c:pt>
                <c:pt idx="68">
                  <c:v>238701.74391929549</c:v>
                </c:pt>
                <c:pt idx="69">
                  <c:v>251120.92523452692</c:v>
                </c:pt>
                <c:pt idx="70">
                  <c:v>266146.60804433026</c:v>
                </c:pt>
                <c:pt idx="71">
                  <c:v>281977.41521050927</c:v>
                </c:pt>
                <c:pt idx="72">
                  <c:v>295674.31293513108</c:v>
                </c:pt>
                <c:pt idx="73">
                  <c:v>305770.41572052625</c:v>
                </c:pt>
                <c:pt idx="74">
                  <c:v>313813.47859316046</c:v>
                </c:pt>
                <c:pt idx="75">
                  <c:v>321809.91156709444</c:v>
                </c:pt>
                <c:pt idx="76">
                  <c:v>330615.74431908614</c:v>
                </c:pt>
                <c:pt idx="77">
                  <c:v>339133.16656248324</c:v>
                </c:pt>
                <c:pt idx="78">
                  <c:v>345191.70232413319</c:v>
                </c:pt>
                <c:pt idx="79">
                  <c:v>347425.47300769715</c:v>
                </c:pt>
                <c:pt idx="80">
                  <c:v>347562.81648449355</c:v>
                </c:pt>
                <c:pt idx="81">
                  <c:v>347562.81648449355</c:v>
                </c:pt>
                <c:pt idx="82">
                  <c:v>347562.81648449355</c:v>
                </c:pt>
                <c:pt idx="83">
                  <c:v>348750.73312460043</c:v>
                </c:pt>
                <c:pt idx="84">
                  <c:v>348750.73312460043</c:v>
                </c:pt>
                <c:pt idx="85">
                  <c:v>348750.73312460043</c:v>
                </c:pt>
                <c:pt idx="86">
                  <c:v>348750.73312460043</c:v>
                </c:pt>
                <c:pt idx="87">
                  <c:v>348750.73312460043</c:v>
                </c:pt>
                <c:pt idx="88">
                  <c:v>348750.73312460043</c:v>
                </c:pt>
                <c:pt idx="89">
                  <c:v>348750.73312460043</c:v>
                </c:pt>
                <c:pt idx="90">
                  <c:v>348750.73312460043</c:v>
                </c:pt>
                <c:pt idx="91">
                  <c:v>348750.73312460043</c:v>
                </c:pt>
                <c:pt idx="92">
                  <c:v>348750.73312460043</c:v>
                </c:pt>
                <c:pt idx="93">
                  <c:v>348750.73312460043</c:v>
                </c:pt>
                <c:pt idx="94">
                  <c:v>348750.73312460043</c:v>
                </c:pt>
                <c:pt idx="95">
                  <c:v>348750.73312460043</c:v>
                </c:pt>
                <c:pt idx="96">
                  <c:v>348750.73312460043</c:v>
                </c:pt>
                <c:pt idx="97">
                  <c:v>348750.73312460043</c:v>
                </c:pt>
                <c:pt idx="98">
                  <c:v>348750.73312460043</c:v>
                </c:pt>
                <c:pt idx="99">
                  <c:v>348750.73312460043</c:v>
                </c:pt>
                <c:pt idx="100">
                  <c:v>348750.73312460043</c:v>
                </c:pt>
                <c:pt idx="101">
                  <c:v>348750.73312460043</c:v>
                </c:pt>
                <c:pt idx="102">
                  <c:v>348750.73312460043</c:v>
                </c:pt>
                <c:pt idx="103">
                  <c:v>348750.73312460043</c:v>
                </c:pt>
                <c:pt idx="104">
                  <c:v>348750.73312460043</c:v>
                </c:pt>
                <c:pt idx="105">
                  <c:v>348750.73312460043</c:v>
                </c:pt>
                <c:pt idx="106">
                  <c:v>348750.73312460043</c:v>
                </c:pt>
                <c:pt idx="107">
                  <c:v>348750.73312460043</c:v>
                </c:pt>
                <c:pt idx="108">
                  <c:v>348750.73312460043</c:v>
                </c:pt>
                <c:pt idx="109">
                  <c:v>348750.73312460043</c:v>
                </c:pt>
                <c:pt idx="110">
                  <c:v>348750.73312460043</c:v>
                </c:pt>
                <c:pt idx="111">
                  <c:v>348750.73312460043</c:v>
                </c:pt>
                <c:pt idx="112">
                  <c:v>348750.73312460043</c:v>
                </c:pt>
                <c:pt idx="113">
                  <c:v>348750.73312460043</c:v>
                </c:pt>
                <c:pt idx="114">
                  <c:v>348750.73312460043</c:v>
                </c:pt>
                <c:pt idx="115">
                  <c:v>348750.73312460043</c:v>
                </c:pt>
                <c:pt idx="116">
                  <c:v>348750.73312460043</c:v>
                </c:pt>
                <c:pt idx="117">
                  <c:v>348750.73312460043</c:v>
                </c:pt>
                <c:pt idx="118">
                  <c:v>348750.73312460043</c:v>
                </c:pt>
                <c:pt idx="119">
                  <c:v>348750.73312460043</c:v>
                </c:pt>
                <c:pt idx="120">
                  <c:v>348750.73312460043</c:v>
                </c:pt>
                <c:pt idx="121">
                  <c:v>348750.73312460043</c:v>
                </c:pt>
                <c:pt idx="122">
                  <c:v>348750.73312460043</c:v>
                </c:pt>
                <c:pt idx="123">
                  <c:v>348750.73312460043</c:v>
                </c:pt>
                <c:pt idx="124">
                  <c:v>348750.73312460043</c:v>
                </c:pt>
                <c:pt idx="125">
                  <c:v>348750.73312460043</c:v>
                </c:pt>
                <c:pt idx="126">
                  <c:v>348750.73312460043</c:v>
                </c:pt>
                <c:pt idx="127">
                  <c:v>348750.73312460043</c:v>
                </c:pt>
                <c:pt idx="128">
                  <c:v>348750.73312460043</c:v>
                </c:pt>
                <c:pt idx="129">
                  <c:v>348750.73312460043</c:v>
                </c:pt>
                <c:pt idx="130">
                  <c:v>348750.73312460043</c:v>
                </c:pt>
                <c:pt idx="131">
                  <c:v>348750.73312460043</c:v>
                </c:pt>
                <c:pt idx="132">
                  <c:v>348750.73312460043</c:v>
                </c:pt>
                <c:pt idx="133">
                  <c:v>348750.73312460043</c:v>
                </c:pt>
                <c:pt idx="134">
                  <c:v>348750.73312460043</c:v>
                </c:pt>
                <c:pt idx="135">
                  <c:v>348750.73312460043</c:v>
                </c:pt>
                <c:pt idx="136">
                  <c:v>348750.73312460043</c:v>
                </c:pt>
                <c:pt idx="137">
                  <c:v>348750.73312460043</c:v>
                </c:pt>
                <c:pt idx="138">
                  <c:v>348792.05911402375</c:v>
                </c:pt>
                <c:pt idx="139">
                  <c:v>349756.27391563635</c:v>
                </c:pt>
                <c:pt idx="140">
                  <c:v>354643.035336481</c:v>
                </c:pt>
                <c:pt idx="141">
                  <c:v>364467.43710659439</c:v>
                </c:pt>
                <c:pt idx="142">
                  <c:v>374436.35507908097</c:v>
                </c:pt>
                <c:pt idx="143">
                  <c:v>380682.33454904013</c:v>
                </c:pt>
                <c:pt idx="144">
                  <c:v>384871.8973533336</c:v>
                </c:pt>
                <c:pt idx="145">
                  <c:v>390822.6887325045</c:v>
                </c:pt>
                <c:pt idx="146">
                  <c:v>400280.16819993296</c:v>
                </c:pt>
                <c:pt idx="147">
                  <c:v>411420.54550248029</c:v>
                </c:pt>
                <c:pt idx="148">
                  <c:v>421311.55571577785</c:v>
                </c:pt>
                <c:pt idx="149">
                  <c:v>428029.60097937612</c:v>
                </c:pt>
                <c:pt idx="150">
                  <c:v>430638.02512857981</c:v>
                </c:pt>
                <c:pt idx="151">
                  <c:v>430638.02512857981</c:v>
                </c:pt>
                <c:pt idx="152">
                  <c:v>430638.02512857981</c:v>
                </c:pt>
                <c:pt idx="153">
                  <c:v>430638.02512857981</c:v>
                </c:pt>
                <c:pt idx="154">
                  <c:v>430638.02512857981</c:v>
                </c:pt>
                <c:pt idx="155">
                  <c:v>430638.02512857981</c:v>
                </c:pt>
                <c:pt idx="156">
                  <c:v>430788.23534048145</c:v>
                </c:pt>
                <c:pt idx="157">
                  <c:v>433600.98845918541</c:v>
                </c:pt>
                <c:pt idx="158">
                  <c:v>439405.10041275684</c:v>
                </c:pt>
                <c:pt idx="159">
                  <c:v>448312.64930252632</c:v>
                </c:pt>
                <c:pt idx="160">
                  <c:v>459045.79182200803</c:v>
                </c:pt>
                <c:pt idx="161">
                  <c:v>470166.36295520404</c:v>
                </c:pt>
                <c:pt idx="162">
                  <c:v>480009.48567182454</c:v>
                </c:pt>
                <c:pt idx="163">
                  <c:v>490278.41124616255</c:v>
                </c:pt>
                <c:pt idx="164">
                  <c:v>500176.52415692434</c:v>
                </c:pt>
                <c:pt idx="165">
                  <c:v>508536.22777780931</c:v>
                </c:pt>
                <c:pt idx="166">
                  <c:v>515977.69219344255</c:v>
                </c:pt>
                <c:pt idx="167">
                  <c:v>526194.42894843465</c:v>
                </c:pt>
                <c:pt idx="168">
                  <c:v>539456.53522269987</c:v>
                </c:pt>
                <c:pt idx="169">
                  <c:v>550168.12470380648</c:v>
                </c:pt>
                <c:pt idx="170">
                  <c:v>553702.42792518798</c:v>
                </c:pt>
                <c:pt idx="171">
                  <c:v>553702.42792518798</c:v>
                </c:pt>
                <c:pt idx="172">
                  <c:v>553702.42792518798</c:v>
                </c:pt>
                <c:pt idx="173">
                  <c:v>553702.42792518798</c:v>
                </c:pt>
                <c:pt idx="174">
                  <c:v>553702.42792518798</c:v>
                </c:pt>
                <c:pt idx="175">
                  <c:v>553702.42792518798</c:v>
                </c:pt>
                <c:pt idx="176">
                  <c:v>556590.70245655556</c:v>
                </c:pt>
                <c:pt idx="177">
                  <c:v>563671.79411487957</c:v>
                </c:pt>
                <c:pt idx="178">
                  <c:v>572554.69507005229</c:v>
                </c:pt>
                <c:pt idx="179">
                  <c:v>578613.95250957645</c:v>
                </c:pt>
                <c:pt idx="180">
                  <c:v>581424.01034673699</c:v>
                </c:pt>
                <c:pt idx="181">
                  <c:v>582669.89275981358</c:v>
                </c:pt>
                <c:pt idx="182">
                  <c:v>582669.89275981358</c:v>
                </c:pt>
                <c:pt idx="183">
                  <c:v>582669.89275981358</c:v>
                </c:pt>
                <c:pt idx="184">
                  <c:v>582669.89275981358</c:v>
                </c:pt>
                <c:pt idx="185">
                  <c:v>582669.89275981358</c:v>
                </c:pt>
                <c:pt idx="186">
                  <c:v>582669.89275981358</c:v>
                </c:pt>
                <c:pt idx="187">
                  <c:v>582669.89275981358</c:v>
                </c:pt>
                <c:pt idx="188">
                  <c:v>582669.89275981358</c:v>
                </c:pt>
                <c:pt idx="189">
                  <c:v>582669.89275981358</c:v>
                </c:pt>
                <c:pt idx="190">
                  <c:v>582669.89275981358</c:v>
                </c:pt>
                <c:pt idx="191">
                  <c:v>582669.89275981358</c:v>
                </c:pt>
                <c:pt idx="192">
                  <c:v>582669.89275981358</c:v>
                </c:pt>
                <c:pt idx="193">
                  <c:v>582827.87022161053</c:v>
                </c:pt>
                <c:pt idx="194">
                  <c:v>583164.66361914808</c:v>
                </c:pt>
                <c:pt idx="195">
                  <c:v>583766.09836808674</c:v>
                </c:pt>
                <c:pt idx="196">
                  <c:v>584548.02293184015</c:v>
                </c:pt>
                <c:pt idx="197">
                  <c:v>585329.94749559357</c:v>
                </c:pt>
                <c:pt idx="198">
                  <c:v>586563.09659638407</c:v>
                </c:pt>
                <c:pt idx="199">
                  <c:v>588319.1609601872</c:v>
                </c:pt>
                <c:pt idx="200">
                  <c:v>590635.92734494782</c:v>
                </c:pt>
                <c:pt idx="201">
                  <c:v>593661.05897302553</c:v>
                </c:pt>
                <c:pt idx="202">
                  <c:v>597470.58744902548</c:v>
                </c:pt>
                <c:pt idx="203">
                  <c:v>603530.05036241701</c:v>
                </c:pt>
                <c:pt idx="204">
                  <c:v>611524.43998071004</c:v>
                </c:pt>
                <c:pt idx="205">
                  <c:v>620622.39904496318</c:v>
                </c:pt>
                <c:pt idx="206">
                  <c:v>632474.44926438294</c:v>
                </c:pt>
                <c:pt idx="207">
                  <c:v>646114.20326711761</c:v>
                </c:pt>
                <c:pt idx="208">
                  <c:v>659609.25814131519</c:v>
                </c:pt>
                <c:pt idx="209">
                  <c:v>675448.37773644272</c:v>
                </c:pt>
                <c:pt idx="210">
                  <c:v>692681.25993663387</c:v>
                </c:pt>
                <c:pt idx="211">
                  <c:v>706871.69607691141</c:v>
                </c:pt>
                <c:pt idx="212">
                  <c:v>718807.78487066797</c:v>
                </c:pt>
                <c:pt idx="213">
                  <c:v>729353.59233781556</c:v>
                </c:pt>
                <c:pt idx="214">
                  <c:v>740848.53774167143</c:v>
                </c:pt>
                <c:pt idx="215">
                  <c:v>755404.94603108428</c:v>
                </c:pt>
                <c:pt idx="216">
                  <c:v>772707.76848919492</c:v>
                </c:pt>
                <c:pt idx="217">
                  <c:v>790907.79814594204</c:v>
                </c:pt>
                <c:pt idx="218">
                  <c:v>808087.65071916976</c:v>
                </c:pt>
                <c:pt idx="219">
                  <c:v>823244.1868865802</c:v>
                </c:pt>
                <c:pt idx="220">
                  <c:v>836095.97209812049</c:v>
                </c:pt>
                <c:pt idx="221">
                  <c:v>846049.27413772652</c:v>
                </c:pt>
                <c:pt idx="222">
                  <c:v>854103.5924058595</c:v>
                </c:pt>
                <c:pt idx="223">
                  <c:v>861838.71496559773</c:v>
                </c:pt>
                <c:pt idx="224">
                  <c:v>869634.27286405314</c:v>
                </c:pt>
                <c:pt idx="225">
                  <c:v>878733.6751884633</c:v>
                </c:pt>
                <c:pt idx="226">
                  <c:v>888381.23383719882</c:v>
                </c:pt>
                <c:pt idx="227">
                  <c:v>897730.92922270414</c:v>
                </c:pt>
                <c:pt idx="228">
                  <c:v>906776.05810718914</c:v>
                </c:pt>
                <c:pt idx="229">
                  <c:v>915065.53604510974</c:v>
                </c:pt>
                <c:pt idx="230">
                  <c:v>921718.47017016972</c:v>
                </c:pt>
                <c:pt idx="231">
                  <c:v>925821.98566097044</c:v>
                </c:pt>
                <c:pt idx="232">
                  <c:v>925821.98566097044</c:v>
                </c:pt>
                <c:pt idx="233">
                  <c:v>925821.98566097044</c:v>
                </c:pt>
                <c:pt idx="234">
                  <c:v>925821.98566097044</c:v>
                </c:pt>
                <c:pt idx="235">
                  <c:v>925821.98566097044</c:v>
                </c:pt>
                <c:pt idx="236">
                  <c:v>925821.98566097044</c:v>
                </c:pt>
                <c:pt idx="237">
                  <c:v>925821.98566097044</c:v>
                </c:pt>
                <c:pt idx="238">
                  <c:v>925821.98566097044</c:v>
                </c:pt>
                <c:pt idx="239">
                  <c:v>925821.98566097044</c:v>
                </c:pt>
                <c:pt idx="240">
                  <c:v>925821.98566097044</c:v>
                </c:pt>
                <c:pt idx="241">
                  <c:v>925821.98566097044</c:v>
                </c:pt>
                <c:pt idx="242">
                  <c:v>925821.98566097044</c:v>
                </c:pt>
                <c:pt idx="243">
                  <c:v>925821.98566097044</c:v>
                </c:pt>
                <c:pt idx="244">
                  <c:v>925821.98566097044</c:v>
                </c:pt>
                <c:pt idx="245">
                  <c:v>925821.98566097044</c:v>
                </c:pt>
                <c:pt idx="246">
                  <c:v>925821.98566097044</c:v>
                </c:pt>
                <c:pt idx="247">
                  <c:v>925821.98566097044</c:v>
                </c:pt>
                <c:pt idx="248">
                  <c:v>925821.98566097044</c:v>
                </c:pt>
                <c:pt idx="249">
                  <c:v>925821.98566097044</c:v>
                </c:pt>
                <c:pt idx="250">
                  <c:v>925821.98566097044</c:v>
                </c:pt>
                <c:pt idx="251">
                  <c:v>925821.98566097044</c:v>
                </c:pt>
                <c:pt idx="252">
                  <c:v>925821.98566097044</c:v>
                </c:pt>
                <c:pt idx="253">
                  <c:v>926208.96900738892</c:v>
                </c:pt>
                <c:pt idx="254">
                  <c:v>926863.6789124494</c:v>
                </c:pt>
                <c:pt idx="255">
                  <c:v>926863.6789124494</c:v>
                </c:pt>
                <c:pt idx="256">
                  <c:v>926863.6789124494</c:v>
                </c:pt>
                <c:pt idx="257">
                  <c:v>927490.83011015796</c:v>
                </c:pt>
                <c:pt idx="258">
                  <c:v>932446.11949973449</c:v>
                </c:pt>
                <c:pt idx="259">
                  <c:v>940643.59501453943</c:v>
                </c:pt>
                <c:pt idx="260">
                  <c:v>950253.57710250188</c:v>
                </c:pt>
                <c:pt idx="261">
                  <c:v>960753.55005353573</c:v>
                </c:pt>
                <c:pt idx="262">
                  <c:v>973189.03492844081</c:v>
                </c:pt>
                <c:pt idx="263">
                  <c:v>989928.13964516553</c:v>
                </c:pt>
                <c:pt idx="264">
                  <c:v>1010424.5101874979</c:v>
                </c:pt>
                <c:pt idx="265">
                  <c:v>1030835.6945478409</c:v>
                </c:pt>
                <c:pt idx="266">
                  <c:v>1047690.9071218595</c:v>
                </c:pt>
                <c:pt idx="267">
                  <c:v>1062927.1251758642</c:v>
                </c:pt>
                <c:pt idx="268">
                  <c:v>1078053.9682859425</c:v>
                </c:pt>
                <c:pt idx="269">
                  <c:v>1091763.5626895812</c:v>
                </c:pt>
                <c:pt idx="270">
                  <c:v>1101164.9517703173</c:v>
                </c:pt>
                <c:pt idx="271">
                  <c:v>1104018.1503256159</c:v>
                </c:pt>
                <c:pt idx="272">
                  <c:v>1105458.3563543474</c:v>
                </c:pt>
                <c:pt idx="273">
                  <c:v>1105458.3563543474</c:v>
                </c:pt>
                <c:pt idx="274">
                  <c:v>1105458.3563543474</c:v>
                </c:pt>
                <c:pt idx="275">
                  <c:v>1105458.3563543474</c:v>
                </c:pt>
                <c:pt idx="276">
                  <c:v>1105458.3563543474</c:v>
                </c:pt>
                <c:pt idx="277">
                  <c:v>1105458.3563543474</c:v>
                </c:pt>
                <c:pt idx="278">
                  <c:v>1105458.3563543474</c:v>
                </c:pt>
                <c:pt idx="279">
                  <c:v>1105458.3563543474</c:v>
                </c:pt>
                <c:pt idx="280">
                  <c:v>1105458.3563543474</c:v>
                </c:pt>
                <c:pt idx="281">
                  <c:v>1109105.8232957602</c:v>
                </c:pt>
                <c:pt idx="282">
                  <c:v>1121705.7264811844</c:v>
                </c:pt>
                <c:pt idx="283">
                  <c:v>1138189.8015940802</c:v>
                </c:pt>
                <c:pt idx="284">
                  <c:v>1157419.871993643</c:v>
                </c:pt>
                <c:pt idx="285">
                  <c:v>1178448.1996183721</c:v>
                </c:pt>
                <c:pt idx="286">
                  <c:v>1199910.8806342527</c:v>
                </c:pt>
                <c:pt idx="287">
                  <c:v>1223370.6646636284</c:v>
                </c:pt>
                <c:pt idx="288">
                  <c:v>1248853.7498296977</c:v>
                </c:pt>
                <c:pt idx="289">
                  <c:v>1271408.4436207118</c:v>
                </c:pt>
                <c:pt idx="290">
                  <c:v>1284967.896098308</c:v>
                </c:pt>
                <c:pt idx="291">
                  <c:v>1289358.9401442399</c:v>
                </c:pt>
                <c:pt idx="292">
                  <c:v>1289358.9401442399</c:v>
                </c:pt>
                <c:pt idx="293">
                  <c:v>1289358.9401442399</c:v>
                </c:pt>
                <c:pt idx="294">
                  <c:v>1289358.9401442399</c:v>
                </c:pt>
                <c:pt idx="295">
                  <c:v>1291240.1220432748</c:v>
                </c:pt>
                <c:pt idx="296">
                  <c:v>1295220.2013592771</c:v>
                </c:pt>
                <c:pt idx="297">
                  <c:v>1300620.9346472009</c:v>
                </c:pt>
                <c:pt idx="298">
                  <c:v>1306423.5701488554</c:v>
                </c:pt>
                <c:pt idx="299">
                  <c:v>1311192.4967716597</c:v>
                </c:pt>
                <c:pt idx="300">
                  <c:v>1314538.5620210071</c:v>
                </c:pt>
                <c:pt idx="301">
                  <c:v>1316090.6623837727</c:v>
                </c:pt>
                <c:pt idx="302">
                  <c:v>1316090.6623837727</c:v>
                </c:pt>
                <c:pt idx="303">
                  <c:v>1316090.6623837727</c:v>
                </c:pt>
                <c:pt idx="304">
                  <c:v>1316090.6623837727</c:v>
                </c:pt>
                <c:pt idx="305">
                  <c:v>1316090.6623837727</c:v>
                </c:pt>
                <c:pt idx="306">
                  <c:v>1316090.6623837727</c:v>
                </c:pt>
                <c:pt idx="307">
                  <c:v>1316090.6623837727</c:v>
                </c:pt>
                <c:pt idx="308">
                  <c:v>1317182.7292021899</c:v>
                </c:pt>
                <c:pt idx="309">
                  <c:v>1318564.5924907494</c:v>
                </c:pt>
                <c:pt idx="310">
                  <c:v>1319024.5070080506</c:v>
                </c:pt>
                <c:pt idx="311">
                  <c:v>1319024.5070080506</c:v>
                </c:pt>
                <c:pt idx="312">
                  <c:v>1319024.5070080506</c:v>
                </c:pt>
                <c:pt idx="313">
                  <c:v>1319024.5070080506</c:v>
                </c:pt>
                <c:pt idx="314">
                  <c:v>1319024.5070080506</c:v>
                </c:pt>
                <c:pt idx="315">
                  <c:v>1319024.5070080506</c:v>
                </c:pt>
                <c:pt idx="316">
                  <c:v>1319024.5070080506</c:v>
                </c:pt>
                <c:pt idx="317">
                  <c:v>1319024.5070080506</c:v>
                </c:pt>
                <c:pt idx="318">
                  <c:v>1319024.5070080506</c:v>
                </c:pt>
                <c:pt idx="319">
                  <c:v>1319024.5070080506</c:v>
                </c:pt>
                <c:pt idx="320">
                  <c:v>1319024.5070080506</c:v>
                </c:pt>
                <c:pt idx="321">
                  <c:v>1319024.5070080506</c:v>
                </c:pt>
                <c:pt idx="322">
                  <c:v>1319452.9580312246</c:v>
                </c:pt>
                <c:pt idx="323">
                  <c:v>1320068.6672372688</c:v>
                </c:pt>
                <c:pt idx="324">
                  <c:v>1320068.6672372688</c:v>
                </c:pt>
                <c:pt idx="325">
                  <c:v>1321007.6348636774</c:v>
                </c:pt>
                <c:pt idx="326">
                  <c:v>1322126.3402640058</c:v>
                </c:pt>
                <c:pt idx="327">
                  <c:v>1322695.2453676222</c:v>
                </c:pt>
                <c:pt idx="328">
                  <c:v>1322695.2453676222</c:v>
                </c:pt>
                <c:pt idx="329">
                  <c:v>1322695.2453676222</c:v>
                </c:pt>
                <c:pt idx="330">
                  <c:v>1322695.2453676222</c:v>
                </c:pt>
                <c:pt idx="331">
                  <c:v>1322803.2728926763</c:v>
                </c:pt>
                <c:pt idx="332">
                  <c:v>1322803.2728926763</c:v>
                </c:pt>
                <c:pt idx="333">
                  <c:v>1322803.2728926763</c:v>
                </c:pt>
                <c:pt idx="334">
                  <c:v>1322803.2728926763</c:v>
                </c:pt>
                <c:pt idx="335">
                  <c:v>1322803.2728926763</c:v>
                </c:pt>
                <c:pt idx="336">
                  <c:v>1322994.2403712492</c:v>
                </c:pt>
                <c:pt idx="337">
                  <c:v>1323934.5553139285</c:v>
                </c:pt>
                <c:pt idx="338">
                  <c:v>1326088.3495286123</c:v>
                </c:pt>
                <c:pt idx="339">
                  <c:v>1330927.8246203493</c:v>
                </c:pt>
                <c:pt idx="340">
                  <c:v>1339748.19456399</c:v>
                </c:pt>
                <c:pt idx="341">
                  <c:v>1351182.5688955199</c:v>
                </c:pt>
                <c:pt idx="342">
                  <c:v>1359925.0730001461</c:v>
                </c:pt>
                <c:pt idx="343">
                  <c:v>1363928.6679201392</c:v>
                </c:pt>
                <c:pt idx="344">
                  <c:v>1366652.2025805893</c:v>
                </c:pt>
                <c:pt idx="345">
                  <c:v>1370550.4420217469</c:v>
                </c:pt>
                <c:pt idx="346">
                  <c:v>1374598.4145424452</c:v>
                </c:pt>
                <c:pt idx="347">
                  <c:v>1377879.6597016372</c:v>
                </c:pt>
                <c:pt idx="348">
                  <c:v>1382044.9629334381</c:v>
                </c:pt>
                <c:pt idx="349">
                  <c:v>1386103.1439646368</c:v>
                </c:pt>
                <c:pt idx="350">
                  <c:v>1389169.488131017</c:v>
                </c:pt>
                <c:pt idx="351">
                  <c:v>1391187.9309548256</c:v>
                </c:pt>
                <c:pt idx="352">
                  <c:v>1392775.0106806194</c:v>
                </c:pt>
                <c:pt idx="353">
                  <c:v>1394354.8949826234</c:v>
                </c:pt>
                <c:pt idx="354">
                  <c:v>1396137.4198208619</c:v>
                </c:pt>
                <c:pt idx="355">
                  <c:v>1398549.4028882671</c:v>
                </c:pt>
                <c:pt idx="356">
                  <c:v>1401193.1000716225</c:v>
                </c:pt>
                <c:pt idx="357">
                  <c:v>1402999.4673630237</c:v>
                </c:pt>
                <c:pt idx="358">
                  <c:v>1402999.4673630237</c:v>
                </c:pt>
                <c:pt idx="359">
                  <c:v>1402999.4673630237</c:v>
                </c:pt>
                <c:pt idx="360">
                  <c:v>1402999.4673630237</c:v>
                </c:pt>
                <c:pt idx="361">
                  <c:v>1402999.4673630237</c:v>
                </c:pt>
                <c:pt idx="362">
                  <c:v>1402999.4673630237</c:v>
                </c:pt>
                <c:pt idx="363">
                  <c:v>1402999.4673630237</c:v>
                </c:pt>
                <c:pt idx="364">
                  <c:v>1403783.61153213</c:v>
                </c:pt>
                <c:pt idx="365">
                  <c:v>1405346.1180276254</c:v>
                </c:pt>
                <c:pt idx="366">
                  <c:v>1407542.7212586482</c:v>
                </c:pt>
                <c:pt idx="367">
                  <c:v>1411060.5368815432</c:v>
                </c:pt>
                <c:pt idx="368">
                  <c:v>1416398.1884763394</c:v>
                </c:pt>
                <c:pt idx="369">
                  <c:v>1421912.0216557025</c:v>
                </c:pt>
                <c:pt idx="370">
                  <c:v>1425429.7627528224</c:v>
                </c:pt>
                <c:pt idx="371">
                  <c:v>1426215.0618218617</c:v>
                </c:pt>
                <c:pt idx="372">
                  <c:v>1426215.0618218617</c:v>
                </c:pt>
                <c:pt idx="373">
                  <c:v>1426215.0618218617</c:v>
                </c:pt>
                <c:pt idx="374">
                  <c:v>1426215.0618218617</c:v>
                </c:pt>
                <c:pt idx="375">
                  <c:v>1426215.0618218617</c:v>
                </c:pt>
                <c:pt idx="376">
                  <c:v>1426215.0618218617</c:v>
                </c:pt>
                <c:pt idx="377">
                  <c:v>1426215.0618218617</c:v>
                </c:pt>
                <c:pt idx="378">
                  <c:v>1426215.0618218617</c:v>
                </c:pt>
                <c:pt idx="379">
                  <c:v>1426215.0618218617</c:v>
                </c:pt>
                <c:pt idx="380">
                  <c:v>1426215.0618218617</c:v>
                </c:pt>
                <c:pt idx="381">
                  <c:v>1426215.0618218617</c:v>
                </c:pt>
                <c:pt idx="382">
                  <c:v>1426215.0618218617</c:v>
                </c:pt>
                <c:pt idx="383">
                  <c:v>1426215.0618218617</c:v>
                </c:pt>
                <c:pt idx="384">
                  <c:v>1426215.0618218617</c:v>
                </c:pt>
                <c:pt idx="385">
                  <c:v>1426215.0618218617</c:v>
                </c:pt>
                <c:pt idx="386">
                  <c:v>1426215.0618218617</c:v>
                </c:pt>
                <c:pt idx="387">
                  <c:v>1426215.0618218617</c:v>
                </c:pt>
                <c:pt idx="388">
                  <c:v>1426215.0618218617</c:v>
                </c:pt>
                <c:pt idx="389">
                  <c:v>1426215.0618218617</c:v>
                </c:pt>
                <c:pt idx="390">
                  <c:v>1426215.0618218617</c:v>
                </c:pt>
                <c:pt idx="391">
                  <c:v>1426215.0618218617</c:v>
                </c:pt>
                <c:pt idx="392">
                  <c:v>1426325.8982387644</c:v>
                </c:pt>
                <c:pt idx="393">
                  <c:v>1427138.9401448448</c:v>
                </c:pt>
                <c:pt idx="394">
                  <c:v>1429684.0638896849</c:v>
                </c:pt>
                <c:pt idx="395">
                  <c:v>1434900.2081457726</c:v>
                </c:pt>
                <c:pt idx="396">
                  <c:v>1443380.1496641194</c:v>
                </c:pt>
                <c:pt idx="397">
                  <c:v>1455219.4621632476</c:v>
                </c:pt>
                <c:pt idx="398">
                  <c:v>1468587.0194050176</c:v>
                </c:pt>
                <c:pt idx="399">
                  <c:v>1478822.9021203853</c:v>
                </c:pt>
                <c:pt idx="400">
                  <c:v>1483315.2848992927</c:v>
                </c:pt>
                <c:pt idx="401">
                  <c:v>1483764.6958263484</c:v>
                </c:pt>
                <c:pt idx="402">
                  <c:v>1483764.6958263484</c:v>
                </c:pt>
                <c:pt idx="403">
                  <c:v>1483764.6958263484</c:v>
                </c:pt>
                <c:pt idx="404">
                  <c:v>1483764.6958263484</c:v>
                </c:pt>
                <c:pt idx="405">
                  <c:v>1483764.6958263484</c:v>
                </c:pt>
                <c:pt idx="406">
                  <c:v>1483764.6958263484</c:v>
                </c:pt>
                <c:pt idx="407">
                  <c:v>1483764.6958263484</c:v>
                </c:pt>
                <c:pt idx="408">
                  <c:v>1483764.6958263484</c:v>
                </c:pt>
                <c:pt idx="409">
                  <c:v>1483764.6958263484</c:v>
                </c:pt>
                <c:pt idx="410">
                  <c:v>1484468.0962682809</c:v>
                </c:pt>
                <c:pt idx="411">
                  <c:v>1485703.3705661115</c:v>
                </c:pt>
                <c:pt idx="412">
                  <c:v>1487170.6602303619</c:v>
                </c:pt>
                <c:pt idx="413">
                  <c:v>1488888.2707259099</c:v>
                </c:pt>
                <c:pt idx="414">
                  <c:v>1491439.3684300019</c:v>
                </c:pt>
                <c:pt idx="415">
                  <c:v>1495481.8246835978</c:v>
                </c:pt>
                <c:pt idx="416">
                  <c:v>1500306.7722033309</c:v>
                </c:pt>
                <c:pt idx="417">
                  <c:v>1503953.9016605793</c:v>
                </c:pt>
                <c:pt idx="418">
                  <c:v>1505383.6526037559</c:v>
                </c:pt>
                <c:pt idx="419">
                  <c:v>1505383.6526037559</c:v>
                </c:pt>
                <c:pt idx="420">
                  <c:v>1505383.6526037559</c:v>
                </c:pt>
                <c:pt idx="421">
                  <c:v>1505383.6526037559</c:v>
                </c:pt>
                <c:pt idx="422">
                  <c:v>1506214.4916147173</c:v>
                </c:pt>
                <c:pt idx="423">
                  <c:v>1508536.6577662162</c:v>
                </c:pt>
                <c:pt idx="424">
                  <c:v>1513175.6225356152</c:v>
                </c:pt>
                <c:pt idx="425">
                  <c:v>1522218.2834595018</c:v>
                </c:pt>
                <c:pt idx="426">
                  <c:v>1537879.3469652492</c:v>
                </c:pt>
                <c:pt idx="427">
                  <c:v>1558373.8510947842</c:v>
                </c:pt>
                <c:pt idx="428">
                  <c:v>1574957.6418303992</c:v>
                </c:pt>
                <c:pt idx="429">
                  <c:v>1582226.1280413396</c:v>
                </c:pt>
                <c:pt idx="430">
                  <c:v>1583220.2415307399</c:v>
                </c:pt>
                <c:pt idx="431">
                  <c:v>1583220.2415307399</c:v>
                </c:pt>
                <c:pt idx="432">
                  <c:v>1583220.2415307399</c:v>
                </c:pt>
                <c:pt idx="433">
                  <c:v>1583634.3342799246</c:v>
                </c:pt>
                <c:pt idx="434">
                  <c:v>1584275.8421947912</c:v>
                </c:pt>
                <c:pt idx="435">
                  <c:v>1584275.8421947912</c:v>
                </c:pt>
                <c:pt idx="436">
                  <c:v>1584275.8421947912</c:v>
                </c:pt>
                <c:pt idx="437">
                  <c:v>1584275.8421947912</c:v>
                </c:pt>
                <c:pt idx="438">
                  <c:v>1584275.8421947912</c:v>
                </c:pt>
                <c:pt idx="439">
                  <c:v>1584275.8421947912</c:v>
                </c:pt>
                <c:pt idx="440">
                  <c:v>1584275.8421947912</c:v>
                </c:pt>
                <c:pt idx="441">
                  <c:v>1584275.8421947912</c:v>
                </c:pt>
                <c:pt idx="442">
                  <c:v>1584275.8421947912</c:v>
                </c:pt>
                <c:pt idx="443">
                  <c:v>1584275.8421947912</c:v>
                </c:pt>
                <c:pt idx="444">
                  <c:v>1584275.8421947912</c:v>
                </c:pt>
                <c:pt idx="445">
                  <c:v>1584275.8421947912</c:v>
                </c:pt>
                <c:pt idx="446">
                  <c:v>1584275.8421947912</c:v>
                </c:pt>
                <c:pt idx="447">
                  <c:v>1584275.8421947912</c:v>
                </c:pt>
                <c:pt idx="448">
                  <c:v>1584275.8421947912</c:v>
                </c:pt>
                <c:pt idx="449">
                  <c:v>1584275.8421947912</c:v>
                </c:pt>
                <c:pt idx="450">
                  <c:v>1584275.8421947912</c:v>
                </c:pt>
                <c:pt idx="451">
                  <c:v>1584275.8421947912</c:v>
                </c:pt>
                <c:pt idx="452">
                  <c:v>1584275.8421947912</c:v>
                </c:pt>
                <c:pt idx="453">
                  <c:v>1584275.8421947912</c:v>
                </c:pt>
                <c:pt idx="454">
                  <c:v>1584275.8421947912</c:v>
                </c:pt>
                <c:pt idx="455">
                  <c:v>1584275.8421947912</c:v>
                </c:pt>
                <c:pt idx="456">
                  <c:v>1584275.8421947912</c:v>
                </c:pt>
                <c:pt idx="457">
                  <c:v>1584275.8421947912</c:v>
                </c:pt>
                <c:pt idx="458">
                  <c:v>1584275.8421947912</c:v>
                </c:pt>
                <c:pt idx="459">
                  <c:v>1584275.8421947912</c:v>
                </c:pt>
                <c:pt idx="460">
                  <c:v>1584275.8421947912</c:v>
                </c:pt>
                <c:pt idx="461">
                  <c:v>1584275.8421947912</c:v>
                </c:pt>
                <c:pt idx="462">
                  <c:v>1584275.8421947912</c:v>
                </c:pt>
                <c:pt idx="463">
                  <c:v>1584275.8421947912</c:v>
                </c:pt>
                <c:pt idx="464">
                  <c:v>1584275.8421947912</c:v>
                </c:pt>
                <c:pt idx="465">
                  <c:v>1584275.8421947912</c:v>
                </c:pt>
                <c:pt idx="466">
                  <c:v>1584275.8421947912</c:v>
                </c:pt>
                <c:pt idx="467">
                  <c:v>1584275.8421947912</c:v>
                </c:pt>
                <c:pt idx="468">
                  <c:v>1584275.8421947912</c:v>
                </c:pt>
                <c:pt idx="469">
                  <c:v>1584275.8421947912</c:v>
                </c:pt>
                <c:pt idx="470">
                  <c:v>1584275.8421947912</c:v>
                </c:pt>
                <c:pt idx="471">
                  <c:v>1584275.8421947912</c:v>
                </c:pt>
                <c:pt idx="472">
                  <c:v>1584275.8421947912</c:v>
                </c:pt>
                <c:pt idx="473">
                  <c:v>1584275.8421947912</c:v>
                </c:pt>
                <c:pt idx="474">
                  <c:v>1584275.8421947912</c:v>
                </c:pt>
                <c:pt idx="475">
                  <c:v>1584275.8421947912</c:v>
                </c:pt>
                <c:pt idx="476">
                  <c:v>1584275.8421947912</c:v>
                </c:pt>
                <c:pt idx="477">
                  <c:v>1584275.8421947912</c:v>
                </c:pt>
                <c:pt idx="478">
                  <c:v>1584275.8421947912</c:v>
                </c:pt>
                <c:pt idx="479">
                  <c:v>1584275.8421947912</c:v>
                </c:pt>
                <c:pt idx="480">
                  <c:v>1584275.8421947912</c:v>
                </c:pt>
                <c:pt idx="481">
                  <c:v>1584275.8421947912</c:v>
                </c:pt>
                <c:pt idx="482">
                  <c:v>1584275.8421947912</c:v>
                </c:pt>
                <c:pt idx="483">
                  <c:v>1584275.8421947912</c:v>
                </c:pt>
                <c:pt idx="484">
                  <c:v>1584275.8421947912</c:v>
                </c:pt>
                <c:pt idx="485">
                  <c:v>1584275.8421947912</c:v>
                </c:pt>
                <c:pt idx="486">
                  <c:v>1584275.8421947912</c:v>
                </c:pt>
                <c:pt idx="487">
                  <c:v>1584275.8421947912</c:v>
                </c:pt>
                <c:pt idx="488">
                  <c:v>1584275.8421947912</c:v>
                </c:pt>
                <c:pt idx="489">
                  <c:v>1584275.8421947912</c:v>
                </c:pt>
                <c:pt idx="490">
                  <c:v>1584275.8421947912</c:v>
                </c:pt>
                <c:pt idx="491">
                  <c:v>1584275.8421947912</c:v>
                </c:pt>
                <c:pt idx="492">
                  <c:v>1584275.8421947912</c:v>
                </c:pt>
                <c:pt idx="493">
                  <c:v>1584275.8421947912</c:v>
                </c:pt>
                <c:pt idx="494">
                  <c:v>1584275.8421947912</c:v>
                </c:pt>
                <c:pt idx="495">
                  <c:v>1584275.8421947912</c:v>
                </c:pt>
                <c:pt idx="496">
                  <c:v>1584275.8421947912</c:v>
                </c:pt>
                <c:pt idx="497">
                  <c:v>1584275.8421947912</c:v>
                </c:pt>
                <c:pt idx="498">
                  <c:v>1584275.8421947912</c:v>
                </c:pt>
                <c:pt idx="499">
                  <c:v>1584275.8421947912</c:v>
                </c:pt>
                <c:pt idx="500">
                  <c:v>1584275.8421947912</c:v>
                </c:pt>
                <c:pt idx="501">
                  <c:v>1584275.8421947912</c:v>
                </c:pt>
                <c:pt idx="502">
                  <c:v>1584275.8421947912</c:v>
                </c:pt>
                <c:pt idx="503">
                  <c:v>1584275.8421947912</c:v>
                </c:pt>
                <c:pt idx="504">
                  <c:v>1584275.8421947912</c:v>
                </c:pt>
                <c:pt idx="505">
                  <c:v>1584275.8421947912</c:v>
                </c:pt>
                <c:pt idx="506">
                  <c:v>1584275.8421947912</c:v>
                </c:pt>
                <c:pt idx="507">
                  <c:v>1584275.8421947912</c:v>
                </c:pt>
                <c:pt idx="508">
                  <c:v>1584275.8421947912</c:v>
                </c:pt>
                <c:pt idx="509">
                  <c:v>1584275.8421947912</c:v>
                </c:pt>
                <c:pt idx="510">
                  <c:v>1584275.8421947912</c:v>
                </c:pt>
                <c:pt idx="511">
                  <c:v>1584275.8421947912</c:v>
                </c:pt>
                <c:pt idx="512">
                  <c:v>1584401.7194295952</c:v>
                </c:pt>
                <c:pt idx="513">
                  <c:v>1585708.0901797242</c:v>
                </c:pt>
                <c:pt idx="514">
                  <c:v>1590747.6451909479</c:v>
                </c:pt>
                <c:pt idx="515">
                  <c:v>1600567.5485598389</c:v>
                </c:pt>
                <c:pt idx="516">
                  <c:v>1612676.9518087767</c:v>
                </c:pt>
                <c:pt idx="517">
                  <c:v>1621931.11670408</c:v>
                </c:pt>
                <c:pt idx="518">
                  <c:v>1625736.2925993197</c:v>
                </c:pt>
                <c:pt idx="519">
                  <c:v>1626247.5293741892</c:v>
                </c:pt>
                <c:pt idx="520">
                  <c:v>1626247.5293741892</c:v>
                </c:pt>
                <c:pt idx="521">
                  <c:v>1626247.5293741892</c:v>
                </c:pt>
                <c:pt idx="522">
                  <c:v>1626247.5293741892</c:v>
                </c:pt>
                <c:pt idx="523">
                  <c:v>1626247.5293741892</c:v>
                </c:pt>
                <c:pt idx="524">
                  <c:v>1626247.5293741892</c:v>
                </c:pt>
                <c:pt idx="525">
                  <c:v>1626247.5293741892</c:v>
                </c:pt>
                <c:pt idx="526">
                  <c:v>1626247.5293741892</c:v>
                </c:pt>
                <c:pt idx="527">
                  <c:v>1626247.5293741892</c:v>
                </c:pt>
                <c:pt idx="528">
                  <c:v>1626247.5293741892</c:v>
                </c:pt>
                <c:pt idx="529">
                  <c:v>1626247.5293741892</c:v>
                </c:pt>
                <c:pt idx="530">
                  <c:v>1626247.5293741892</c:v>
                </c:pt>
                <c:pt idx="531">
                  <c:v>1626247.5293741892</c:v>
                </c:pt>
                <c:pt idx="532">
                  <c:v>1626247.5293741892</c:v>
                </c:pt>
                <c:pt idx="533">
                  <c:v>1626278.3267910816</c:v>
                </c:pt>
                <c:pt idx="534">
                  <c:v>1626625.5686760715</c:v>
                </c:pt>
                <c:pt idx="535">
                  <c:v>1627792.4775370501</c:v>
                </c:pt>
                <c:pt idx="536">
                  <c:v>1630080.6263172757</c:v>
                </c:pt>
                <c:pt idx="537">
                  <c:v>1635418.7942329901</c:v>
                </c:pt>
                <c:pt idx="538">
                  <c:v>1646632.2044063311</c:v>
                </c:pt>
                <c:pt idx="539">
                  <c:v>1662175.7615660769</c:v>
                </c:pt>
                <c:pt idx="540">
                  <c:v>1673671.7510599671</c:v>
                </c:pt>
                <c:pt idx="541">
                  <c:v>1677957.8004955186</c:v>
                </c:pt>
                <c:pt idx="542">
                  <c:v>1679295.8496224282</c:v>
                </c:pt>
                <c:pt idx="543">
                  <c:v>1679341.417907048</c:v>
                </c:pt>
                <c:pt idx="544">
                  <c:v>1679341.417907048</c:v>
                </c:pt>
                <c:pt idx="545">
                  <c:v>1679341.417907048</c:v>
                </c:pt>
                <c:pt idx="546">
                  <c:v>1679341.417907048</c:v>
                </c:pt>
                <c:pt idx="547">
                  <c:v>1679341.417907048</c:v>
                </c:pt>
                <c:pt idx="548">
                  <c:v>1679341.417907048</c:v>
                </c:pt>
                <c:pt idx="549">
                  <c:v>1679341.417907048</c:v>
                </c:pt>
                <c:pt idx="550">
                  <c:v>1679341.417907048</c:v>
                </c:pt>
                <c:pt idx="551">
                  <c:v>1679341.417907048</c:v>
                </c:pt>
                <c:pt idx="552">
                  <c:v>1679341.417907048</c:v>
                </c:pt>
                <c:pt idx="553">
                  <c:v>1679341.417907048</c:v>
                </c:pt>
                <c:pt idx="554">
                  <c:v>1679612.2316847872</c:v>
                </c:pt>
                <c:pt idx="555">
                  <c:v>1680272.3611043275</c:v>
                </c:pt>
                <c:pt idx="556">
                  <c:v>1681326.5599528803</c:v>
                </c:pt>
                <c:pt idx="557">
                  <c:v>1682897.6524381812</c:v>
                </c:pt>
                <c:pt idx="558">
                  <c:v>1685048.5588760604</c:v>
                </c:pt>
                <c:pt idx="559">
                  <c:v>1688947.0879672875</c:v>
                </c:pt>
                <c:pt idx="560">
                  <c:v>1693145.2496654012</c:v>
                </c:pt>
                <c:pt idx="561">
                  <c:v>1694916.4945191324</c:v>
                </c:pt>
                <c:pt idx="562">
                  <c:v>1696048.5046120612</c:v>
                </c:pt>
                <c:pt idx="563">
                  <c:v>1696048.5046120612</c:v>
                </c:pt>
                <c:pt idx="564">
                  <c:v>1696048.5046120612</c:v>
                </c:pt>
                <c:pt idx="565">
                  <c:v>1696048.5046120612</c:v>
                </c:pt>
                <c:pt idx="566">
                  <c:v>1696048.5046120612</c:v>
                </c:pt>
                <c:pt idx="567">
                  <c:v>1696048.5046120612</c:v>
                </c:pt>
                <c:pt idx="568">
                  <c:v>1696048.5046120612</c:v>
                </c:pt>
                <c:pt idx="569">
                  <c:v>1696048.5046120612</c:v>
                </c:pt>
                <c:pt idx="570">
                  <c:v>1696048.5046120612</c:v>
                </c:pt>
                <c:pt idx="571">
                  <c:v>1696048.5046120612</c:v>
                </c:pt>
                <c:pt idx="572">
                  <c:v>1696048.5046120612</c:v>
                </c:pt>
                <c:pt idx="573">
                  <c:v>1696048.5046120612</c:v>
                </c:pt>
                <c:pt idx="574">
                  <c:v>1696048.5046120612</c:v>
                </c:pt>
                <c:pt idx="575">
                  <c:v>1696048.5046120612</c:v>
                </c:pt>
                <c:pt idx="576">
                  <c:v>1696048.5046120612</c:v>
                </c:pt>
                <c:pt idx="577">
                  <c:v>1696048.5046120612</c:v>
                </c:pt>
                <c:pt idx="578">
                  <c:v>1696048.5046120612</c:v>
                </c:pt>
                <c:pt idx="579">
                  <c:v>1696048.5046120612</c:v>
                </c:pt>
                <c:pt idx="580">
                  <c:v>1696048.5046120612</c:v>
                </c:pt>
                <c:pt idx="581">
                  <c:v>1696048.5046120612</c:v>
                </c:pt>
                <c:pt idx="582">
                  <c:v>1696048.5046120612</c:v>
                </c:pt>
                <c:pt idx="583">
                  <c:v>1696048.5046120612</c:v>
                </c:pt>
                <c:pt idx="584">
                  <c:v>1696048.5046120612</c:v>
                </c:pt>
                <c:pt idx="585">
                  <c:v>1696048.5046120612</c:v>
                </c:pt>
                <c:pt idx="586">
                  <c:v>1696048.5046120612</c:v>
                </c:pt>
                <c:pt idx="587">
                  <c:v>1696048.5046120612</c:v>
                </c:pt>
                <c:pt idx="588">
                  <c:v>1696048.5046120612</c:v>
                </c:pt>
                <c:pt idx="589">
                  <c:v>1696048.5046120612</c:v>
                </c:pt>
                <c:pt idx="590">
                  <c:v>1696048.5046120612</c:v>
                </c:pt>
                <c:pt idx="591">
                  <c:v>1696048.5046120612</c:v>
                </c:pt>
                <c:pt idx="592">
                  <c:v>1696048.5046120612</c:v>
                </c:pt>
                <c:pt idx="593">
                  <c:v>1696048.5046120612</c:v>
                </c:pt>
                <c:pt idx="594">
                  <c:v>1696048.5046120612</c:v>
                </c:pt>
                <c:pt idx="595">
                  <c:v>1696048.5046120612</c:v>
                </c:pt>
                <c:pt idx="596">
                  <c:v>1696048.5046120612</c:v>
                </c:pt>
                <c:pt idx="597">
                  <c:v>1696048.5046120612</c:v>
                </c:pt>
                <c:pt idx="598">
                  <c:v>1696048.5046120612</c:v>
                </c:pt>
                <c:pt idx="599">
                  <c:v>1696048.5046120612</c:v>
                </c:pt>
                <c:pt idx="600">
                  <c:v>1696048.5046120612</c:v>
                </c:pt>
                <c:pt idx="601">
                  <c:v>1696270.1848343944</c:v>
                </c:pt>
                <c:pt idx="602">
                  <c:v>1697004.2624464934</c:v>
                </c:pt>
                <c:pt idx="603">
                  <c:v>1699838.1698950371</c:v>
                </c:pt>
                <c:pt idx="604">
                  <c:v>1706858.6016436089</c:v>
                </c:pt>
                <c:pt idx="605">
                  <c:v>1719218.4516319332</c:v>
                </c:pt>
                <c:pt idx="606">
                  <c:v>1737383.1721188889</c:v>
                </c:pt>
                <c:pt idx="607">
                  <c:v>1759691.3726711576</c:v>
                </c:pt>
                <c:pt idx="608">
                  <c:v>1783246.6462742903</c:v>
                </c:pt>
                <c:pt idx="609">
                  <c:v>1807601.9875739927</c:v>
                </c:pt>
                <c:pt idx="610">
                  <c:v>1834285.7391000618</c:v>
                </c:pt>
                <c:pt idx="611">
                  <c:v>1862317.6039693994</c:v>
                </c:pt>
                <c:pt idx="612">
                  <c:v>1885102.4850877742</c:v>
                </c:pt>
                <c:pt idx="613">
                  <c:v>1897645.6739871865</c:v>
                </c:pt>
                <c:pt idx="614">
                  <c:v>1902620.2327487119</c:v>
                </c:pt>
                <c:pt idx="615">
                  <c:v>1905741.3746743759</c:v>
                </c:pt>
                <c:pt idx="616">
                  <c:v>1908851.4610026318</c:v>
                </c:pt>
                <c:pt idx="617">
                  <c:v>1910852.0707678418</c:v>
                </c:pt>
                <c:pt idx="618">
                  <c:v>1910852.0707678418</c:v>
                </c:pt>
                <c:pt idx="619">
                  <c:v>1910852.0707678418</c:v>
                </c:pt>
                <c:pt idx="620">
                  <c:v>1910852.0707678418</c:v>
                </c:pt>
                <c:pt idx="621">
                  <c:v>1910852.0707678418</c:v>
                </c:pt>
                <c:pt idx="622">
                  <c:v>1912541.0435048139</c:v>
                </c:pt>
                <c:pt idx="623">
                  <c:v>1916554.420057453</c:v>
                </c:pt>
                <c:pt idx="624">
                  <c:v>1922936.3088146294</c:v>
                </c:pt>
                <c:pt idx="625">
                  <c:v>1930784.8126806174</c:v>
                </c:pt>
                <c:pt idx="626">
                  <c:v>1937731.2104761596</c:v>
                </c:pt>
                <c:pt idx="627">
                  <c:v>1942660.0419018285</c:v>
                </c:pt>
                <c:pt idx="628">
                  <c:v>1946551.0568923124</c:v>
                </c:pt>
                <c:pt idx="629">
                  <c:v>1950788.0106945245</c:v>
                </c:pt>
                <c:pt idx="630">
                  <c:v>1957118.5030862354</c:v>
                </c:pt>
                <c:pt idx="631">
                  <c:v>1966717.8319701389</c:v>
                </c:pt>
                <c:pt idx="632">
                  <c:v>1978719.414514706</c:v>
                </c:pt>
                <c:pt idx="633">
                  <c:v>1992549.7580288278</c:v>
                </c:pt>
                <c:pt idx="634">
                  <c:v>2007223.1572305216</c:v>
                </c:pt>
                <c:pt idx="635">
                  <c:v>2020790.9155744894</c:v>
                </c:pt>
                <c:pt idx="636">
                  <c:v>2031115.4479465212</c:v>
                </c:pt>
                <c:pt idx="637">
                  <c:v>2037554.7315884419</c:v>
                </c:pt>
                <c:pt idx="638">
                  <c:v>2042001.1068584491</c:v>
                </c:pt>
                <c:pt idx="639">
                  <c:v>2045637.9146282123</c:v>
                </c:pt>
                <c:pt idx="640">
                  <c:v>2049250.0078406578</c:v>
                </c:pt>
                <c:pt idx="641">
                  <c:v>2055618.805104665</c:v>
                </c:pt>
                <c:pt idx="642">
                  <c:v>2067267.1268102981</c:v>
                </c:pt>
                <c:pt idx="643">
                  <c:v>2080881.0619501127</c:v>
                </c:pt>
                <c:pt idx="644">
                  <c:v>2091038.0943170537</c:v>
                </c:pt>
                <c:pt idx="645">
                  <c:v>2099181.5720653539</c:v>
                </c:pt>
                <c:pt idx="646">
                  <c:v>2107828.6712230188</c:v>
                </c:pt>
                <c:pt idx="647">
                  <c:v>2116562.5377572207</c:v>
                </c:pt>
                <c:pt idx="648">
                  <c:v>2124530.8897398179</c:v>
                </c:pt>
                <c:pt idx="649">
                  <c:v>2130400.5279738181</c:v>
                </c:pt>
                <c:pt idx="650">
                  <c:v>2131981.8960426813</c:v>
                </c:pt>
                <c:pt idx="651">
                  <c:v>2131981.8960426813</c:v>
                </c:pt>
                <c:pt idx="652">
                  <c:v>2131981.8960426813</c:v>
                </c:pt>
                <c:pt idx="653">
                  <c:v>2131981.8960426813</c:v>
                </c:pt>
                <c:pt idx="654">
                  <c:v>2131981.8960426813</c:v>
                </c:pt>
                <c:pt idx="655">
                  <c:v>2131981.8960426813</c:v>
                </c:pt>
                <c:pt idx="656">
                  <c:v>2131981.8960426813</c:v>
                </c:pt>
                <c:pt idx="657">
                  <c:v>2131981.8960426813</c:v>
                </c:pt>
                <c:pt idx="658">
                  <c:v>2131981.8960426813</c:v>
                </c:pt>
                <c:pt idx="659">
                  <c:v>2131981.8960426813</c:v>
                </c:pt>
                <c:pt idx="660">
                  <c:v>2131981.8960426813</c:v>
                </c:pt>
                <c:pt idx="661">
                  <c:v>2131981.8960426813</c:v>
                </c:pt>
                <c:pt idx="662">
                  <c:v>2131981.8960426813</c:v>
                </c:pt>
                <c:pt idx="663">
                  <c:v>2131981.8960426813</c:v>
                </c:pt>
                <c:pt idx="664">
                  <c:v>2131981.8960426813</c:v>
                </c:pt>
                <c:pt idx="665">
                  <c:v>2132222.3511619903</c:v>
                </c:pt>
                <c:pt idx="666">
                  <c:v>2134918.4666446205</c:v>
                </c:pt>
                <c:pt idx="667">
                  <c:v>2142681.455911587</c:v>
                </c:pt>
                <c:pt idx="668">
                  <c:v>2157105.7951826579</c:v>
                </c:pt>
                <c:pt idx="669">
                  <c:v>2174410.2341522104</c:v>
                </c:pt>
                <c:pt idx="670">
                  <c:v>2194941.5490097702</c:v>
                </c:pt>
                <c:pt idx="671">
                  <c:v>2211743.2809505765</c:v>
                </c:pt>
                <c:pt idx="672">
                  <c:v>2224525.4560008459</c:v>
                </c:pt>
                <c:pt idx="673">
                  <c:v>2238109.1746070785</c:v>
                </c:pt>
                <c:pt idx="674">
                  <c:v>2252502.9483531513</c:v>
                </c:pt>
                <c:pt idx="675">
                  <c:v>2262601.8836022923</c:v>
                </c:pt>
                <c:pt idx="676">
                  <c:v>2267330.8201892283</c:v>
                </c:pt>
                <c:pt idx="677">
                  <c:v>2267330.8201892283</c:v>
                </c:pt>
                <c:pt idx="678">
                  <c:v>2267330.8201892283</c:v>
                </c:pt>
                <c:pt idx="679">
                  <c:v>2267330.8201892283</c:v>
                </c:pt>
                <c:pt idx="680">
                  <c:v>2267330.8201892283</c:v>
                </c:pt>
                <c:pt idx="681">
                  <c:v>2267330.8201892283</c:v>
                </c:pt>
                <c:pt idx="682">
                  <c:v>2267330.8201892283</c:v>
                </c:pt>
                <c:pt idx="683">
                  <c:v>2267330.8201892283</c:v>
                </c:pt>
                <c:pt idx="684">
                  <c:v>2267330.8201892283</c:v>
                </c:pt>
                <c:pt idx="685">
                  <c:v>2272013.306638354</c:v>
                </c:pt>
                <c:pt idx="686">
                  <c:v>2281475.4418204399</c:v>
                </c:pt>
                <c:pt idx="687">
                  <c:v>2291401.298142836</c:v>
                </c:pt>
                <c:pt idx="688">
                  <c:v>2301988.4044539379</c:v>
                </c:pt>
                <c:pt idx="689">
                  <c:v>2313421.8325970815</c:v>
                </c:pt>
                <c:pt idx="690">
                  <c:v>2321323.9650701922</c:v>
                </c:pt>
                <c:pt idx="691">
                  <c:v>2325443.2824298246</c:v>
                </c:pt>
                <c:pt idx="692">
                  <c:v>2329826.9458385184</c:v>
                </c:pt>
                <c:pt idx="693">
                  <c:v>2335997.1133801965</c:v>
                </c:pt>
                <c:pt idx="694">
                  <c:v>2341868.7737755235</c:v>
                </c:pt>
                <c:pt idx="695">
                  <c:v>2343596.4729070589</c:v>
                </c:pt>
                <c:pt idx="696">
                  <c:v>2343596.4729070589</c:v>
                </c:pt>
                <c:pt idx="697">
                  <c:v>2343596.4729070589</c:v>
                </c:pt>
                <c:pt idx="698">
                  <c:v>2343596.4729070589</c:v>
                </c:pt>
                <c:pt idx="699">
                  <c:v>2343596.4729070589</c:v>
                </c:pt>
                <c:pt idx="700">
                  <c:v>2343596.4729070589</c:v>
                </c:pt>
                <c:pt idx="701">
                  <c:v>2343766.2024651393</c:v>
                </c:pt>
                <c:pt idx="702">
                  <c:v>2344880.1562718921</c:v>
                </c:pt>
                <c:pt idx="703">
                  <c:v>2346152.0386666078</c:v>
                </c:pt>
                <c:pt idx="704">
                  <c:v>2346152.0386666078</c:v>
                </c:pt>
                <c:pt idx="705">
                  <c:v>2346152.0386666078</c:v>
                </c:pt>
                <c:pt idx="706">
                  <c:v>2346152.0386666078</c:v>
                </c:pt>
                <c:pt idx="707">
                  <c:v>2346152.0386666078</c:v>
                </c:pt>
                <c:pt idx="708">
                  <c:v>2346152.0386666078</c:v>
                </c:pt>
                <c:pt idx="709">
                  <c:v>2347294.942859991</c:v>
                </c:pt>
                <c:pt idx="710">
                  <c:v>2353221.7315374264</c:v>
                </c:pt>
                <c:pt idx="711">
                  <c:v>2364520.2954078927</c:v>
                </c:pt>
                <c:pt idx="712">
                  <c:v>2373415.7796776942</c:v>
                </c:pt>
                <c:pt idx="713">
                  <c:v>2375071.3579432946</c:v>
                </c:pt>
                <c:pt idx="714">
                  <c:v>2375071.3579432946</c:v>
                </c:pt>
                <c:pt idx="715">
                  <c:v>2375071.3579432946</c:v>
                </c:pt>
                <c:pt idx="716">
                  <c:v>2375071.3579432946</c:v>
                </c:pt>
                <c:pt idx="717">
                  <c:v>2375071.3579432946</c:v>
                </c:pt>
                <c:pt idx="718">
                  <c:v>2376755.7315811221</c:v>
                </c:pt>
                <c:pt idx="719">
                  <c:v>2381516.6308748336</c:v>
                </c:pt>
                <c:pt idx="720">
                  <c:v>2389194.8104918296</c:v>
                </c:pt>
                <c:pt idx="721">
                  <c:v>2396836.2766763228</c:v>
                </c:pt>
                <c:pt idx="722">
                  <c:v>2404432.29324731</c:v>
                </c:pt>
                <c:pt idx="723">
                  <c:v>2411731.8094760319</c:v>
                </c:pt>
                <c:pt idx="724">
                  <c:v>2420797.8800174673</c:v>
                </c:pt>
                <c:pt idx="725">
                  <c:v>2434481.3548371531</c:v>
                </c:pt>
                <c:pt idx="726">
                  <c:v>2455089.1087965448</c:v>
                </c:pt>
                <c:pt idx="727">
                  <c:v>2478397.6091703214</c:v>
                </c:pt>
                <c:pt idx="728">
                  <c:v>2496689.7813211279</c:v>
                </c:pt>
                <c:pt idx="729">
                  <c:v>2511380.3700860706</c:v>
                </c:pt>
                <c:pt idx="730">
                  <c:v>2520059.6743788156</c:v>
                </c:pt>
                <c:pt idx="731">
                  <c:v>2524715.5430018199</c:v>
                </c:pt>
                <c:pt idx="732">
                  <c:v>2529070.1377330278</c:v>
                </c:pt>
                <c:pt idx="733">
                  <c:v>2533769.8307438879</c:v>
                </c:pt>
                <c:pt idx="734">
                  <c:v>2538817.7299726582</c:v>
                </c:pt>
                <c:pt idx="735">
                  <c:v>2544554.3276780173</c:v>
                </c:pt>
                <c:pt idx="736">
                  <c:v>2551331.6249489118</c:v>
                </c:pt>
                <c:pt idx="737">
                  <c:v>2557897.0485685728</c:v>
                </c:pt>
                <c:pt idx="738">
                  <c:v>2562864.4581173584</c:v>
                </c:pt>
                <c:pt idx="739">
                  <c:v>2570831.8350100121</c:v>
                </c:pt>
                <c:pt idx="740">
                  <c:v>2582470.632059935</c:v>
                </c:pt>
                <c:pt idx="741">
                  <c:v>2593042.3690425074</c:v>
                </c:pt>
                <c:pt idx="742">
                  <c:v>2600281.5623801192</c:v>
                </c:pt>
                <c:pt idx="743">
                  <c:v>2605050.4890029235</c:v>
                </c:pt>
                <c:pt idx="744">
                  <c:v>2609477.4526021332</c:v>
                </c:pt>
                <c:pt idx="745">
                  <c:v>2613904.4162013428</c:v>
                </c:pt>
                <c:pt idx="746">
                  <c:v>2619774.0378382364</c:v>
                </c:pt>
                <c:pt idx="747">
                  <c:v>2627872.4603652591</c:v>
                </c:pt>
                <c:pt idx="748">
                  <c:v>2637583.5403058184</c:v>
                </c:pt>
                <c:pt idx="749">
                  <c:v>2646378.1027704789</c:v>
                </c:pt>
                <c:pt idx="750">
                  <c:v>2652267.2122793738</c:v>
                </c:pt>
                <c:pt idx="751">
                  <c:v>2656283.739959565</c:v>
                </c:pt>
                <c:pt idx="752">
                  <c:v>2658792.2733733985</c:v>
                </c:pt>
                <c:pt idx="753">
                  <c:v>2658792.2733733985</c:v>
                </c:pt>
                <c:pt idx="754">
                  <c:v>2658792.2733733985</c:v>
                </c:pt>
                <c:pt idx="755">
                  <c:v>2658792.2733733985</c:v>
                </c:pt>
                <c:pt idx="756">
                  <c:v>2658792.2733733985</c:v>
                </c:pt>
                <c:pt idx="757">
                  <c:v>2658792.2733733985</c:v>
                </c:pt>
                <c:pt idx="758">
                  <c:v>2658792.2733733985</c:v>
                </c:pt>
                <c:pt idx="759">
                  <c:v>2658792.2733733985</c:v>
                </c:pt>
                <c:pt idx="760">
                  <c:v>2658792.2733733985</c:v>
                </c:pt>
                <c:pt idx="761">
                  <c:v>2658792.2733733985</c:v>
                </c:pt>
                <c:pt idx="762">
                  <c:v>2658792.2733733985</c:v>
                </c:pt>
                <c:pt idx="763">
                  <c:v>2658792.2733733985</c:v>
                </c:pt>
                <c:pt idx="764">
                  <c:v>2658792.2733733985</c:v>
                </c:pt>
                <c:pt idx="765">
                  <c:v>2663479.2773992904</c:v>
                </c:pt>
                <c:pt idx="766">
                  <c:v>2672120.0693619652</c:v>
                </c:pt>
                <c:pt idx="767">
                  <c:v>2682599.1283954196</c:v>
                </c:pt>
                <c:pt idx="768">
                  <c:v>2695087.3834936884</c:v>
                </c:pt>
                <c:pt idx="769">
                  <c:v>2711708.6818281515</c:v>
                </c:pt>
                <c:pt idx="770">
                  <c:v>2735853.3032517629</c:v>
                </c:pt>
                <c:pt idx="771">
                  <c:v>2764552.822911053</c:v>
                </c:pt>
                <c:pt idx="772">
                  <c:v>2795327.8080773354</c:v>
                </c:pt>
                <c:pt idx="773">
                  <c:v>2824466.4543190799</c:v>
                </c:pt>
                <c:pt idx="774">
                  <c:v>2851412.0220400784</c:v>
                </c:pt>
                <c:pt idx="775">
                  <c:v>2881219.6627741135</c:v>
                </c:pt>
                <c:pt idx="776">
                  <c:v>2908198.0860520285</c:v>
                </c:pt>
                <c:pt idx="777">
                  <c:v>2930480.7213516627</c:v>
                </c:pt>
                <c:pt idx="778">
                  <c:v>2951408.9502469799</c:v>
                </c:pt>
                <c:pt idx="779">
                  <c:v>2970819.0103883343</c:v>
                </c:pt>
                <c:pt idx="780">
                  <c:v>2987529.1530160354</c:v>
                </c:pt>
                <c:pt idx="781">
                  <c:v>3001786.049766677</c:v>
                </c:pt>
                <c:pt idx="782">
                  <c:v>3013896.3338400763</c:v>
                </c:pt>
                <c:pt idx="783">
                  <c:v>3024238.1872852808</c:v>
                </c:pt>
                <c:pt idx="784">
                  <c:v>3034174.6088945293</c:v>
                </c:pt>
                <c:pt idx="785">
                  <c:v>3046130.9285047352</c:v>
                </c:pt>
                <c:pt idx="786">
                  <c:v>3058762.0127131473</c:v>
                </c:pt>
                <c:pt idx="787">
                  <c:v>3068590.4436380379</c:v>
                </c:pt>
                <c:pt idx="788">
                  <c:v>3075986.9303140217</c:v>
                </c:pt>
                <c:pt idx="789">
                  <c:v>3083383.4169900054</c:v>
                </c:pt>
                <c:pt idx="790">
                  <c:v>3092275.1555687631</c:v>
                </c:pt>
                <c:pt idx="791">
                  <c:v>3102221.3194287703</c:v>
                </c:pt>
                <c:pt idx="792">
                  <c:v>3108764.1596510136</c:v>
                </c:pt>
                <c:pt idx="793">
                  <c:v>3108764.1596510136</c:v>
                </c:pt>
                <c:pt idx="794">
                  <c:v>3108764.1596510136</c:v>
                </c:pt>
                <c:pt idx="795">
                  <c:v>3108764.1596510136</c:v>
                </c:pt>
                <c:pt idx="796">
                  <c:v>3108764.1596510136</c:v>
                </c:pt>
                <c:pt idx="797">
                  <c:v>3108764.1596510136</c:v>
                </c:pt>
                <c:pt idx="798">
                  <c:v>3108764.1596510136</c:v>
                </c:pt>
                <c:pt idx="799">
                  <c:v>3108764.1596510136</c:v>
                </c:pt>
                <c:pt idx="800">
                  <c:v>3108988.6531385989</c:v>
                </c:pt>
                <c:pt idx="801">
                  <c:v>3114489.318750259</c:v>
                </c:pt>
                <c:pt idx="802">
                  <c:v>3128672.6552716051</c:v>
                </c:pt>
                <c:pt idx="803">
                  <c:v>3153580.0080354591</c:v>
                </c:pt>
                <c:pt idx="804">
                  <c:v>3182169.2398884064</c:v>
                </c:pt>
                <c:pt idx="805">
                  <c:v>3203404.9593981216</c:v>
                </c:pt>
                <c:pt idx="806">
                  <c:v>3214547.2380928202</c:v>
                </c:pt>
                <c:pt idx="807">
                  <c:v>3218595.0316884448</c:v>
                </c:pt>
                <c:pt idx="808">
                  <c:v>3218595.0316884448</c:v>
                </c:pt>
                <c:pt idx="809">
                  <c:v>3218595.0316884448</c:v>
                </c:pt>
                <c:pt idx="810">
                  <c:v>3218595.0316884448</c:v>
                </c:pt>
                <c:pt idx="811">
                  <c:v>3218595.0316884448</c:v>
                </c:pt>
                <c:pt idx="812">
                  <c:v>3218595.0316884448</c:v>
                </c:pt>
                <c:pt idx="813">
                  <c:v>3218595.0316884448</c:v>
                </c:pt>
                <c:pt idx="814">
                  <c:v>3218595.0316884448</c:v>
                </c:pt>
                <c:pt idx="815">
                  <c:v>3218595.0316884448</c:v>
                </c:pt>
                <c:pt idx="816">
                  <c:v>3218595.0316884448</c:v>
                </c:pt>
                <c:pt idx="817">
                  <c:v>3218595.0316884448</c:v>
                </c:pt>
                <c:pt idx="818">
                  <c:v>3218595.0316884448</c:v>
                </c:pt>
                <c:pt idx="819">
                  <c:v>3219727.0417813733</c:v>
                </c:pt>
                <c:pt idx="820">
                  <c:v>3226888.0109554301</c:v>
                </c:pt>
                <c:pt idx="821">
                  <c:v>3239292.3310336713</c:v>
                </c:pt>
                <c:pt idx="822">
                  <c:v>3253146.2893517385</c:v>
                </c:pt>
                <c:pt idx="823">
                  <c:v>3267727.7981830323</c:v>
                </c:pt>
                <c:pt idx="824">
                  <c:v>3281791.9419177286</c:v>
                </c:pt>
                <c:pt idx="825">
                  <c:v>3294920.9097495275</c:v>
                </c:pt>
                <c:pt idx="826">
                  <c:v>3308406.8750845222</c:v>
                </c:pt>
                <c:pt idx="827">
                  <c:v>3321877.0261311713</c:v>
                </c:pt>
                <c:pt idx="828">
                  <c:v>3337515.8593081227</c:v>
                </c:pt>
                <c:pt idx="829">
                  <c:v>3356732.3935595965</c:v>
                </c:pt>
                <c:pt idx="830">
                  <c:v>3376590.2128306041</c:v>
                </c:pt>
                <c:pt idx="831">
                  <c:v>3393402.4464987572</c:v>
                </c:pt>
                <c:pt idx="832">
                  <c:v>3404327.8585224911</c:v>
                </c:pt>
                <c:pt idx="833">
                  <c:v>3412128.2076704171</c:v>
                </c:pt>
                <c:pt idx="834">
                  <c:v>3420398.961674998</c:v>
                </c:pt>
                <c:pt idx="835">
                  <c:v>3428800.1716322768</c:v>
                </c:pt>
                <c:pt idx="836">
                  <c:v>3436561.8629698753</c:v>
                </c:pt>
                <c:pt idx="837">
                  <c:v>3445160.7278198432</c:v>
                </c:pt>
                <c:pt idx="838">
                  <c:v>3455828.9277745574</c:v>
                </c:pt>
                <c:pt idx="839">
                  <c:v>3466732.927067888</c:v>
                </c:pt>
                <c:pt idx="840">
                  <c:v>3477427.2167814798</c:v>
                </c:pt>
                <c:pt idx="841">
                  <c:v>3490333.0986902951</c:v>
                </c:pt>
                <c:pt idx="842">
                  <c:v>3505238.4470380293</c:v>
                </c:pt>
                <c:pt idx="843">
                  <c:v>3518869.0023354255</c:v>
                </c:pt>
                <c:pt idx="844">
                  <c:v>3528921.1613061647</c:v>
                </c:pt>
                <c:pt idx="845">
                  <c:v>3536482.7585725589</c:v>
                </c:pt>
                <c:pt idx="846">
                  <c:v>3543655.098250879</c:v>
                </c:pt>
                <c:pt idx="847">
                  <c:v>3552155.9765121904</c:v>
                </c:pt>
                <c:pt idx="848">
                  <c:v>3564235.2398838867</c:v>
                </c:pt>
                <c:pt idx="849">
                  <c:v>3580564.192550166</c:v>
                </c:pt>
                <c:pt idx="850">
                  <c:v>3597381.064770184</c:v>
                </c:pt>
                <c:pt idx="851">
                  <c:v>3610874.7284897058</c:v>
                </c:pt>
                <c:pt idx="852">
                  <c:v>3622689.647496982</c:v>
                </c:pt>
                <c:pt idx="853">
                  <c:v>3634665.1226513563</c:v>
                </c:pt>
                <c:pt idx="854">
                  <c:v>3645856.4121860294</c:v>
                </c:pt>
                <c:pt idx="855">
                  <c:v>3654770.1399715114</c:v>
                </c:pt>
                <c:pt idx="856">
                  <c:v>3662275.4810820203</c:v>
                </c:pt>
                <c:pt idx="857">
                  <c:v>3674098.5123671684</c:v>
                </c:pt>
                <c:pt idx="858">
                  <c:v>3692009.8625617516</c:v>
                </c:pt>
                <c:pt idx="859">
                  <c:v>3710392.0187268141</c:v>
                </c:pt>
                <c:pt idx="860">
                  <c:v>3725624.2560270634</c:v>
                </c:pt>
                <c:pt idx="861">
                  <c:v>3743074.2759421873</c:v>
                </c:pt>
                <c:pt idx="862">
                  <c:v>3769811.8674857533</c:v>
                </c:pt>
                <c:pt idx="863">
                  <c:v>3796599.2789206975</c:v>
                </c:pt>
                <c:pt idx="864">
                  <c:v>3814174.3030371098</c:v>
                </c:pt>
                <c:pt idx="865">
                  <c:v>3828637.986267061</c:v>
                </c:pt>
                <c:pt idx="866">
                  <c:v>3847148.2913015196</c:v>
                </c:pt>
                <c:pt idx="867">
                  <c:v>3870579.917598553</c:v>
                </c:pt>
                <c:pt idx="868">
                  <c:v>3891179.8298085677</c:v>
                </c:pt>
                <c:pt idx="869">
                  <c:v>3903370.5155658782</c:v>
                </c:pt>
                <c:pt idx="870">
                  <c:v>3910355.946954743</c:v>
                </c:pt>
                <c:pt idx="871">
                  <c:v>3915560.4306141287</c:v>
                </c:pt>
                <c:pt idx="872">
                  <c:v>3920122.1457319753</c:v>
                </c:pt>
                <c:pt idx="873">
                  <c:v>3923480.7866650755</c:v>
                </c:pt>
                <c:pt idx="874">
                  <c:v>3923933.6602146979</c:v>
                </c:pt>
                <c:pt idx="875">
                  <c:v>3923933.6602146979</c:v>
                </c:pt>
                <c:pt idx="876">
                  <c:v>3923933.6602146979</c:v>
                </c:pt>
                <c:pt idx="877">
                  <c:v>3923933.6602146979</c:v>
                </c:pt>
                <c:pt idx="878">
                  <c:v>3924975.6811478618</c:v>
                </c:pt>
                <c:pt idx="879">
                  <c:v>3930710.9114397913</c:v>
                </c:pt>
                <c:pt idx="880">
                  <c:v>3933287.5699724616</c:v>
                </c:pt>
                <c:pt idx="881">
                  <c:v>3933287.5699724616</c:v>
                </c:pt>
                <c:pt idx="882">
                  <c:v>3935605.7191734794</c:v>
                </c:pt>
                <c:pt idx="883">
                  <c:v>3943037.7464609169</c:v>
                </c:pt>
                <c:pt idx="884">
                  <c:v>3950981.1615569964</c:v>
                </c:pt>
                <c:pt idx="885">
                  <c:v>3960481.8083483083</c:v>
                </c:pt>
                <c:pt idx="886">
                  <c:v>3970566.2976723881</c:v>
                </c:pt>
                <c:pt idx="887">
                  <c:v>3979666.9907288672</c:v>
                </c:pt>
                <c:pt idx="888">
                  <c:v>3986723.6340369442</c:v>
                </c:pt>
                <c:pt idx="889">
                  <c:v>3991165.47689238</c:v>
                </c:pt>
                <c:pt idx="890">
                  <c:v>3992471.8860910996</c:v>
                </c:pt>
                <c:pt idx="891">
                  <c:v>3992471.8860910996</c:v>
                </c:pt>
                <c:pt idx="892">
                  <c:v>3992471.8860910996</c:v>
                </c:pt>
                <c:pt idx="893">
                  <c:v>3992471.8860910996</c:v>
                </c:pt>
                <c:pt idx="894">
                  <c:v>3992471.8860910996</c:v>
                </c:pt>
                <c:pt idx="895">
                  <c:v>3992471.8860910996</c:v>
                </c:pt>
                <c:pt idx="896">
                  <c:v>3995520.3653417411</c:v>
                </c:pt>
                <c:pt idx="897">
                  <c:v>4000871.4701585337</c:v>
                </c:pt>
                <c:pt idx="898">
                  <c:v>4006688.0882893694</c:v>
                </c:pt>
                <c:pt idx="899">
                  <c:v>4011093.4947648952</c:v>
                </c:pt>
                <c:pt idx="900">
                  <c:v>4013142.5792854181</c:v>
                </c:pt>
                <c:pt idx="901">
                  <c:v>4013142.5792854181</c:v>
                </c:pt>
                <c:pt idx="902">
                  <c:v>4013142.5792854181</c:v>
                </c:pt>
                <c:pt idx="903">
                  <c:v>4013142.5792854181</c:v>
                </c:pt>
                <c:pt idx="904">
                  <c:v>4013142.5792854181</c:v>
                </c:pt>
                <c:pt idx="905">
                  <c:v>4013142.5792854181</c:v>
                </c:pt>
                <c:pt idx="906">
                  <c:v>4013142.5792854181</c:v>
                </c:pt>
                <c:pt idx="907">
                  <c:v>4013367.0727730035</c:v>
                </c:pt>
                <c:pt idx="908">
                  <c:v>4018867.7383846636</c:v>
                </c:pt>
                <c:pt idx="909">
                  <c:v>4033051.0749060097</c:v>
                </c:pt>
                <c:pt idx="910">
                  <c:v>4057958.4276698637</c:v>
                </c:pt>
                <c:pt idx="911">
                  <c:v>4086547.659522811</c:v>
                </c:pt>
                <c:pt idx="912">
                  <c:v>4107783.3790325262</c:v>
                </c:pt>
                <c:pt idx="913">
                  <c:v>4122888.9132441999</c:v>
                </c:pt>
                <c:pt idx="914">
                  <c:v>4145344.5952710686</c:v>
                </c:pt>
                <c:pt idx="915">
                  <c:v>4168377.4774262402</c:v>
                </c:pt>
                <c:pt idx="916">
                  <c:v>4183625.5414411565</c:v>
                </c:pt>
                <c:pt idx="917">
                  <c:v>4193449.8388480106</c:v>
                </c:pt>
                <c:pt idx="918">
                  <c:v>4198790.1644829195</c:v>
                </c:pt>
                <c:pt idx="919">
                  <c:v>4206813.1545018284</c:v>
                </c:pt>
                <c:pt idx="920">
                  <c:v>4218945.4318963857</c:v>
                </c:pt>
                <c:pt idx="921">
                  <c:v>4237722.9204417262</c:v>
                </c:pt>
                <c:pt idx="922">
                  <c:v>4260005.8681038162</c:v>
                </c:pt>
                <c:pt idx="923">
                  <c:v>4280104.8748699753</c:v>
                </c:pt>
                <c:pt idx="924">
                  <c:v>4287951.5605692156</c:v>
                </c:pt>
                <c:pt idx="925">
                  <c:v>4287951.5605692156</c:v>
                </c:pt>
                <c:pt idx="926">
                  <c:v>4287951.5605692156</c:v>
                </c:pt>
                <c:pt idx="927">
                  <c:v>4287951.5605692156</c:v>
                </c:pt>
                <c:pt idx="928">
                  <c:v>4289057.147749179</c:v>
                </c:pt>
                <c:pt idx="929">
                  <c:v>4291500.1738923639</c:v>
                </c:pt>
                <c:pt idx="930">
                  <c:v>4294353.1964847725</c:v>
                </c:pt>
                <c:pt idx="931">
                  <c:v>4297170.5974271344</c:v>
                </c:pt>
                <c:pt idx="932">
                  <c:v>4299491.2802691059</c:v>
                </c:pt>
                <c:pt idx="933">
                  <c:v>4299981.6900103092</c:v>
                </c:pt>
                <c:pt idx="934">
                  <c:v>4299981.6900103092</c:v>
                </c:pt>
                <c:pt idx="935">
                  <c:v>4299981.6900103092</c:v>
                </c:pt>
                <c:pt idx="936">
                  <c:v>4299981.6900103092</c:v>
                </c:pt>
                <c:pt idx="937">
                  <c:v>4300648.716178637</c:v>
                </c:pt>
                <c:pt idx="938">
                  <c:v>4301696.68808203</c:v>
                </c:pt>
                <c:pt idx="939">
                  <c:v>4302291.6604535412</c:v>
                </c:pt>
                <c:pt idx="940">
                  <c:v>4303663.1852807589</c:v>
                </c:pt>
                <c:pt idx="941">
                  <c:v>4307044.0693534268</c:v>
                </c:pt>
                <c:pt idx="942">
                  <c:v>4311225.1576302955</c:v>
                </c:pt>
                <c:pt idx="943">
                  <c:v>4315798.1238237852</c:v>
                </c:pt>
                <c:pt idx="944">
                  <c:v>4321181.7901021522</c:v>
                </c:pt>
                <c:pt idx="945">
                  <c:v>4327393.3887956869</c:v>
                </c:pt>
                <c:pt idx="946">
                  <c:v>4336492.791120097</c:v>
                </c:pt>
                <c:pt idx="947">
                  <c:v>4348255.5707832742</c:v>
                </c:pt>
                <c:pt idx="948">
                  <c:v>4358559.6161260922</c:v>
                </c:pt>
                <c:pt idx="949">
                  <c:v>4365158.5061319144</c:v>
                </c:pt>
                <c:pt idx="950">
                  <c:v>4365832.9187579602</c:v>
                </c:pt>
                <c:pt idx="951">
                  <c:v>4365832.9187579602</c:v>
                </c:pt>
                <c:pt idx="952">
                  <c:v>4365832.9187579602</c:v>
                </c:pt>
                <c:pt idx="953">
                  <c:v>4365832.9187579602</c:v>
                </c:pt>
                <c:pt idx="954">
                  <c:v>4365832.9187579602</c:v>
                </c:pt>
                <c:pt idx="955">
                  <c:v>4365832.9187579602</c:v>
                </c:pt>
                <c:pt idx="956">
                  <c:v>4365832.9187579602</c:v>
                </c:pt>
                <c:pt idx="957">
                  <c:v>4365832.9187579602</c:v>
                </c:pt>
                <c:pt idx="958">
                  <c:v>4365832.9187579602</c:v>
                </c:pt>
                <c:pt idx="959">
                  <c:v>4375875.6393731562</c:v>
                </c:pt>
                <c:pt idx="960">
                  <c:v>4396940.9990616459</c:v>
                </c:pt>
                <c:pt idx="961">
                  <c:v>4428437.4082259964</c:v>
                </c:pt>
                <c:pt idx="962">
                  <c:v>4464171.392173131</c:v>
                </c:pt>
                <c:pt idx="963">
                  <c:v>4497272.6843272205</c:v>
                </c:pt>
                <c:pt idx="964">
                  <c:v>4522928.0377877941</c:v>
                </c:pt>
                <c:pt idx="965">
                  <c:v>4539412.8189364783</c:v>
                </c:pt>
                <c:pt idx="966">
                  <c:v>4548436.9004748715</c:v>
                </c:pt>
                <c:pt idx="967">
                  <c:v>4553165.4474268667</c:v>
                </c:pt>
                <c:pt idx="968">
                  <c:v>4555920.5160640255</c:v>
                </c:pt>
                <c:pt idx="969">
                  <c:v>4555920.5160640255</c:v>
                </c:pt>
                <c:pt idx="970">
                  <c:v>4555920.5160640255</c:v>
                </c:pt>
                <c:pt idx="971">
                  <c:v>4555920.5160640255</c:v>
                </c:pt>
                <c:pt idx="972">
                  <c:v>4555920.5160640255</c:v>
                </c:pt>
                <c:pt idx="973">
                  <c:v>4555920.5160640255</c:v>
                </c:pt>
                <c:pt idx="974">
                  <c:v>4555920.5160640255</c:v>
                </c:pt>
                <c:pt idx="975">
                  <c:v>4555920.5160640255</c:v>
                </c:pt>
                <c:pt idx="976">
                  <c:v>4555920.5160640255</c:v>
                </c:pt>
                <c:pt idx="977">
                  <c:v>4555920.5160640255</c:v>
                </c:pt>
                <c:pt idx="978">
                  <c:v>4555920.5160640255</c:v>
                </c:pt>
                <c:pt idx="979">
                  <c:v>4555920.5160640255</c:v>
                </c:pt>
                <c:pt idx="980">
                  <c:v>4555920.5160640255</c:v>
                </c:pt>
                <c:pt idx="981">
                  <c:v>4555920.5160640255</c:v>
                </c:pt>
                <c:pt idx="982">
                  <c:v>4555920.5160640255</c:v>
                </c:pt>
                <c:pt idx="983">
                  <c:v>4555920.5160640255</c:v>
                </c:pt>
                <c:pt idx="984">
                  <c:v>4555920.5160640255</c:v>
                </c:pt>
                <c:pt idx="985">
                  <c:v>4555920.5160640255</c:v>
                </c:pt>
                <c:pt idx="986">
                  <c:v>4555920.5160640255</c:v>
                </c:pt>
                <c:pt idx="987">
                  <c:v>4555920.5160640255</c:v>
                </c:pt>
                <c:pt idx="988">
                  <c:v>4555920.5160640255</c:v>
                </c:pt>
                <c:pt idx="989">
                  <c:v>4555920.5160640255</c:v>
                </c:pt>
                <c:pt idx="990">
                  <c:v>4555920.5160640255</c:v>
                </c:pt>
                <c:pt idx="991">
                  <c:v>4555920.5160640255</c:v>
                </c:pt>
                <c:pt idx="992">
                  <c:v>4555920.5160640255</c:v>
                </c:pt>
                <c:pt idx="993">
                  <c:v>4555920.5160640255</c:v>
                </c:pt>
                <c:pt idx="994">
                  <c:v>4555920.5160640255</c:v>
                </c:pt>
                <c:pt idx="995">
                  <c:v>4555920.5160640255</c:v>
                </c:pt>
                <c:pt idx="996">
                  <c:v>4555920.5160640255</c:v>
                </c:pt>
                <c:pt idx="997">
                  <c:v>4555920.5160640255</c:v>
                </c:pt>
                <c:pt idx="998">
                  <c:v>4555920.5160640255</c:v>
                </c:pt>
                <c:pt idx="999">
                  <c:v>4555920.5160640255</c:v>
                </c:pt>
                <c:pt idx="1000">
                  <c:v>4555920.5160640255</c:v>
                </c:pt>
                <c:pt idx="1001">
                  <c:v>4555920.5160640255</c:v>
                </c:pt>
                <c:pt idx="1002">
                  <c:v>4555920.5160640255</c:v>
                </c:pt>
                <c:pt idx="1003">
                  <c:v>4555920.5160640255</c:v>
                </c:pt>
                <c:pt idx="1004">
                  <c:v>4555920.5160640255</c:v>
                </c:pt>
                <c:pt idx="1005">
                  <c:v>4555920.5160640255</c:v>
                </c:pt>
                <c:pt idx="1006">
                  <c:v>4555920.5160640255</c:v>
                </c:pt>
                <c:pt idx="1007">
                  <c:v>4555920.5160640255</c:v>
                </c:pt>
                <c:pt idx="1008">
                  <c:v>4555920.5160640255</c:v>
                </c:pt>
                <c:pt idx="1009">
                  <c:v>4555920.5160640255</c:v>
                </c:pt>
                <c:pt idx="1010">
                  <c:v>4555920.5160640255</c:v>
                </c:pt>
                <c:pt idx="1011">
                  <c:v>4555920.5160640255</c:v>
                </c:pt>
                <c:pt idx="1012">
                  <c:v>4555920.5160640255</c:v>
                </c:pt>
                <c:pt idx="1013">
                  <c:v>4555920.5160640255</c:v>
                </c:pt>
                <c:pt idx="1014">
                  <c:v>4555920.5160640255</c:v>
                </c:pt>
                <c:pt idx="1015">
                  <c:v>4555920.5160640255</c:v>
                </c:pt>
                <c:pt idx="1016">
                  <c:v>4555920.5160640255</c:v>
                </c:pt>
                <c:pt idx="1017">
                  <c:v>4555920.5160640255</c:v>
                </c:pt>
                <c:pt idx="1018">
                  <c:v>4555920.5160640255</c:v>
                </c:pt>
                <c:pt idx="1019">
                  <c:v>4555920.5160640255</c:v>
                </c:pt>
                <c:pt idx="1020">
                  <c:v>4555920.5160640255</c:v>
                </c:pt>
                <c:pt idx="1021">
                  <c:v>4555920.5160640255</c:v>
                </c:pt>
                <c:pt idx="1022">
                  <c:v>4555920.5160640255</c:v>
                </c:pt>
                <c:pt idx="1023">
                  <c:v>4555920.5160640255</c:v>
                </c:pt>
                <c:pt idx="1024">
                  <c:v>4555920.5160640255</c:v>
                </c:pt>
                <c:pt idx="1025">
                  <c:v>4555920.5160640255</c:v>
                </c:pt>
                <c:pt idx="1026">
                  <c:v>4555920.5160640255</c:v>
                </c:pt>
                <c:pt idx="1027">
                  <c:v>4556188.1023121048</c:v>
                </c:pt>
                <c:pt idx="1028">
                  <c:v>4558529.7631897675</c:v>
                </c:pt>
                <c:pt idx="1029">
                  <c:v>4566198.515413993</c:v>
                </c:pt>
                <c:pt idx="1030">
                  <c:v>4579676.7729071351</c:v>
                </c:pt>
                <c:pt idx="1031">
                  <c:v>4595770.4210721664</c:v>
                </c:pt>
                <c:pt idx="1032">
                  <c:v>4612515.6635331633</c:v>
                </c:pt>
                <c:pt idx="1033">
                  <c:v>4630015.6202227129</c:v>
                </c:pt>
                <c:pt idx="1034">
                  <c:v>4648561.0438044351</c:v>
                </c:pt>
                <c:pt idx="1035">
                  <c:v>4666744.0281909723</c:v>
                </c:pt>
                <c:pt idx="1036">
                  <c:v>4682954.458920612</c:v>
                </c:pt>
                <c:pt idx="1037">
                  <c:v>4697745.2647342095</c:v>
                </c:pt>
                <c:pt idx="1038">
                  <c:v>4713266.4412938319</c:v>
                </c:pt>
                <c:pt idx="1039">
                  <c:v>4731617.1252423581</c:v>
                </c:pt>
                <c:pt idx="1040">
                  <c:v>4752113.2031958047</c:v>
                </c:pt>
                <c:pt idx="1041">
                  <c:v>4772694.7035981352</c:v>
                </c:pt>
                <c:pt idx="1042">
                  <c:v>4790474.7210344728</c:v>
                </c:pt>
                <c:pt idx="1043">
                  <c:v>4803356.6186791854</c:v>
                </c:pt>
                <c:pt idx="1044">
                  <c:v>4811703.283497205</c:v>
                </c:pt>
                <c:pt idx="1045">
                  <c:v>4817710.1839392949</c:v>
                </c:pt>
                <c:pt idx="1046">
                  <c:v>4823733.9695099844</c:v>
                </c:pt>
                <c:pt idx="1047">
                  <c:v>4830190.9529170059</c:v>
                </c:pt>
                <c:pt idx="1048">
                  <c:v>4835080.0788844638</c:v>
                </c:pt>
                <c:pt idx="1049">
                  <c:v>4835946.3902775971</c:v>
                </c:pt>
                <c:pt idx="1050">
                  <c:v>4835946.3902775971</c:v>
                </c:pt>
                <c:pt idx="1051">
                  <c:v>4835946.3902775971</c:v>
                </c:pt>
                <c:pt idx="1052">
                  <c:v>4835946.3902775971</c:v>
                </c:pt>
                <c:pt idx="1053">
                  <c:v>4835946.3902775971</c:v>
                </c:pt>
                <c:pt idx="1054">
                  <c:v>4835946.3902775971</c:v>
                </c:pt>
                <c:pt idx="1055">
                  <c:v>4835946.3902775971</c:v>
                </c:pt>
                <c:pt idx="1056">
                  <c:v>4835946.3902775971</c:v>
                </c:pt>
                <c:pt idx="1057">
                  <c:v>4835946.3902775971</c:v>
                </c:pt>
                <c:pt idx="1058">
                  <c:v>4835946.3902775971</c:v>
                </c:pt>
                <c:pt idx="1059">
                  <c:v>4835946.3902775971</c:v>
                </c:pt>
                <c:pt idx="1060">
                  <c:v>4835946.3902775971</c:v>
                </c:pt>
                <c:pt idx="1061">
                  <c:v>4835946.3902775971</c:v>
                </c:pt>
                <c:pt idx="1062">
                  <c:v>4835946.3902775971</c:v>
                </c:pt>
                <c:pt idx="1063">
                  <c:v>4837463.0937416088</c:v>
                </c:pt>
                <c:pt idx="1064">
                  <c:v>4841668.7915946608</c:v>
                </c:pt>
                <c:pt idx="1065">
                  <c:v>4851030.1682627192</c:v>
                </c:pt>
                <c:pt idx="1066">
                  <c:v>4864049.4432159327</c:v>
                </c:pt>
                <c:pt idx="1067">
                  <c:v>4873938.1713630175</c:v>
                </c:pt>
                <c:pt idx="1068">
                  <c:v>4878982.9130262434</c:v>
                </c:pt>
                <c:pt idx="1069">
                  <c:v>4884158.1150144087</c:v>
                </c:pt>
                <c:pt idx="1070">
                  <c:v>4893169.5574425142</c:v>
                </c:pt>
                <c:pt idx="1071">
                  <c:v>4906936.3890639385</c:v>
                </c:pt>
                <c:pt idx="1072">
                  <c:v>4924824.857832469</c:v>
                </c:pt>
                <c:pt idx="1073">
                  <c:v>4947949.4983366663</c:v>
                </c:pt>
                <c:pt idx="1074">
                  <c:v>4978403.6036074217</c:v>
                </c:pt>
                <c:pt idx="1075">
                  <c:v>5014904.7302118205</c:v>
                </c:pt>
                <c:pt idx="1076">
                  <c:v>5051854.1645865375</c:v>
                </c:pt>
                <c:pt idx="1077">
                  <c:v>5085202.7741458155</c:v>
                </c:pt>
                <c:pt idx="1078">
                  <c:v>5114317.6666823141</c:v>
                </c:pt>
                <c:pt idx="1079">
                  <c:v>5141346.7520933403</c:v>
                </c:pt>
                <c:pt idx="1080">
                  <c:v>5164535.1034663841</c:v>
                </c:pt>
                <c:pt idx="1081">
                  <c:v>5179416.0186278941</c:v>
                </c:pt>
                <c:pt idx="1082">
                  <c:v>5185421.2707643323</c:v>
                </c:pt>
                <c:pt idx="1083">
                  <c:v>5185421.2707643323</c:v>
                </c:pt>
                <c:pt idx="1084">
                  <c:v>5185421.2707643323</c:v>
                </c:pt>
                <c:pt idx="1085">
                  <c:v>5185421.2707643323</c:v>
                </c:pt>
                <c:pt idx="1086">
                  <c:v>5188054.0592791867</c:v>
                </c:pt>
                <c:pt idx="1087">
                  <c:v>5194212.4155100901</c:v>
                </c:pt>
                <c:pt idx="1088">
                  <c:v>5200829.5120575428</c:v>
                </c:pt>
                <c:pt idx="1089">
                  <c:v>5207022.4876072677</c:v>
                </c:pt>
                <c:pt idx="1090">
                  <c:v>5212773.2631106963</c:v>
                </c:pt>
                <c:pt idx="1091">
                  <c:v>5219850.6387530137</c:v>
                </c:pt>
                <c:pt idx="1092">
                  <c:v>5231429.2781237736</c:v>
                </c:pt>
                <c:pt idx="1093">
                  <c:v>5249150.1034996556</c:v>
                </c:pt>
                <c:pt idx="1094">
                  <c:v>5268853.1794552337</c:v>
                </c:pt>
                <c:pt idx="1095">
                  <c:v>5284807.9326333385</c:v>
                </c:pt>
                <c:pt idx="1096">
                  <c:v>5295726.0661332821</c:v>
                </c:pt>
                <c:pt idx="1097">
                  <c:v>5301408.4489411078</c:v>
                </c:pt>
                <c:pt idx="1098">
                  <c:v>5301408.4489411078</c:v>
                </c:pt>
                <c:pt idx="1099">
                  <c:v>5301408.4489411078</c:v>
                </c:pt>
                <c:pt idx="1100">
                  <c:v>5301408.4489411078</c:v>
                </c:pt>
                <c:pt idx="1101">
                  <c:v>5301408.4489411078</c:v>
                </c:pt>
                <c:pt idx="1102">
                  <c:v>5306653.9406374292</c:v>
                </c:pt>
                <c:pt idx="1103">
                  <c:v>5320364.316974191</c:v>
                </c:pt>
                <c:pt idx="1104">
                  <c:v>5342196.3199072937</c:v>
                </c:pt>
                <c:pt idx="1105">
                  <c:v>5365884.8320022542</c:v>
                </c:pt>
                <c:pt idx="1106">
                  <c:v>5383100.5139767472</c:v>
                </c:pt>
                <c:pt idx="1107">
                  <c:v>5392280.6693796637</c:v>
                </c:pt>
                <c:pt idx="1108">
                  <c:v>5394173.6991571616</c:v>
                </c:pt>
                <c:pt idx="1109">
                  <c:v>5394173.6991571616</c:v>
                </c:pt>
                <c:pt idx="1110">
                  <c:v>5394173.6991571616</c:v>
                </c:pt>
                <c:pt idx="1111">
                  <c:v>5397111.0933079831</c:v>
                </c:pt>
                <c:pt idx="1112">
                  <c:v>5409741.7072047675</c:v>
                </c:pt>
                <c:pt idx="1113">
                  <c:v>5434979.7295730673</c:v>
                </c:pt>
                <c:pt idx="1114">
                  <c:v>5468403.5995862428</c:v>
                </c:pt>
                <c:pt idx="1115">
                  <c:v>5496802.5270280009</c:v>
                </c:pt>
                <c:pt idx="1116">
                  <c:v>5513391.6587865269</c:v>
                </c:pt>
                <c:pt idx="1117">
                  <c:v>5520646.0499280775</c:v>
                </c:pt>
                <c:pt idx="1118">
                  <c:v>5520646.0499280775</c:v>
                </c:pt>
                <c:pt idx="1119">
                  <c:v>5520646.0499280775</c:v>
                </c:pt>
                <c:pt idx="1120">
                  <c:v>5520646.0499280775</c:v>
                </c:pt>
                <c:pt idx="1121">
                  <c:v>5521749.5982701816</c:v>
                </c:pt>
                <c:pt idx="1122">
                  <c:v>5522308.0356371328</c:v>
                </c:pt>
                <c:pt idx="1123">
                  <c:v>5522308.0356371328</c:v>
                </c:pt>
                <c:pt idx="1124">
                  <c:v>5522308.0356371328</c:v>
                </c:pt>
                <c:pt idx="1125">
                  <c:v>5522308.0356371328</c:v>
                </c:pt>
                <c:pt idx="1126">
                  <c:v>5522308.0356371328</c:v>
                </c:pt>
                <c:pt idx="1127">
                  <c:v>5522308.0356371328</c:v>
                </c:pt>
                <c:pt idx="1128">
                  <c:v>5522308.0356371328</c:v>
                </c:pt>
                <c:pt idx="1129">
                  <c:v>5522308.0356371328</c:v>
                </c:pt>
                <c:pt idx="1130">
                  <c:v>5522308.0356371328</c:v>
                </c:pt>
                <c:pt idx="1131">
                  <c:v>5522308.0356371328</c:v>
                </c:pt>
                <c:pt idx="1132">
                  <c:v>5522308.0356371328</c:v>
                </c:pt>
                <c:pt idx="1133">
                  <c:v>5522308.0356371328</c:v>
                </c:pt>
                <c:pt idx="1134">
                  <c:v>5522308.0356371328</c:v>
                </c:pt>
                <c:pt idx="1135">
                  <c:v>5522308.0356371328</c:v>
                </c:pt>
                <c:pt idx="1136">
                  <c:v>5522308.0356371328</c:v>
                </c:pt>
                <c:pt idx="1137">
                  <c:v>5522308.0356371328</c:v>
                </c:pt>
                <c:pt idx="1138">
                  <c:v>5522921.0068445932</c:v>
                </c:pt>
                <c:pt idx="1139">
                  <c:v>5524291.489179248</c:v>
                </c:pt>
                <c:pt idx="1140">
                  <c:v>5526131.1617804151</c:v>
                </c:pt>
                <c:pt idx="1141">
                  <c:v>5529171.6276414702</c:v>
                </c:pt>
                <c:pt idx="1142">
                  <c:v>5535193.8349966723</c:v>
                </c:pt>
                <c:pt idx="1143">
                  <c:v>5545241.9745972566</c:v>
                </c:pt>
                <c:pt idx="1144">
                  <c:v>5555756.465652368</c:v>
                </c:pt>
                <c:pt idx="1145">
                  <c:v>5561675.3273880566</c:v>
                </c:pt>
                <c:pt idx="1146">
                  <c:v>5561675.3273880566</c:v>
                </c:pt>
                <c:pt idx="1147">
                  <c:v>5561675.3273880566</c:v>
                </c:pt>
                <c:pt idx="1148">
                  <c:v>5561675.3273880566</c:v>
                </c:pt>
                <c:pt idx="1149">
                  <c:v>5561675.3273880566</c:v>
                </c:pt>
                <c:pt idx="1150">
                  <c:v>5561675.3273880566</c:v>
                </c:pt>
                <c:pt idx="1151">
                  <c:v>5562457.25195181</c:v>
                </c:pt>
                <c:pt idx="1152">
                  <c:v>5564953.8297563046</c:v>
                </c:pt>
                <c:pt idx="1153">
                  <c:v>5572974.5881071873</c:v>
                </c:pt>
                <c:pt idx="1154">
                  <c:v>5590073.3658379205</c:v>
                </c:pt>
                <c:pt idx="1155">
                  <c:v>5612592.9158939794</c:v>
                </c:pt>
                <c:pt idx="1156">
                  <c:v>5634250.5359150963</c:v>
                </c:pt>
                <c:pt idx="1157">
                  <c:v>5658137.358732908</c:v>
                </c:pt>
                <c:pt idx="1158">
                  <c:v>5688700.2831625706</c:v>
                </c:pt>
                <c:pt idx="1159">
                  <c:v>5727195.2667053714</c:v>
                </c:pt>
                <c:pt idx="1160">
                  <c:v>5769709.9540389376</c:v>
                </c:pt>
                <c:pt idx="1161">
                  <c:v>5810682.5480639357</c:v>
                </c:pt>
                <c:pt idx="1162">
                  <c:v>5849739.4602258792</c:v>
                </c:pt>
                <c:pt idx="1163">
                  <c:v>5889251.4619339025</c:v>
                </c:pt>
                <c:pt idx="1164">
                  <c:v>5929829.1445212038</c:v>
                </c:pt>
                <c:pt idx="1165">
                  <c:v>5971291.7881508395</c:v>
                </c:pt>
                <c:pt idx="1166">
                  <c:v>6004240.9793970976</c:v>
                </c:pt>
                <c:pt idx="1167">
                  <c:v>6027549.2060896354</c:v>
                </c:pt>
                <c:pt idx="1168">
                  <c:v>6054206.5051260684</c:v>
                </c:pt>
                <c:pt idx="1169">
                  <c:v>6084052.3607530473</c:v>
                </c:pt>
                <c:pt idx="1170">
                  <c:v>6113007.5907038115</c:v>
                </c:pt>
                <c:pt idx="1171">
                  <c:v>6141559.0285642985</c:v>
                </c:pt>
                <c:pt idx="1172">
                  <c:v>6169013.8225324797</c:v>
                </c:pt>
                <c:pt idx="1173">
                  <c:v>6195224.5779163772</c:v>
                </c:pt>
                <c:pt idx="1174">
                  <c:v>6220725.2612283919</c:v>
                </c:pt>
                <c:pt idx="1175">
                  <c:v>6244807.3106812686</c:v>
                </c:pt>
                <c:pt idx="1176">
                  <c:v>6267345.5137596959</c:v>
                </c:pt>
                <c:pt idx="1177">
                  <c:v>6289562.4371287478</c:v>
                </c:pt>
                <c:pt idx="1178">
                  <c:v>6313414.3956581829</c:v>
                </c:pt>
                <c:pt idx="1179">
                  <c:v>6339017.3530040663</c:v>
                </c:pt>
                <c:pt idx="1180">
                  <c:v>6365066.4613615023</c:v>
                </c:pt>
                <c:pt idx="1181">
                  <c:v>6390889.3984265644</c:v>
                </c:pt>
                <c:pt idx="1182">
                  <c:v>6415063.3230255246</c:v>
                </c:pt>
                <c:pt idx="1183">
                  <c:v>6437469.8684607288</c:v>
                </c:pt>
                <c:pt idx="1184">
                  <c:v>6458735.1387909306</c:v>
                </c:pt>
                <c:pt idx="1185">
                  <c:v>6478106.5336223347</c:v>
                </c:pt>
                <c:pt idx="1186">
                  <c:v>6494090.951287291</c:v>
                </c:pt>
                <c:pt idx="1187">
                  <c:v>6507974.9187323404</c:v>
                </c:pt>
                <c:pt idx="1188">
                  <c:v>6521858.8861773899</c:v>
                </c:pt>
                <c:pt idx="1189">
                  <c:v>6535742.8536224393</c:v>
                </c:pt>
                <c:pt idx="1190">
                  <c:v>6549626.8210674888</c:v>
                </c:pt>
                <c:pt idx="1191">
                  <c:v>6563510.7885125382</c:v>
                </c:pt>
                <c:pt idx="1192">
                  <c:v>6577394.7559575876</c:v>
                </c:pt>
                <c:pt idx="1193">
                  <c:v>6591278.7234026371</c:v>
                </c:pt>
                <c:pt idx="1194">
                  <c:v>6605162.6908476865</c:v>
                </c:pt>
                <c:pt idx="1195">
                  <c:v>6619746.8083660379</c:v>
                </c:pt>
                <c:pt idx="1196">
                  <c:v>6634363.6959788427</c:v>
                </c:pt>
                <c:pt idx="1197">
                  <c:v>6648980.5835916474</c:v>
                </c:pt>
                <c:pt idx="1198">
                  <c:v>6666436.9130081385</c:v>
                </c:pt>
                <c:pt idx="1199">
                  <c:v>6686855.7771576922</c:v>
                </c:pt>
                <c:pt idx="1200">
                  <c:v>6710304.4756330913</c:v>
                </c:pt>
                <c:pt idx="1201">
                  <c:v>6736237.285172007</c:v>
                </c:pt>
                <c:pt idx="1202">
                  <c:v>6761091.6216299161</c:v>
                </c:pt>
                <c:pt idx="1203">
                  <c:v>6783311.2684845394</c:v>
                </c:pt>
                <c:pt idx="1204">
                  <c:v>6802784.9058829416</c:v>
                </c:pt>
                <c:pt idx="1205">
                  <c:v>6820147.3774584001</c:v>
                </c:pt>
                <c:pt idx="1206">
                  <c:v>6836816.0837658197</c:v>
                </c:pt>
                <c:pt idx="1207">
                  <c:v>6853520.5618674923</c:v>
                </c:pt>
                <c:pt idx="1208">
                  <c:v>6870260.8692166097</c:v>
                </c:pt>
                <c:pt idx="1209">
                  <c:v>6886304.5754936812</c:v>
                </c:pt>
                <c:pt idx="1210">
                  <c:v>6901615.7939389627</c:v>
                </c:pt>
                <c:pt idx="1211">
                  <c:v>6916927.0123842442</c:v>
                </c:pt>
                <c:pt idx="1212">
                  <c:v>6931505.7429977357</c:v>
                </c:pt>
                <c:pt idx="1213">
                  <c:v>6946050.8429741682</c:v>
                </c:pt>
                <c:pt idx="1214">
                  <c:v>6961327.6787414961</c:v>
                </c:pt>
                <c:pt idx="1215">
                  <c:v>6976604.5145088239</c:v>
                </c:pt>
                <c:pt idx="1216">
                  <c:v>6991149.6144852564</c:v>
                </c:pt>
                <c:pt idx="1217">
                  <c:v>7004930.1575869294</c:v>
                </c:pt>
                <c:pt idx="1218">
                  <c:v>7018677.9370579291</c:v>
                </c:pt>
                <c:pt idx="1219">
                  <c:v>7032393.0102923382</c:v>
                </c:pt>
                <c:pt idx="1220">
                  <c:v>7045346.7069978174</c:v>
                </c:pt>
                <c:pt idx="1221">
                  <c:v>7056782.334659297</c:v>
                </c:pt>
                <c:pt idx="1222">
                  <c:v>7067402.5027484875</c:v>
                </c:pt>
                <c:pt idx="1223">
                  <c:v>7077212.2363336878</c:v>
                </c:pt>
                <c:pt idx="1224">
                  <c:v>7087628.5119134337</c:v>
                </c:pt>
                <c:pt idx="1225">
                  <c:v>7099423.4405857828</c:v>
                </c:pt>
                <c:pt idx="1226">
                  <c:v>7111874.5368439872</c:v>
                </c:pt>
                <c:pt idx="1227">
                  <c:v>7124294.701892483</c:v>
                </c:pt>
                <c:pt idx="1228">
                  <c:v>7136653.173275535</c:v>
                </c:pt>
                <c:pt idx="1229">
                  <c:v>7148980.8820846342</c:v>
                </c:pt>
                <c:pt idx="1230">
                  <c:v>7160535.051240203</c:v>
                </c:pt>
                <c:pt idx="1231">
                  <c:v>7172740.2700994303</c:v>
                </c:pt>
                <c:pt idx="1232">
                  <c:v>7186334.8594720103</c:v>
                </c:pt>
                <c:pt idx="1233">
                  <c:v>7199929.4488445902</c:v>
                </c:pt>
                <c:pt idx="1234">
                  <c:v>7213492.1072370159</c:v>
                </c:pt>
                <c:pt idx="1235">
                  <c:v>7226345.5910653984</c:v>
                </c:pt>
                <c:pt idx="1236">
                  <c:v>7237721.5432088086</c:v>
                </c:pt>
                <c:pt idx="1237">
                  <c:v>7246920.036077288</c:v>
                </c:pt>
                <c:pt idx="1238">
                  <c:v>7253173.7548528425</c:v>
                </c:pt>
                <c:pt idx="1239">
                  <c:v>7257191.4827706665</c:v>
                </c:pt>
                <c:pt idx="1240">
                  <c:v>7260348.7062346851</c:v>
                </c:pt>
                <c:pt idx="1241">
                  <c:v>7264053.1148070907</c:v>
                </c:pt>
                <c:pt idx="1242">
                  <c:v>7268296.8242398519</c:v>
                </c:pt>
                <c:pt idx="1243">
                  <c:v>7272416.3551336257</c:v>
                </c:pt>
                <c:pt idx="1244">
                  <c:v>7276393.4306504382</c:v>
                </c:pt>
                <c:pt idx="1245">
                  <c:v>7280917.5211627781</c:v>
                </c:pt>
                <c:pt idx="1246">
                  <c:v>7284656.3935665321</c:v>
                </c:pt>
                <c:pt idx="1247">
                  <c:v>7287602.4999070233</c:v>
                </c:pt>
                <c:pt idx="1248">
                  <c:v>7290420.9195814887</c:v>
                </c:pt>
                <c:pt idx="1249">
                  <c:v>7293114.1636844976</c:v>
                </c:pt>
                <c:pt idx="1250">
                  <c:v>7296326.213919986</c:v>
                </c:pt>
                <c:pt idx="1251">
                  <c:v>7300067.5393118216</c:v>
                </c:pt>
                <c:pt idx="1252">
                  <c:v>7303698.4513044022</c:v>
                </c:pt>
                <c:pt idx="1253">
                  <c:v>7307220.7394582378</c:v>
                </c:pt>
                <c:pt idx="1254">
                  <c:v>7310636.1805664627</c:v>
                </c:pt>
                <c:pt idx="1255">
                  <c:v>7313946.5386548359</c:v>
                </c:pt>
                <c:pt idx="1256">
                  <c:v>7317153.564981739</c:v>
                </c:pt>
                <c:pt idx="1257">
                  <c:v>7320258.9980381792</c:v>
                </c:pt>
                <c:pt idx="1258">
                  <c:v>7323264.5635477882</c:v>
                </c:pt>
                <c:pt idx="1259">
                  <c:v>7326772.855141975</c:v>
                </c:pt>
                <c:pt idx="1260">
                  <c:v>7331391.1312781172</c:v>
                </c:pt>
                <c:pt idx="1261">
                  <c:v>7337125.0557111222</c:v>
                </c:pt>
                <c:pt idx="1262">
                  <c:v>7345167.9509079866</c:v>
                </c:pt>
                <c:pt idx="1263">
                  <c:v>7355578.2708425047</c:v>
                </c:pt>
                <c:pt idx="1264">
                  <c:v>7367791.8698410606</c:v>
                </c:pt>
                <c:pt idx="1265">
                  <c:v>7381278.6087680962</c:v>
                </c:pt>
                <c:pt idx="1266">
                  <c:v>7394256.5714937439</c:v>
                </c:pt>
                <c:pt idx="1267">
                  <c:v>7406693.5363257853</c:v>
                </c:pt>
                <c:pt idx="1268">
                  <c:v>7417986.5546669569</c:v>
                </c:pt>
                <c:pt idx="1269">
                  <c:v>7426879.0584710911</c:v>
                </c:pt>
                <c:pt idx="1270">
                  <c:v>7433928.4023309099</c:v>
                </c:pt>
                <c:pt idx="1271">
                  <c:v>7439721.2009971654</c:v>
                </c:pt>
                <c:pt idx="1272">
                  <c:v>7444842.2338893516</c:v>
                </c:pt>
                <c:pt idx="1273">
                  <c:v>7450478.967722062</c:v>
                </c:pt>
                <c:pt idx="1274">
                  <c:v>7456646.0404468449</c:v>
                </c:pt>
                <c:pt idx="1275">
                  <c:v>7463339.3558219923</c:v>
                </c:pt>
                <c:pt idx="1276">
                  <c:v>7471744.6732955147</c:v>
                </c:pt>
                <c:pt idx="1277">
                  <c:v>7481902.9980954258</c:v>
                </c:pt>
                <c:pt idx="1278">
                  <c:v>7492671.4025779739</c:v>
                </c:pt>
                <c:pt idx="1279">
                  <c:v>7504051.4368111454</c:v>
                </c:pt>
                <c:pt idx="1280">
                  <c:v>7516072.0370469131</c:v>
                </c:pt>
                <c:pt idx="1281">
                  <c:v>7526969.8520404398</c:v>
                </c:pt>
                <c:pt idx="1282">
                  <c:v>7537278.8190131336</c:v>
                </c:pt>
                <c:pt idx="1283">
                  <c:v>7547613.0546559067</c:v>
                </c:pt>
                <c:pt idx="1284">
                  <c:v>7557357.6902369512</c:v>
                </c:pt>
                <c:pt idx="1285">
                  <c:v>7565923.1256945394</c:v>
                </c:pt>
                <c:pt idx="1286">
                  <c:v>7573266.3903791988</c:v>
                </c:pt>
                <c:pt idx="1287">
                  <c:v>7579980.2774067558</c:v>
                </c:pt>
                <c:pt idx="1288">
                  <c:v>7585463.9160029637</c:v>
                </c:pt>
                <c:pt idx="1289">
                  <c:v>7590290.7835106123</c:v>
                </c:pt>
                <c:pt idx="1290">
                  <c:v>7595624.2662039492</c:v>
                </c:pt>
                <c:pt idx="1291">
                  <c:v>7600902.1920538526</c:v>
                </c:pt>
                <c:pt idx="1292">
                  <c:v>7604960.5653891647</c:v>
                </c:pt>
                <c:pt idx="1293">
                  <c:v>7608366.3744048625</c:v>
                </c:pt>
                <c:pt idx="1294">
                  <c:v>7611693.7928860728</c:v>
                </c:pt>
                <c:pt idx="1295">
                  <c:v>7616067.4811645793</c:v>
                </c:pt>
                <c:pt idx="1296">
                  <c:v>7622628.8936404251</c:v>
                </c:pt>
                <c:pt idx="1297">
                  <c:v>7631405.6683558701</c:v>
                </c:pt>
                <c:pt idx="1298">
                  <c:v>7641883.7098131971</c:v>
                </c:pt>
                <c:pt idx="1299">
                  <c:v>7653533.8634481933</c:v>
                </c:pt>
                <c:pt idx="1300">
                  <c:v>7665263.9609301845</c:v>
                </c:pt>
                <c:pt idx="1301">
                  <c:v>7676482.7928597564</c:v>
                </c:pt>
                <c:pt idx="1302">
                  <c:v>7687753.8154284069</c:v>
                </c:pt>
                <c:pt idx="1303">
                  <c:v>7699644.99754587</c:v>
                </c:pt>
                <c:pt idx="1304">
                  <c:v>7711047.2766451985</c:v>
                </c:pt>
                <c:pt idx="1305">
                  <c:v>7721334.3431476206</c:v>
                </c:pt>
                <c:pt idx="1306">
                  <c:v>7731074.7848329442</c:v>
                </c:pt>
                <c:pt idx="1307">
                  <c:v>7740243.6754380204</c:v>
                </c:pt>
                <c:pt idx="1308">
                  <c:v>7748841.0149628501</c:v>
                </c:pt>
                <c:pt idx="1309">
                  <c:v>7757415.684347217</c:v>
                </c:pt>
                <c:pt idx="1310">
                  <c:v>7765990.3537315838</c:v>
                </c:pt>
                <c:pt idx="1311">
                  <c:v>7773972.3508401709</c:v>
                </c:pt>
                <c:pt idx="1312">
                  <c:v>7781363.2245588005</c:v>
                </c:pt>
                <c:pt idx="1313">
                  <c:v>7787576.4979185481</c:v>
                </c:pt>
                <c:pt idx="1314">
                  <c:v>7793731.5901651904</c:v>
                </c:pt>
                <c:pt idx="1315">
                  <c:v>7799848.117348521</c:v>
                </c:pt>
                <c:pt idx="1316">
                  <c:v>7803660.0310784159</c:v>
                </c:pt>
                <c:pt idx="1317">
                  <c:v>7806818.8915263629</c:v>
                </c:pt>
                <c:pt idx="1318">
                  <c:v>7811026.2845366895</c:v>
                </c:pt>
                <c:pt idx="1319">
                  <c:v>7818475.8583635427</c:v>
                </c:pt>
                <c:pt idx="1320">
                  <c:v>7830941.7678328622</c:v>
                </c:pt>
                <c:pt idx="1321">
                  <c:v>7847441.8150968524</c:v>
                </c:pt>
                <c:pt idx="1322">
                  <c:v>7868184.3706652634</c:v>
                </c:pt>
                <c:pt idx="1323">
                  <c:v>7893401.2157659214</c:v>
                </c:pt>
                <c:pt idx="1324">
                  <c:v>7921089.6138297217</c:v>
                </c:pt>
                <c:pt idx="1325">
                  <c:v>7946518.081790885</c:v>
                </c:pt>
                <c:pt idx="1326">
                  <c:v>7966399.6268902179</c:v>
                </c:pt>
                <c:pt idx="1327">
                  <c:v>7981000.243076737</c:v>
                </c:pt>
                <c:pt idx="1328">
                  <c:v>7992617.055794918</c:v>
                </c:pt>
                <c:pt idx="1329">
                  <c:v>8003015.5622630995</c:v>
                </c:pt>
                <c:pt idx="1330">
                  <c:v>8013414.068731281</c:v>
                </c:pt>
                <c:pt idx="1331">
                  <c:v>8023812.5751994625</c:v>
                </c:pt>
                <c:pt idx="1332">
                  <c:v>8033601.9285426438</c:v>
                </c:pt>
                <c:pt idx="1333">
                  <c:v>8041541.0899730641</c:v>
                </c:pt>
                <c:pt idx="1334">
                  <c:v>8048200.0505422363</c:v>
                </c:pt>
                <c:pt idx="1335">
                  <c:v>8054796.0411894089</c:v>
                </c:pt>
                <c:pt idx="1336">
                  <c:v>8062532.7545217955</c:v>
                </c:pt>
                <c:pt idx="1337">
                  <c:v>8071448.9721923713</c:v>
                </c:pt>
                <c:pt idx="1338">
                  <c:v>8080941.6046307655</c:v>
                </c:pt>
                <c:pt idx="1339">
                  <c:v>8091034.3657034189</c:v>
                </c:pt>
                <c:pt idx="1340">
                  <c:v>8101727.2554103313</c:v>
                </c:pt>
                <c:pt idx="1341">
                  <c:v>8113046.9957815241</c:v>
                </c:pt>
                <c:pt idx="1342">
                  <c:v>8126198.4035583558</c:v>
                </c:pt>
                <c:pt idx="1343">
                  <c:v>8141280.3089516303</c:v>
                </c:pt>
                <c:pt idx="1344">
                  <c:v>8156488.5741813593</c:v>
                </c:pt>
                <c:pt idx="1345">
                  <c:v>8171213.3061918393</c:v>
                </c:pt>
                <c:pt idx="1346">
                  <c:v>8184192.8888316797</c:v>
                </c:pt>
                <c:pt idx="1347">
                  <c:v>8195360.5123779094</c:v>
                </c:pt>
                <c:pt idx="1348">
                  <c:v>8204687.1398130283</c:v>
                </c:pt>
                <c:pt idx="1349">
                  <c:v>8209679.6368570263</c:v>
                </c:pt>
                <c:pt idx="1350">
                  <c:v>8209679.6368570263</c:v>
                </c:pt>
                <c:pt idx="1351">
                  <c:v>8209679.6368570263</c:v>
                </c:pt>
                <c:pt idx="1352">
                  <c:v>8209679.6368570263</c:v>
                </c:pt>
                <c:pt idx="1353">
                  <c:v>8209679.6368570263</c:v>
                </c:pt>
                <c:pt idx="1354">
                  <c:v>8209679.6368570263</c:v>
                </c:pt>
                <c:pt idx="1355">
                  <c:v>8209679.6368570263</c:v>
                </c:pt>
                <c:pt idx="1356">
                  <c:v>8209679.6368570263</c:v>
                </c:pt>
                <c:pt idx="1357">
                  <c:v>8209679.6368570263</c:v>
                </c:pt>
                <c:pt idx="1358">
                  <c:v>8209679.6368570263</c:v>
                </c:pt>
                <c:pt idx="1359">
                  <c:v>8209679.6368570263</c:v>
                </c:pt>
                <c:pt idx="1360">
                  <c:v>8209679.6368570263</c:v>
                </c:pt>
                <c:pt idx="1361">
                  <c:v>8209679.6368570263</c:v>
                </c:pt>
                <c:pt idx="1362">
                  <c:v>8209679.6368570263</c:v>
                </c:pt>
                <c:pt idx="1363">
                  <c:v>8216497.5242514666</c:v>
                </c:pt>
                <c:pt idx="1364">
                  <c:v>8231602.9201955302</c:v>
                </c:pt>
                <c:pt idx="1365">
                  <c:v>8248092.1197729083</c:v>
                </c:pt>
                <c:pt idx="1366">
                  <c:v>8258736.0365316402</c:v>
                </c:pt>
                <c:pt idx="1367">
                  <c:v>8261860.2216348713</c:v>
                </c:pt>
                <c:pt idx="1368">
                  <c:v>8261860.2216348713</c:v>
                </c:pt>
                <c:pt idx="1369">
                  <c:v>8261860.2216348713</c:v>
                </c:pt>
                <c:pt idx="1370">
                  <c:v>8261860.2216348713</c:v>
                </c:pt>
                <c:pt idx="1371">
                  <c:v>8264838.7238971228</c:v>
                </c:pt>
                <c:pt idx="1372">
                  <c:v>8270425.303983449</c:v>
                </c:pt>
                <c:pt idx="1373">
                  <c:v>8273838.4858830469</c:v>
                </c:pt>
                <c:pt idx="1374">
                  <c:v>8273838.4858830469</c:v>
                </c:pt>
                <c:pt idx="1375">
                  <c:v>8273838.4858830469</c:v>
                </c:pt>
                <c:pt idx="1376">
                  <c:v>8273838.4858830469</c:v>
                </c:pt>
                <c:pt idx="1377">
                  <c:v>8273838.4858830469</c:v>
                </c:pt>
                <c:pt idx="1378">
                  <c:v>8273838.4858830469</c:v>
                </c:pt>
                <c:pt idx="1379">
                  <c:v>8273838.4858830469</c:v>
                </c:pt>
                <c:pt idx="1380">
                  <c:v>8273838.4858830469</c:v>
                </c:pt>
                <c:pt idx="1381">
                  <c:v>8273838.4858830469</c:v>
                </c:pt>
                <c:pt idx="1382">
                  <c:v>8275163.1551525658</c:v>
                </c:pt>
                <c:pt idx="1383">
                  <c:v>8289618.0753734633</c:v>
                </c:pt>
                <c:pt idx="1384">
                  <c:v>8307653.5516583323</c:v>
                </c:pt>
                <c:pt idx="1385">
                  <c:v>8320540.8426410826</c:v>
                </c:pt>
                <c:pt idx="1386">
                  <c:v>8328887.1079790238</c:v>
                </c:pt>
                <c:pt idx="1387">
                  <c:v>8339442.1911777994</c:v>
                </c:pt>
                <c:pt idx="1388">
                  <c:v>8357075.0581476763</c:v>
                </c:pt>
                <c:pt idx="1389">
                  <c:v>8383233.1645262996</c:v>
                </c:pt>
                <c:pt idx="1390">
                  <c:v>8414114.4840087648</c:v>
                </c:pt>
                <c:pt idx="1391">
                  <c:v>8442344.6243834235</c:v>
                </c:pt>
                <c:pt idx="1392">
                  <c:v>8463440.4733440317</c:v>
                </c:pt>
                <c:pt idx="1393">
                  <c:v>8477054.4084838461</c:v>
                </c:pt>
                <c:pt idx="1394">
                  <c:v>8484661.1529269423</c:v>
                </c:pt>
                <c:pt idx="1395">
                  <c:v>8488964.9337589275</c:v>
                </c:pt>
                <c:pt idx="1396">
                  <c:v>8490773.0257252883</c:v>
                </c:pt>
                <c:pt idx="1397">
                  <c:v>8490773.0257252883</c:v>
                </c:pt>
                <c:pt idx="1398">
                  <c:v>8490773.0257252883</c:v>
                </c:pt>
                <c:pt idx="1399">
                  <c:v>8490773.0257252883</c:v>
                </c:pt>
                <c:pt idx="1400">
                  <c:v>8490773.0257252883</c:v>
                </c:pt>
                <c:pt idx="1401">
                  <c:v>8490773.0257252883</c:v>
                </c:pt>
                <c:pt idx="1402">
                  <c:v>8490773.0257252883</c:v>
                </c:pt>
                <c:pt idx="1403">
                  <c:v>8490773.0257252883</c:v>
                </c:pt>
                <c:pt idx="1404">
                  <c:v>8490773.0257252883</c:v>
                </c:pt>
                <c:pt idx="1405">
                  <c:v>8490773.0257252883</c:v>
                </c:pt>
                <c:pt idx="1406">
                  <c:v>8490773.0257252883</c:v>
                </c:pt>
                <c:pt idx="1407">
                  <c:v>8490773.0257252883</c:v>
                </c:pt>
                <c:pt idx="1408">
                  <c:v>8492072.5406809542</c:v>
                </c:pt>
                <c:pt idx="1409">
                  <c:v>8495244.9744296391</c:v>
                </c:pt>
                <c:pt idx="1410">
                  <c:v>8497409.5624234844</c:v>
                </c:pt>
                <c:pt idx="1411">
                  <c:v>8498534.5012598094</c:v>
                </c:pt>
                <c:pt idx="1412">
                  <c:v>8499031.3490054999</c:v>
                </c:pt>
                <c:pt idx="1413">
                  <c:v>8500318.3824413437</c:v>
                </c:pt>
                <c:pt idx="1414">
                  <c:v>8505239.4939943738</c:v>
                </c:pt>
                <c:pt idx="1415">
                  <c:v>8516377.1847117003</c:v>
                </c:pt>
                <c:pt idx="1416">
                  <c:v>8534092.2770671528</c:v>
                </c:pt>
                <c:pt idx="1417">
                  <c:v>8555830.5160520412</c:v>
                </c:pt>
                <c:pt idx="1418">
                  <c:v>8576451.8216061126</c:v>
                </c:pt>
                <c:pt idx="1419">
                  <c:v>8589883.1668402534</c:v>
                </c:pt>
                <c:pt idx="1420">
                  <c:v>8593255.5389219616</c:v>
                </c:pt>
                <c:pt idx="1421">
                  <c:v>8593255.5389219616</c:v>
                </c:pt>
                <c:pt idx="1422">
                  <c:v>8593255.5389219616</c:v>
                </c:pt>
                <c:pt idx="1423">
                  <c:v>8593255.5389219616</c:v>
                </c:pt>
                <c:pt idx="1424">
                  <c:v>8594033.7702123988</c:v>
                </c:pt>
                <c:pt idx="1425">
                  <c:v>8601851.4197548367</c:v>
                </c:pt>
                <c:pt idx="1426">
                  <c:v>8618013.0100670829</c:v>
                </c:pt>
                <c:pt idx="1427">
                  <c:v>8637476.0376565102</c:v>
                </c:pt>
                <c:pt idx="1428">
                  <c:v>8650290.5282092597</c:v>
                </c:pt>
                <c:pt idx="1429">
                  <c:v>8654075.4179597963</c:v>
                </c:pt>
                <c:pt idx="1430">
                  <c:v>8654075.4179597963</c:v>
                </c:pt>
                <c:pt idx="1431">
                  <c:v>8654075.4179597963</c:v>
                </c:pt>
                <c:pt idx="1432">
                  <c:v>8654075.4179597963</c:v>
                </c:pt>
                <c:pt idx="1433">
                  <c:v>8654075.4179597963</c:v>
                </c:pt>
                <c:pt idx="1434">
                  <c:v>8654075.4179597963</c:v>
                </c:pt>
                <c:pt idx="1435">
                  <c:v>8654075.4179597963</c:v>
                </c:pt>
                <c:pt idx="1436">
                  <c:v>8654075.4179597963</c:v>
                </c:pt>
                <c:pt idx="1437">
                  <c:v>8658369.489611391</c:v>
                </c:pt>
                <c:pt idx="1438">
                  <c:v>8663456.6387885995</c:v>
                </c:pt>
                <c:pt idx="1439">
                  <c:v>8666618.3453739192</c:v>
                </c:pt>
                <c:pt idx="1440">
                  <c:v>8667136.1668722648</c:v>
                </c:pt>
                <c:pt idx="1441">
                  <c:v>8667136.1668722648</c:v>
                </c:pt>
                <c:pt idx="1442">
                  <c:v>8667136.1668722648</c:v>
                </c:pt>
                <c:pt idx="1443">
                  <c:v>8667136.1668722648</c:v>
                </c:pt>
                <c:pt idx="1444">
                  <c:v>8668340.9721574336</c:v>
                </c:pt>
                <c:pt idx="1445">
                  <c:v>8670255.9381996877</c:v>
                </c:pt>
                <c:pt idx="1446">
                  <c:v>8670941.02610486</c:v>
                </c:pt>
                <c:pt idx="1447">
                  <c:v>8670941.02610486</c:v>
                </c:pt>
                <c:pt idx="1448">
                  <c:v>8670941.02610486</c:v>
                </c:pt>
                <c:pt idx="1449">
                  <c:v>8670941.02610486</c:v>
                </c:pt>
                <c:pt idx="1450">
                  <c:v>8670941.02610486</c:v>
                </c:pt>
                <c:pt idx="1451">
                  <c:v>8670941.02610486</c:v>
                </c:pt>
                <c:pt idx="1452">
                  <c:v>8670941.02610486</c:v>
                </c:pt>
                <c:pt idx="1453">
                  <c:v>8670941.02610486</c:v>
                </c:pt>
                <c:pt idx="1454">
                  <c:v>8670941.02610486</c:v>
                </c:pt>
                <c:pt idx="1455">
                  <c:v>8670941.02610486</c:v>
                </c:pt>
                <c:pt idx="1456">
                  <c:v>8670941.02610486</c:v>
                </c:pt>
                <c:pt idx="1457">
                  <c:v>8670941.02610486</c:v>
                </c:pt>
                <c:pt idx="1458">
                  <c:v>8670941.02610486</c:v>
                </c:pt>
                <c:pt idx="1459">
                  <c:v>8670941.02610486</c:v>
                </c:pt>
                <c:pt idx="1460">
                  <c:v>8670941.02610486</c:v>
                </c:pt>
                <c:pt idx="1461">
                  <c:v>8670941.02610486</c:v>
                </c:pt>
                <c:pt idx="1462">
                  <c:v>8670941.02610486</c:v>
                </c:pt>
                <c:pt idx="1463">
                  <c:v>8670941.02610486</c:v>
                </c:pt>
                <c:pt idx="1464">
                  <c:v>8670941.02610486</c:v>
                </c:pt>
                <c:pt idx="1465">
                  <c:v>8670941.02610486</c:v>
                </c:pt>
                <c:pt idx="1466">
                  <c:v>8670941.02610486</c:v>
                </c:pt>
                <c:pt idx="1467">
                  <c:v>8670941.02610486</c:v>
                </c:pt>
                <c:pt idx="1468">
                  <c:v>8670941.02610486</c:v>
                </c:pt>
                <c:pt idx="1469">
                  <c:v>8670941.02610486</c:v>
                </c:pt>
                <c:pt idx="1470">
                  <c:v>8670941.02610486</c:v>
                </c:pt>
                <c:pt idx="1471">
                  <c:v>8670941.02610486</c:v>
                </c:pt>
                <c:pt idx="1472">
                  <c:v>8670941.02610486</c:v>
                </c:pt>
                <c:pt idx="1473">
                  <c:v>8670941.02610486</c:v>
                </c:pt>
                <c:pt idx="1474">
                  <c:v>8670941.02610486</c:v>
                </c:pt>
                <c:pt idx="1475">
                  <c:v>8670941.02610486</c:v>
                </c:pt>
                <c:pt idx="1476">
                  <c:v>8670941.02610486</c:v>
                </c:pt>
                <c:pt idx="1477">
                  <c:v>8670941.02610486</c:v>
                </c:pt>
                <c:pt idx="1478">
                  <c:v>8670941.02610486</c:v>
                </c:pt>
                <c:pt idx="1479">
                  <c:v>8671809.3385112695</c:v>
                </c:pt>
                <c:pt idx="1480">
                  <c:v>8673447.3233102821</c:v>
                </c:pt>
                <c:pt idx="1481">
                  <c:v>8675509.6100223642</c:v>
                </c:pt>
                <c:pt idx="1482">
                  <c:v>8677740.9529083762</c:v>
                </c:pt>
                <c:pt idx="1483">
                  <c:v>8680064.7425143979</c:v>
                </c:pt>
                <c:pt idx="1484">
                  <c:v>8682537.6203303058</c:v>
                </c:pt>
                <c:pt idx="1485">
                  <c:v>8685447.7511108033</c:v>
                </c:pt>
                <c:pt idx="1486">
                  <c:v>8689395.5927544218</c:v>
                </c:pt>
                <c:pt idx="1487">
                  <c:v>8694896.4405431692</c:v>
                </c:pt>
                <c:pt idx="1488">
                  <c:v>8702548.6451962832</c:v>
                </c:pt>
                <c:pt idx="1489">
                  <c:v>8712970.3526276834</c:v>
                </c:pt>
                <c:pt idx="1490">
                  <c:v>8726550.9994826838</c:v>
                </c:pt>
                <c:pt idx="1491">
                  <c:v>8743299.2416801006</c:v>
                </c:pt>
                <c:pt idx="1492">
                  <c:v>8762496.4382963497</c:v>
                </c:pt>
                <c:pt idx="1493">
                  <c:v>8783011.8740306459</c:v>
                </c:pt>
                <c:pt idx="1494">
                  <c:v>8804252.6935621276</c:v>
                </c:pt>
                <c:pt idx="1495">
                  <c:v>8825208.9562967606</c:v>
                </c:pt>
                <c:pt idx="1496">
                  <c:v>8845376.0557845943</c:v>
                </c:pt>
                <c:pt idx="1497">
                  <c:v>8864351.3476966489</c:v>
                </c:pt>
                <c:pt idx="1498">
                  <c:v>8881375.0593384374</c:v>
                </c:pt>
                <c:pt idx="1499">
                  <c:v>8896079.1240372285</c:v>
                </c:pt>
                <c:pt idx="1500">
                  <c:v>8908162.4316934738</c:v>
                </c:pt>
                <c:pt idx="1501">
                  <c:v>8918935.1279320363</c:v>
                </c:pt>
                <c:pt idx="1502">
                  <c:v>8929134.6493894104</c:v>
                </c:pt>
                <c:pt idx="1503">
                  <c:v>8939087.9514290169</c:v>
                </c:pt>
                <c:pt idx="1504">
                  <c:v>8949212.531228235</c:v>
                </c:pt>
                <c:pt idx="1505">
                  <c:v>8958672.9465884361</c:v>
                </c:pt>
                <c:pt idx="1506">
                  <c:v>8967840.2229068484</c:v>
                </c:pt>
                <c:pt idx="1507">
                  <c:v>8977534.8901086058</c:v>
                </c:pt>
                <c:pt idx="1508">
                  <c:v>8988207.9345647227</c:v>
                </c:pt>
                <c:pt idx="1509">
                  <c:v>9000328.9932902828</c:v>
                </c:pt>
                <c:pt idx="1510">
                  <c:v>9015282.382431224</c:v>
                </c:pt>
                <c:pt idx="1511">
                  <c:v>9034181.854773121</c:v>
                </c:pt>
                <c:pt idx="1512">
                  <c:v>9057372.0435627047</c:v>
                </c:pt>
                <c:pt idx="1513">
                  <c:v>9084808.7274786532</c:v>
                </c:pt>
                <c:pt idx="1514">
                  <c:v>9114956.3482148424</c:v>
                </c:pt>
                <c:pt idx="1515">
                  <c:v>9144917.5109957177</c:v>
                </c:pt>
                <c:pt idx="1516">
                  <c:v>9171327.7720115781</c:v>
                </c:pt>
                <c:pt idx="1517">
                  <c:v>9193671.432388274</c:v>
                </c:pt>
                <c:pt idx="1518">
                  <c:v>9212730.5193098411</c:v>
                </c:pt>
                <c:pt idx="1519">
                  <c:v>9229350.849134231</c:v>
                </c:pt>
                <c:pt idx="1520">
                  <c:v>9243997.1680498626</c:v>
                </c:pt>
                <c:pt idx="1521">
                  <c:v>9256546.0862876382</c:v>
                </c:pt>
                <c:pt idx="1522">
                  <c:v>9266392.0943744741</c:v>
                </c:pt>
                <c:pt idx="1523">
                  <c:v>9272318.4466538969</c:v>
                </c:pt>
                <c:pt idx="1524">
                  <c:v>9272634.9360165093</c:v>
                </c:pt>
                <c:pt idx="1525">
                  <c:v>9272634.9360165093</c:v>
                </c:pt>
                <c:pt idx="1526">
                  <c:v>9272634.9360165093</c:v>
                </c:pt>
                <c:pt idx="1527">
                  <c:v>9272634.9360165093</c:v>
                </c:pt>
                <c:pt idx="1528">
                  <c:v>9272634.9360165093</c:v>
                </c:pt>
                <c:pt idx="1529">
                  <c:v>9272634.9360165093</c:v>
                </c:pt>
                <c:pt idx="1530">
                  <c:v>9272634.9360165093</c:v>
                </c:pt>
                <c:pt idx="1531">
                  <c:v>9272634.9360165093</c:v>
                </c:pt>
                <c:pt idx="1532">
                  <c:v>9274546.8797212169</c:v>
                </c:pt>
                <c:pt idx="1533">
                  <c:v>9281401.7317444757</c:v>
                </c:pt>
                <c:pt idx="1534">
                  <c:v>9293781.731484836</c:v>
                </c:pt>
                <c:pt idx="1535">
                  <c:v>9312904.9153115395</c:v>
                </c:pt>
                <c:pt idx="1536">
                  <c:v>9339382.4096952155</c:v>
                </c:pt>
                <c:pt idx="1537">
                  <c:v>9371998.5355858114</c:v>
                </c:pt>
                <c:pt idx="1538">
                  <c:v>9410374.8033821136</c:v>
                </c:pt>
                <c:pt idx="1539">
                  <c:v>9453554.7589647919</c:v>
                </c:pt>
                <c:pt idx="1540">
                  <c:v>9500771.4101620615</c:v>
                </c:pt>
                <c:pt idx="1541">
                  <c:v>9551198.4500023648</c:v>
                </c:pt>
                <c:pt idx="1542">
                  <c:v>9601790.6250325311</c:v>
                </c:pt>
                <c:pt idx="1543">
                  <c:v>9648985.9797313083</c:v>
                </c:pt>
                <c:pt idx="1544">
                  <c:v>9688082.6918974165</c:v>
                </c:pt>
                <c:pt idx="1545">
                  <c:v>9718102.8475141991</c:v>
                </c:pt>
                <c:pt idx="1546">
                  <c:v>9741850.6457690839</c:v>
                </c:pt>
                <c:pt idx="1547">
                  <c:v>9761765.3833731413</c:v>
                </c:pt>
                <c:pt idx="1548">
                  <c:v>9781148.8074705582</c:v>
                </c:pt>
                <c:pt idx="1549">
                  <c:v>9801409.1041014567</c:v>
                </c:pt>
                <c:pt idx="1550">
                  <c:v>9823247.0233988091</c:v>
                </c:pt>
                <c:pt idx="1551">
                  <c:v>9846763.4550721962</c:v>
                </c:pt>
                <c:pt idx="1552">
                  <c:v>9871279.7349434309</c:v>
                </c:pt>
                <c:pt idx="1553">
                  <c:v>9896145.2784651257</c:v>
                </c:pt>
                <c:pt idx="1554">
                  <c:v>9921319.3498436697</c:v>
                </c:pt>
                <c:pt idx="1555">
                  <c:v>9948288.7975646202</c:v>
                </c:pt>
                <c:pt idx="1556">
                  <c:v>9977855.9917131849</c:v>
                </c:pt>
                <c:pt idx="1557">
                  <c:v>10010169.814810138</c:v>
                </c:pt>
                <c:pt idx="1558">
                  <c:v>10046085.463115079</c:v>
                </c:pt>
                <c:pt idx="1559">
                  <c:v>10085861.719112875</c:v>
                </c:pt>
                <c:pt idx="1560">
                  <c:v>10127364.34869029</c:v>
                </c:pt>
                <c:pt idx="1561">
                  <c:v>10169853.737127448</c:v>
                </c:pt>
                <c:pt idx="1562">
                  <c:v>10213345.560870383</c:v>
                </c:pt>
                <c:pt idx="1563">
                  <c:v>10258658.918148337</c:v>
                </c:pt>
                <c:pt idx="1564">
                  <c:v>10305900.738280859</c:v>
                </c:pt>
                <c:pt idx="1565">
                  <c:v>10354286.375861457</c:v>
                </c:pt>
                <c:pt idx="1566">
                  <c:v>10404676.189319829</c:v>
                </c:pt>
                <c:pt idx="1567">
                  <c:v>10455476.342813315</c:v>
                </c:pt>
                <c:pt idx="1568">
                  <c:v>10504806.232885633</c:v>
                </c:pt>
                <c:pt idx="1569">
                  <c:v>10553421.709952265</c:v>
                </c:pt>
                <c:pt idx="1570">
                  <c:v>10601225.180217473</c:v>
                </c:pt>
                <c:pt idx="1571">
                  <c:v>10648120.808574395</c:v>
                </c:pt>
                <c:pt idx="1572">
                  <c:v>10694014.663420189</c:v>
                </c:pt>
                <c:pt idx="1573">
                  <c:v>10736982.901376911</c:v>
                </c:pt>
                <c:pt idx="1574">
                  <c:v>10775859.494995268</c:v>
                </c:pt>
                <c:pt idx="1575">
                  <c:v>10811399.286562685</c:v>
                </c:pt>
                <c:pt idx="1576">
                  <c:v>10842527.058702715</c:v>
                </c:pt>
                <c:pt idx="1577">
                  <c:v>10869058.778524969</c:v>
                </c:pt>
                <c:pt idx="1578">
                  <c:v>10891820.847748332</c:v>
                </c:pt>
                <c:pt idx="1579">
                  <c:v>10912583.165484231</c:v>
                </c:pt>
                <c:pt idx="1580">
                  <c:v>10931355.412147339</c:v>
                </c:pt>
                <c:pt idx="1581">
                  <c:v>10948981.964945519</c:v>
                </c:pt>
                <c:pt idx="1582">
                  <c:v>10965515.032650558</c:v>
                </c:pt>
                <c:pt idx="1583">
                  <c:v>10979050.722750045</c:v>
                </c:pt>
                <c:pt idx="1584">
                  <c:v>10990489.655026071</c:v>
                </c:pt>
                <c:pt idx="1585">
                  <c:v>10999820.202480284</c:v>
                </c:pt>
                <c:pt idx="1586">
                  <c:v>11007036.927378161</c:v>
                </c:pt>
                <c:pt idx="1587">
                  <c:v>11013028.928564485</c:v>
                </c:pt>
                <c:pt idx="1588">
                  <c:v>11019579.507314336</c:v>
                </c:pt>
                <c:pt idx="1589">
                  <c:v>11028460.995793445</c:v>
                </c:pt>
                <c:pt idx="1590">
                  <c:v>11039710.257854648</c:v>
                </c:pt>
                <c:pt idx="1591">
                  <c:v>11053336.890198145</c:v>
                </c:pt>
                <c:pt idx="1592">
                  <c:v>11068534.754340308</c:v>
                </c:pt>
                <c:pt idx="1593">
                  <c:v>11085292.900489429</c:v>
                </c:pt>
                <c:pt idx="1594">
                  <c:v>11103683.654867452</c:v>
                </c:pt>
                <c:pt idx="1595">
                  <c:v>11120280.988453532</c:v>
                </c:pt>
                <c:pt idx="1596">
                  <c:v>11135014.460105121</c:v>
                </c:pt>
                <c:pt idx="1597">
                  <c:v>11147048.119819855</c:v>
                </c:pt>
                <c:pt idx="1598">
                  <c:v>11155457.843313942</c:v>
                </c:pt>
                <c:pt idx="1599">
                  <c:v>11161935.746775931</c:v>
                </c:pt>
                <c:pt idx="1600">
                  <c:v>11166481.905317781</c:v>
                </c:pt>
                <c:pt idx="1601">
                  <c:v>11169926.117864493</c:v>
                </c:pt>
                <c:pt idx="1602">
                  <c:v>11174737.790697632</c:v>
                </c:pt>
                <c:pt idx="1603">
                  <c:v>11182570.268659139</c:v>
                </c:pt>
                <c:pt idx="1604">
                  <c:v>11192639.440105645</c:v>
                </c:pt>
                <c:pt idx="1605">
                  <c:v>11205756.096482955</c:v>
                </c:pt>
                <c:pt idx="1606">
                  <c:v>11221204.005571151</c:v>
                </c:pt>
                <c:pt idx="1607">
                  <c:v>11238175.727013526</c:v>
                </c:pt>
                <c:pt idx="1608">
                  <c:v>11256744.783317013</c:v>
                </c:pt>
                <c:pt idx="1609">
                  <c:v>11276911.17448161</c:v>
                </c:pt>
                <c:pt idx="1610">
                  <c:v>11297960.284156226</c:v>
                </c:pt>
                <c:pt idx="1611">
                  <c:v>11319852.43723098</c:v>
                </c:pt>
                <c:pt idx="1612">
                  <c:v>11344283.122934859</c:v>
                </c:pt>
                <c:pt idx="1613">
                  <c:v>11371314.272178425</c:v>
                </c:pt>
                <c:pt idx="1614">
                  <c:v>11401065.810547046</c:v>
                </c:pt>
                <c:pt idx="1615">
                  <c:v>11433620.271999013</c:v>
                </c:pt>
                <c:pt idx="1616">
                  <c:v>11469947.056987565</c:v>
                </c:pt>
                <c:pt idx="1617">
                  <c:v>11509395.43346923</c:v>
                </c:pt>
                <c:pt idx="1618">
                  <c:v>11551245.678106323</c:v>
                </c:pt>
                <c:pt idx="1619">
                  <c:v>11593058.361206841</c:v>
                </c:pt>
                <c:pt idx="1620">
                  <c:v>11632984.63121013</c:v>
                </c:pt>
                <c:pt idx="1621">
                  <c:v>11670923.915700834</c:v>
                </c:pt>
                <c:pt idx="1622">
                  <c:v>11705851.43455833</c:v>
                </c:pt>
                <c:pt idx="1623">
                  <c:v>11735863.036160054</c:v>
                </c:pt>
                <c:pt idx="1624">
                  <c:v>11759836.35765765</c:v>
                </c:pt>
                <c:pt idx="1625">
                  <c:v>11778501.059895752</c:v>
                </c:pt>
                <c:pt idx="1626">
                  <c:v>11789130.291414985</c:v>
                </c:pt>
                <c:pt idx="1627">
                  <c:v>11790741.927495455</c:v>
                </c:pt>
                <c:pt idx="1628">
                  <c:v>11790741.927495455</c:v>
                </c:pt>
                <c:pt idx="1629">
                  <c:v>11790741.927495455</c:v>
                </c:pt>
                <c:pt idx="1630">
                  <c:v>11790741.927495455</c:v>
                </c:pt>
                <c:pt idx="1631">
                  <c:v>11790741.927495455</c:v>
                </c:pt>
                <c:pt idx="1632">
                  <c:v>11791927.60774456</c:v>
                </c:pt>
                <c:pt idx="1633">
                  <c:v>11800882.004144024</c:v>
                </c:pt>
                <c:pt idx="1634">
                  <c:v>11816110.098513734</c:v>
                </c:pt>
                <c:pt idx="1635">
                  <c:v>11833686.497997811</c:v>
                </c:pt>
                <c:pt idx="1636">
                  <c:v>11851262.897481889</c:v>
                </c:pt>
                <c:pt idx="1637">
                  <c:v>11866418.221201243</c:v>
                </c:pt>
                <c:pt idx="1638">
                  <c:v>11879089.159746906</c:v>
                </c:pt>
                <c:pt idx="1639">
                  <c:v>11890047.29476811</c:v>
                </c:pt>
                <c:pt idx="1640">
                  <c:v>11900845.567698475</c:v>
                </c:pt>
                <c:pt idx="1641">
                  <c:v>11913863.429665105</c:v>
                </c:pt>
                <c:pt idx="1642">
                  <c:v>11930716.851425307</c:v>
                </c:pt>
                <c:pt idx="1643">
                  <c:v>11953077.362338947</c:v>
                </c:pt>
                <c:pt idx="1644">
                  <c:v>11980363.379852645</c:v>
                </c:pt>
                <c:pt idx="1645">
                  <c:v>12011936.162826555</c:v>
                </c:pt>
                <c:pt idx="1646">
                  <c:v>12047221.767084816</c:v>
                </c:pt>
                <c:pt idx="1647">
                  <c:v>12085539.546081468</c:v>
                </c:pt>
                <c:pt idx="1648">
                  <c:v>12127069.615615997</c:v>
                </c:pt>
                <c:pt idx="1649">
                  <c:v>12170293.085789355</c:v>
                </c:pt>
                <c:pt idx="1650">
                  <c:v>12214406.724377714</c:v>
                </c:pt>
                <c:pt idx="1651">
                  <c:v>12257728.32554388</c:v>
                </c:pt>
                <c:pt idx="1652">
                  <c:v>12299246.593567736</c:v>
                </c:pt>
                <c:pt idx="1653">
                  <c:v>12339721.388923537</c:v>
                </c:pt>
                <c:pt idx="1654">
                  <c:v>12378195.014023367</c:v>
                </c:pt>
                <c:pt idx="1655">
                  <c:v>12415391.502139384</c:v>
                </c:pt>
                <c:pt idx="1656">
                  <c:v>12453060.006605892</c:v>
                </c:pt>
                <c:pt idx="1657">
                  <c:v>12491204.976144064</c:v>
                </c:pt>
                <c:pt idx="1658">
                  <c:v>12529830.889738483</c:v>
                </c:pt>
                <c:pt idx="1659">
                  <c:v>12568942.256637141</c:v>
                </c:pt>
                <c:pt idx="1660">
                  <c:v>12608543.616351439</c:v>
                </c:pt>
                <c:pt idx="1661">
                  <c:v>12647725.056927791</c:v>
                </c:pt>
                <c:pt idx="1662">
                  <c:v>12687337.747918978</c:v>
                </c:pt>
                <c:pt idx="1663">
                  <c:v>12727447.63507057</c:v>
                </c:pt>
                <c:pt idx="1664">
                  <c:v>12766134.334588524</c:v>
                </c:pt>
                <c:pt idx="1665">
                  <c:v>12804255.494370621</c:v>
                </c:pt>
                <c:pt idx="1666">
                  <c:v>12840864.685909877</c:v>
                </c:pt>
                <c:pt idx="1667">
                  <c:v>12875828.64213779</c:v>
                </c:pt>
                <c:pt idx="1668">
                  <c:v>12910082.583793383</c:v>
                </c:pt>
                <c:pt idx="1669">
                  <c:v>12943563.765966484</c:v>
                </c:pt>
                <c:pt idx="1670">
                  <c:v>12976268.347230928</c:v>
                </c:pt>
                <c:pt idx="1671">
                  <c:v>13007183.616187865</c:v>
                </c:pt>
                <c:pt idx="1672">
                  <c:v>13037202.085085321</c:v>
                </c:pt>
                <c:pt idx="1673">
                  <c:v>13067275.912586562</c:v>
                </c:pt>
                <c:pt idx="1674">
                  <c:v>13096450.833744979</c:v>
                </c:pt>
                <c:pt idx="1675">
                  <c:v>13124671.415007561</c:v>
                </c:pt>
                <c:pt idx="1676">
                  <c:v>13151937.656374311</c:v>
                </c:pt>
                <c:pt idx="1677">
                  <c:v>13177243.544600861</c:v>
                </c:pt>
                <c:pt idx="1678">
                  <c:v>13200542.143372614</c:v>
                </c:pt>
                <c:pt idx="1679">
                  <c:v>13222741.304961313</c:v>
                </c:pt>
                <c:pt idx="1680">
                  <c:v>13244793.785023259</c:v>
                </c:pt>
                <c:pt idx="1681">
                  <c:v>13268590.884655869</c:v>
                </c:pt>
                <c:pt idx="1682">
                  <c:v>13295171.648562986</c:v>
                </c:pt>
                <c:pt idx="1683">
                  <c:v>13324586.102562696</c:v>
                </c:pt>
                <c:pt idx="1684">
                  <c:v>13357893.976772301</c:v>
                </c:pt>
                <c:pt idx="1685">
                  <c:v>13393331.228477826</c:v>
                </c:pt>
                <c:pt idx="1686">
                  <c:v>13429006.916300504</c:v>
                </c:pt>
                <c:pt idx="1687">
                  <c:v>13464922.237536466</c:v>
                </c:pt>
                <c:pt idx="1688">
                  <c:v>13499162.193064151</c:v>
                </c:pt>
                <c:pt idx="1689">
                  <c:v>13531600.800897041</c:v>
                </c:pt>
                <c:pt idx="1690">
                  <c:v>13563193.454660228</c:v>
                </c:pt>
                <c:pt idx="1691">
                  <c:v>13593881.186455732</c:v>
                </c:pt>
                <c:pt idx="1692">
                  <c:v>13624625.18014686</c:v>
                </c:pt>
                <c:pt idx="1693">
                  <c:v>13655425.511392133</c:v>
                </c:pt>
                <c:pt idx="1694">
                  <c:v>13686282.255909186</c:v>
                </c:pt>
                <c:pt idx="1695">
                  <c:v>13717195.489474755</c:v>
                </c:pt>
                <c:pt idx="1696">
                  <c:v>13748165.28792469</c:v>
                </c:pt>
                <c:pt idx="1697">
                  <c:v>13779191.727153948</c:v>
                </c:pt>
                <c:pt idx="1698">
                  <c:v>13809307.758525541</c:v>
                </c:pt>
                <c:pt idx="1699">
                  <c:v>13837489.540715037</c:v>
                </c:pt>
                <c:pt idx="1700">
                  <c:v>13863684.117193522</c:v>
                </c:pt>
                <c:pt idx="1701">
                  <c:v>13888808.139948906</c:v>
                </c:pt>
                <c:pt idx="1702">
                  <c:v>13913828.284874735</c:v>
                </c:pt>
                <c:pt idx="1703">
                  <c:v>13937782.994536752</c:v>
                </c:pt>
                <c:pt idx="1704">
                  <c:v>13961585.164730754</c:v>
                </c:pt>
                <c:pt idx="1705">
                  <c:v>13986244.119255355</c:v>
                </c:pt>
                <c:pt idx="1706">
                  <c:v>14010800.555143951</c:v>
                </c:pt>
                <c:pt idx="1707">
                  <c:v>14036209.865075899</c:v>
                </c:pt>
                <c:pt idx="1708">
                  <c:v>14062521.766546816</c:v>
                </c:pt>
                <c:pt idx="1709">
                  <c:v>14088781.242628304</c:v>
                </c:pt>
                <c:pt idx="1710">
                  <c:v>14116894.039897675</c:v>
                </c:pt>
                <c:pt idx="1711">
                  <c:v>14146967.867398916</c:v>
                </c:pt>
                <c:pt idx="1712">
                  <c:v>14178051.468348999</c:v>
                </c:pt>
                <c:pt idx="1713">
                  <c:v>14211159.353526244</c:v>
                </c:pt>
                <c:pt idx="1714">
                  <c:v>14245399.309053931</c:v>
                </c:pt>
                <c:pt idx="1715">
                  <c:v>14280776.524912296</c:v>
                </c:pt>
                <c:pt idx="1716">
                  <c:v>14317357.042477014</c:v>
                </c:pt>
                <c:pt idx="1717">
                  <c:v>14355148.089557352</c:v>
                </c:pt>
                <c:pt idx="1718">
                  <c:v>14394219.935213387</c:v>
                </c:pt>
                <c:pt idx="1719">
                  <c:v>14434582.00609421</c:v>
                </c:pt>
                <c:pt idx="1720">
                  <c:v>14475330.714579253</c:v>
                </c:pt>
                <c:pt idx="1721">
                  <c:v>14514439.404452477</c:v>
                </c:pt>
                <c:pt idx="1722">
                  <c:v>14550847.39620723</c:v>
                </c:pt>
                <c:pt idx="1723">
                  <c:v>14584418.7184074</c:v>
                </c:pt>
                <c:pt idx="1724">
                  <c:v>14615087.293398852</c:v>
                </c:pt>
                <c:pt idx="1725">
                  <c:v>14639778.516710132</c:v>
                </c:pt>
                <c:pt idx="1726">
                  <c:v>14656343.694945911</c:v>
                </c:pt>
                <c:pt idx="1727">
                  <c:v>14663709.670596858</c:v>
                </c:pt>
                <c:pt idx="1728">
                  <c:v>14663709.670596858</c:v>
                </c:pt>
                <c:pt idx="1729">
                  <c:v>14663709.670596858</c:v>
                </c:pt>
                <c:pt idx="1730">
                  <c:v>14663709.670596858</c:v>
                </c:pt>
                <c:pt idx="1731">
                  <c:v>14663709.670596858</c:v>
                </c:pt>
                <c:pt idx="1732">
                  <c:v>14663709.670596858</c:v>
                </c:pt>
                <c:pt idx="1733">
                  <c:v>14663709.670596858</c:v>
                </c:pt>
                <c:pt idx="1734">
                  <c:v>14663709.670596858</c:v>
                </c:pt>
                <c:pt idx="1735">
                  <c:v>14663709.670596858</c:v>
                </c:pt>
                <c:pt idx="1736">
                  <c:v>14663709.670596858</c:v>
                </c:pt>
                <c:pt idx="1737">
                  <c:v>14663709.670596858</c:v>
                </c:pt>
                <c:pt idx="1738">
                  <c:v>14663709.670596858</c:v>
                </c:pt>
                <c:pt idx="1739">
                  <c:v>14663709.670596858</c:v>
                </c:pt>
                <c:pt idx="1740">
                  <c:v>14663709.670596858</c:v>
                </c:pt>
                <c:pt idx="1741">
                  <c:v>14663709.670596858</c:v>
                </c:pt>
                <c:pt idx="1742">
                  <c:v>14663709.670596858</c:v>
                </c:pt>
                <c:pt idx="1743">
                  <c:v>14663709.670596858</c:v>
                </c:pt>
                <c:pt idx="1744">
                  <c:v>14663709.670596858</c:v>
                </c:pt>
                <c:pt idx="1745">
                  <c:v>14663710.636160353</c:v>
                </c:pt>
                <c:pt idx="1746">
                  <c:v>14663710.636160353</c:v>
                </c:pt>
                <c:pt idx="1747">
                  <c:v>14664756.631351376</c:v>
                </c:pt>
                <c:pt idx="1748">
                  <c:v>14667031.125086138</c:v>
                </c:pt>
                <c:pt idx="1749">
                  <c:v>14670513.494518811</c:v>
                </c:pt>
                <c:pt idx="1750">
                  <c:v>14675898.961739972</c:v>
                </c:pt>
                <c:pt idx="1751">
                  <c:v>14681846.016972408</c:v>
                </c:pt>
                <c:pt idx="1752">
                  <c:v>14687682.148209775</c:v>
                </c:pt>
                <c:pt idx="1753">
                  <c:v>14693408.664699176</c:v>
                </c:pt>
                <c:pt idx="1754">
                  <c:v>14699026.868299188</c:v>
                </c:pt>
                <c:pt idx="1755">
                  <c:v>14704538.053479858</c:v>
                </c:pt>
                <c:pt idx="1756">
                  <c:v>14709943.507322706</c:v>
                </c:pt>
                <c:pt idx="1757">
                  <c:v>14714597.002310077</c:v>
                </c:pt>
                <c:pt idx="1758">
                  <c:v>14719131.346360726</c:v>
                </c:pt>
                <c:pt idx="1759">
                  <c:v>14723567.788287988</c:v>
                </c:pt>
                <c:pt idx="1760">
                  <c:v>14727253.682487171</c:v>
                </c:pt>
                <c:pt idx="1761">
                  <c:v>14730830.059663277</c:v>
                </c:pt>
                <c:pt idx="1762">
                  <c:v>14734298.702993127</c:v>
                </c:pt>
                <c:pt idx="1763">
                  <c:v>14737661.382886166</c:v>
                </c:pt>
                <c:pt idx="1764">
                  <c:v>14740303.183450516</c:v>
                </c:pt>
                <c:pt idx="1765">
                  <c:v>14740996.651562147</c:v>
                </c:pt>
                <c:pt idx="1766">
                  <c:v>14740996.651562147</c:v>
                </c:pt>
                <c:pt idx="1767">
                  <c:v>14740996.651562147</c:v>
                </c:pt>
                <c:pt idx="1768">
                  <c:v>14740996.651562147</c:v>
                </c:pt>
                <c:pt idx="1769">
                  <c:v>14740996.651562147</c:v>
                </c:pt>
                <c:pt idx="1770">
                  <c:v>14740996.651562147</c:v>
                </c:pt>
                <c:pt idx="1771">
                  <c:v>14740996.651562147</c:v>
                </c:pt>
                <c:pt idx="1772">
                  <c:v>14740996.651562147</c:v>
                </c:pt>
                <c:pt idx="1773">
                  <c:v>14740996.651562147</c:v>
                </c:pt>
                <c:pt idx="1774">
                  <c:v>14740996.651562147</c:v>
                </c:pt>
                <c:pt idx="1775">
                  <c:v>14740996.651562147</c:v>
                </c:pt>
                <c:pt idx="1776">
                  <c:v>14740996.651562147</c:v>
                </c:pt>
                <c:pt idx="1777">
                  <c:v>14740996.651562147</c:v>
                </c:pt>
                <c:pt idx="1778">
                  <c:v>14740996.651562147</c:v>
                </c:pt>
                <c:pt idx="1779">
                  <c:v>14740996.651562147</c:v>
                </c:pt>
                <c:pt idx="1780">
                  <c:v>14740996.651562147</c:v>
                </c:pt>
                <c:pt idx="1781">
                  <c:v>14740996.651562147</c:v>
                </c:pt>
                <c:pt idx="1782">
                  <c:v>14740996.651562147</c:v>
                </c:pt>
                <c:pt idx="1783">
                  <c:v>14740996.651562147</c:v>
                </c:pt>
                <c:pt idx="1784">
                  <c:v>14740996.651562147</c:v>
                </c:pt>
                <c:pt idx="1785">
                  <c:v>14740996.651562147</c:v>
                </c:pt>
                <c:pt idx="1786">
                  <c:v>14740996.651562147</c:v>
                </c:pt>
                <c:pt idx="1787">
                  <c:v>14740996.651562147</c:v>
                </c:pt>
                <c:pt idx="1788">
                  <c:v>14740996.651562147</c:v>
                </c:pt>
                <c:pt idx="1789">
                  <c:v>14740996.651562147</c:v>
                </c:pt>
                <c:pt idx="1790">
                  <c:v>14740996.651562147</c:v>
                </c:pt>
                <c:pt idx="1791">
                  <c:v>14740996.651562147</c:v>
                </c:pt>
                <c:pt idx="1792">
                  <c:v>14740996.651562147</c:v>
                </c:pt>
                <c:pt idx="1793">
                  <c:v>14740996.651562147</c:v>
                </c:pt>
                <c:pt idx="1794">
                  <c:v>14740996.651562147</c:v>
                </c:pt>
                <c:pt idx="1795">
                  <c:v>14740996.651562147</c:v>
                </c:pt>
                <c:pt idx="1796">
                  <c:v>14740996.651562147</c:v>
                </c:pt>
                <c:pt idx="1797">
                  <c:v>14740996.651562147</c:v>
                </c:pt>
                <c:pt idx="1798">
                  <c:v>14740996.651562147</c:v>
                </c:pt>
                <c:pt idx="1799">
                  <c:v>14740996.651562147</c:v>
                </c:pt>
                <c:pt idx="1800">
                  <c:v>14740996.651562147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CB-5344-AF40-CFC178CDE2BD}"/>
            </c:ext>
          </c:extLst>
        </c:ser>
        <c:ser>
          <c:idx val="1"/>
          <c:order val="1"/>
          <c:tx>
            <c:strRef>
              <c:f>WLTC_class_3!$T$12</c:f>
              <c:strCache>
                <c:ptCount val="1"/>
                <c:pt idx="0">
                  <c:v>Cumulative braking energy step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WLTC_class_3!$T$13:$T$1813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2315.1759853321137</c:v>
                </c:pt>
                <c:pt idx="37">
                  <c:v>12634.651389541046</c:v>
                </c:pt>
                <c:pt idx="38">
                  <c:v>26569.249475573291</c:v>
                </c:pt>
                <c:pt idx="39">
                  <c:v>38459.324000589892</c:v>
                </c:pt>
                <c:pt idx="40">
                  <c:v>48075.486487473514</c:v>
                </c:pt>
                <c:pt idx="41">
                  <c:v>59287.568502201044</c:v>
                </c:pt>
                <c:pt idx="42">
                  <c:v>72901.405615606447</c:v>
                </c:pt>
                <c:pt idx="43">
                  <c:v>83981.538669115427</c:v>
                </c:pt>
                <c:pt idx="44">
                  <c:v>89470.716077543912</c:v>
                </c:pt>
                <c:pt idx="45">
                  <c:v>90877.754260156624</c:v>
                </c:pt>
                <c:pt idx="46">
                  <c:v>91641.615860080114</c:v>
                </c:pt>
                <c:pt idx="47">
                  <c:v>93258.563903503702</c:v>
                </c:pt>
                <c:pt idx="48">
                  <c:v>94376.729865817819</c:v>
                </c:pt>
                <c:pt idx="49">
                  <c:v>94376.729865817819</c:v>
                </c:pt>
                <c:pt idx="50">
                  <c:v>94376.729865817819</c:v>
                </c:pt>
                <c:pt idx="51">
                  <c:v>95963.683017380943</c:v>
                </c:pt>
                <c:pt idx="52">
                  <c:v>100001.84135815807</c:v>
                </c:pt>
                <c:pt idx="53">
                  <c:v>102691.3020852226</c:v>
                </c:pt>
                <c:pt idx="54">
                  <c:v>102903.5406389578</c:v>
                </c:pt>
                <c:pt idx="55">
                  <c:v>102903.5406389578</c:v>
                </c:pt>
                <c:pt idx="56">
                  <c:v>102903.5406389578</c:v>
                </c:pt>
                <c:pt idx="57">
                  <c:v>102903.5406389578</c:v>
                </c:pt>
                <c:pt idx="58">
                  <c:v>102903.5406389578</c:v>
                </c:pt>
                <c:pt idx="59">
                  <c:v>102903.5406389578</c:v>
                </c:pt>
                <c:pt idx="60">
                  <c:v>102903.5406389578</c:v>
                </c:pt>
                <c:pt idx="61">
                  <c:v>102903.5406389578</c:v>
                </c:pt>
                <c:pt idx="62">
                  <c:v>102903.5406389578</c:v>
                </c:pt>
                <c:pt idx="63">
                  <c:v>102903.5406389578</c:v>
                </c:pt>
                <c:pt idx="64">
                  <c:v>102903.5406389578</c:v>
                </c:pt>
                <c:pt idx="65">
                  <c:v>102903.5406389578</c:v>
                </c:pt>
                <c:pt idx="66">
                  <c:v>102903.5406389578</c:v>
                </c:pt>
                <c:pt idx="67">
                  <c:v>102903.5406389578</c:v>
                </c:pt>
                <c:pt idx="68">
                  <c:v>102903.5406389578</c:v>
                </c:pt>
                <c:pt idx="69">
                  <c:v>102903.5406389578</c:v>
                </c:pt>
                <c:pt idx="70">
                  <c:v>102903.5406389578</c:v>
                </c:pt>
                <c:pt idx="71">
                  <c:v>102903.5406389578</c:v>
                </c:pt>
                <c:pt idx="72">
                  <c:v>102903.5406389578</c:v>
                </c:pt>
                <c:pt idx="73">
                  <c:v>102903.5406389578</c:v>
                </c:pt>
                <c:pt idx="74">
                  <c:v>102903.5406389578</c:v>
                </c:pt>
                <c:pt idx="75">
                  <c:v>102903.5406389578</c:v>
                </c:pt>
                <c:pt idx="76">
                  <c:v>102903.5406389578</c:v>
                </c:pt>
                <c:pt idx="77">
                  <c:v>102903.5406389578</c:v>
                </c:pt>
                <c:pt idx="78">
                  <c:v>102903.5406389578</c:v>
                </c:pt>
                <c:pt idx="79">
                  <c:v>102903.5406389578</c:v>
                </c:pt>
                <c:pt idx="80">
                  <c:v>102903.5406389578</c:v>
                </c:pt>
                <c:pt idx="81">
                  <c:v>104809.40520111629</c:v>
                </c:pt>
                <c:pt idx="82">
                  <c:v>106128.26749250965</c:v>
                </c:pt>
                <c:pt idx="83">
                  <c:v>106128.26749250965</c:v>
                </c:pt>
                <c:pt idx="84">
                  <c:v>106337.97141768594</c:v>
                </c:pt>
                <c:pt idx="85">
                  <c:v>107373.59300033851</c:v>
                </c:pt>
                <c:pt idx="86">
                  <c:v>108141.29173225228</c:v>
                </c:pt>
                <c:pt idx="87">
                  <c:v>108390.032830247</c:v>
                </c:pt>
                <c:pt idx="88">
                  <c:v>112760.33803842591</c:v>
                </c:pt>
                <c:pt idx="89">
                  <c:v>126960.35449577811</c:v>
                </c:pt>
                <c:pt idx="90">
                  <c:v>145345.17300403718</c:v>
                </c:pt>
                <c:pt idx="91">
                  <c:v>160879.20306995136</c:v>
                </c:pt>
                <c:pt idx="92">
                  <c:v>169719.25524554116</c:v>
                </c:pt>
                <c:pt idx="93">
                  <c:v>174125.40497172289</c:v>
                </c:pt>
                <c:pt idx="94">
                  <c:v>177945.97068574719</c:v>
                </c:pt>
                <c:pt idx="95">
                  <c:v>181601.51148347161</c:v>
                </c:pt>
                <c:pt idx="96">
                  <c:v>183628.89747677065</c:v>
                </c:pt>
                <c:pt idx="97">
                  <c:v>184373.6124324413</c:v>
                </c:pt>
                <c:pt idx="98">
                  <c:v>184828.89200133999</c:v>
                </c:pt>
                <c:pt idx="99">
                  <c:v>184828.89200133999</c:v>
                </c:pt>
                <c:pt idx="100">
                  <c:v>184828.89200133999</c:v>
                </c:pt>
                <c:pt idx="101">
                  <c:v>184828.89200133999</c:v>
                </c:pt>
                <c:pt idx="102">
                  <c:v>184828.89200133999</c:v>
                </c:pt>
                <c:pt idx="103">
                  <c:v>184828.89200133999</c:v>
                </c:pt>
                <c:pt idx="104">
                  <c:v>184828.89200133999</c:v>
                </c:pt>
                <c:pt idx="105">
                  <c:v>184828.89200133999</c:v>
                </c:pt>
                <c:pt idx="106">
                  <c:v>184828.89200133999</c:v>
                </c:pt>
                <c:pt idx="107">
                  <c:v>184828.89200133999</c:v>
                </c:pt>
                <c:pt idx="108">
                  <c:v>184828.89200133999</c:v>
                </c:pt>
                <c:pt idx="109">
                  <c:v>184828.89200133999</c:v>
                </c:pt>
                <c:pt idx="110">
                  <c:v>184828.89200133999</c:v>
                </c:pt>
                <c:pt idx="111">
                  <c:v>184828.89200133999</c:v>
                </c:pt>
                <c:pt idx="112">
                  <c:v>184828.89200133999</c:v>
                </c:pt>
                <c:pt idx="113">
                  <c:v>184828.89200133999</c:v>
                </c:pt>
                <c:pt idx="114">
                  <c:v>184828.89200133999</c:v>
                </c:pt>
                <c:pt idx="115">
                  <c:v>184828.89200133999</c:v>
                </c:pt>
                <c:pt idx="116">
                  <c:v>184828.89200133999</c:v>
                </c:pt>
                <c:pt idx="117">
                  <c:v>184828.89200133999</c:v>
                </c:pt>
                <c:pt idx="118">
                  <c:v>184828.89200133999</c:v>
                </c:pt>
                <c:pt idx="119">
                  <c:v>184828.89200133999</c:v>
                </c:pt>
                <c:pt idx="120">
                  <c:v>184828.89200133999</c:v>
                </c:pt>
                <c:pt idx="121">
                  <c:v>184828.89200133999</c:v>
                </c:pt>
                <c:pt idx="122">
                  <c:v>184828.89200133999</c:v>
                </c:pt>
                <c:pt idx="123">
                  <c:v>184828.89200133999</c:v>
                </c:pt>
                <c:pt idx="124">
                  <c:v>184828.89200133999</c:v>
                </c:pt>
                <c:pt idx="125">
                  <c:v>184828.89200133999</c:v>
                </c:pt>
                <c:pt idx="126">
                  <c:v>184828.89200133999</c:v>
                </c:pt>
                <c:pt idx="127">
                  <c:v>184828.89200133999</c:v>
                </c:pt>
                <c:pt idx="128">
                  <c:v>184828.89200133999</c:v>
                </c:pt>
                <c:pt idx="129">
                  <c:v>184828.89200133999</c:v>
                </c:pt>
                <c:pt idx="130">
                  <c:v>184828.89200133999</c:v>
                </c:pt>
                <c:pt idx="131">
                  <c:v>184828.89200133999</c:v>
                </c:pt>
                <c:pt idx="132">
                  <c:v>184828.89200133999</c:v>
                </c:pt>
                <c:pt idx="133">
                  <c:v>184828.89200133999</c:v>
                </c:pt>
                <c:pt idx="134">
                  <c:v>184828.89200133999</c:v>
                </c:pt>
                <c:pt idx="135">
                  <c:v>184828.89200133999</c:v>
                </c:pt>
                <c:pt idx="136">
                  <c:v>184828.89200133999</c:v>
                </c:pt>
                <c:pt idx="137">
                  <c:v>184828.89200133999</c:v>
                </c:pt>
                <c:pt idx="138">
                  <c:v>184828.89200133999</c:v>
                </c:pt>
                <c:pt idx="139">
                  <c:v>184828.89200133999</c:v>
                </c:pt>
                <c:pt idx="140">
                  <c:v>184828.89200133999</c:v>
                </c:pt>
                <c:pt idx="141">
                  <c:v>184828.89200133999</c:v>
                </c:pt>
                <c:pt idx="142">
                  <c:v>184828.89200133999</c:v>
                </c:pt>
                <c:pt idx="143">
                  <c:v>184828.89200133999</c:v>
                </c:pt>
                <c:pt idx="144">
                  <c:v>184828.89200133999</c:v>
                </c:pt>
                <c:pt idx="145">
                  <c:v>184828.89200133999</c:v>
                </c:pt>
                <c:pt idx="146">
                  <c:v>184828.89200133999</c:v>
                </c:pt>
                <c:pt idx="147">
                  <c:v>184828.89200133999</c:v>
                </c:pt>
                <c:pt idx="148">
                  <c:v>184828.89200133999</c:v>
                </c:pt>
                <c:pt idx="149">
                  <c:v>184828.89200133999</c:v>
                </c:pt>
                <c:pt idx="150">
                  <c:v>184828.89200133999</c:v>
                </c:pt>
                <c:pt idx="151">
                  <c:v>188453.13935011331</c:v>
                </c:pt>
                <c:pt idx="152">
                  <c:v>200430.86574079504</c:v>
                </c:pt>
                <c:pt idx="153">
                  <c:v>215702.74833072661</c:v>
                </c:pt>
                <c:pt idx="154">
                  <c:v>226648.59383837349</c:v>
                </c:pt>
                <c:pt idx="155">
                  <c:v>231078.78769566523</c:v>
                </c:pt>
                <c:pt idx="156">
                  <c:v>231078.78769566523</c:v>
                </c:pt>
                <c:pt idx="157">
                  <c:v>231078.78769566523</c:v>
                </c:pt>
                <c:pt idx="158">
                  <c:v>231078.78769566523</c:v>
                </c:pt>
                <c:pt idx="159">
                  <c:v>231078.78769566523</c:v>
                </c:pt>
                <c:pt idx="160">
                  <c:v>231078.78769566523</c:v>
                </c:pt>
                <c:pt idx="161">
                  <c:v>231078.78769566523</c:v>
                </c:pt>
                <c:pt idx="162">
                  <c:v>231078.78769566523</c:v>
                </c:pt>
                <c:pt idx="163">
                  <c:v>231078.78769566523</c:v>
                </c:pt>
                <c:pt idx="164">
                  <c:v>231078.78769566523</c:v>
                </c:pt>
                <c:pt idx="165">
                  <c:v>231078.78769566523</c:v>
                </c:pt>
                <c:pt idx="166">
                  <c:v>231078.78769566523</c:v>
                </c:pt>
                <c:pt idx="167">
                  <c:v>231078.78769566523</c:v>
                </c:pt>
                <c:pt idx="168">
                  <c:v>231078.78769566523</c:v>
                </c:pt>
                <c:pt idx="169">
                  <c:v>231078.78769566523</c:v>
                </c:pt>
                <c:pt idx="170">
                  <c:v>231078.78769566523</c:v>
                </c:pt>
                <c:pt idx="171">
                  <c:v>236336.11968132784</c:v>
                </c:pt>
                <c:pt idx="172">
                  <c:v>250566.62153383292</c:v>
                </c:pt>
                <c:pt idx="173">
                  <c:v>266947.75828791026</c:v>
                </c:pt>
                <c:pt idx="174">
                  <c:v>276641.06467030681</c:v>
                </c:pt>
                <c:pt idx="175">
                  <c:v>278674.18867112219</c:v>
                </c:pt>
                <c:pt idx="176">
                  <c:v>278674.18867112219</c:v>
                </c:pt>
                <c:pt idx="177">
                  <c:v>278674.18867112219</c:v>
                </c:pt>
                <c:pt idx="178">
                  <c:v>278674.18867112219</c:v>
                </c:pt>
                <c:pt idx="179">
                  <c:v>278674.18867112219</c:v>
                </c:pt>
                <c:pt idx="180">
                  <c:v>278674.18867112219</c:v>
                </c:pt>
                <c:pt idx="181">
                  <c:v>278674.18867112219</c:v>
                </c:pt>
                <c:pt idx="182">
                  <c:v>279202.80947233876</c:v>
                </c:pt>
                <c:pt idx="183">
                  <c:v>283773.28863739816</c:v>
                </c:pt>
                <c:pt idx="184">
                  <c:v>291159.76052589592</c:v>
                </c:pt>
                <c:pt idx="185">
                  <c:v>298577.52972783515</c:v>
                </c:pt>
                <c:pt idx="186">
                  <c:v>304570.36237941566</c:v>
                </c:pt>
                <c:pt idx="187">
                  <c:v>308842.42686778982</c:v>
                </c:pt>
                <c:pt idx="188">
                  <c:v>311818.35122648993</c:v>
                </c:pt>
                <c:pt idx="189">
                  <c:v>313849.31241834728</c:v>
                </c:pt>
                <c:pt idx="190">
                  <c:v>315075.94202696584</c:v>
                </c:pt>
                <c:pt idx="191">
                  <c:v>315825.82189145201</c:v>
                </c:pt>
                <c:pt idx="192">
                  <c:v>316146.56436820485</c:v>
                </c:pt>
                <c:pt idx="193">
                  <c:v>316146.56436820485</c:v>
                </c:pt>
                <c:pt idx="194">
                  <c:v>316146.56436820485</c:v>
                </c:pt>
                <c:pt idx="195">
                  <c:v>316146.56436820485</c:v>
                </c:pt>
                <c:pt idx="196">
                  <c:v>316146.56436820485</c:v>
                </c:pt>
                <c:pt idx="197">
                  <c:v>316146.56436820485</c:v>
                </c:pt>
                <c:pt idx="198">
                  <c:v>316146.56436820485</c:v>
                </c:pt>
                <c:pt idx="199">
                  <c:v>316146.56436820485</c:v>
                </c:pt>
                <c:pt idx="200">
                  <c:v>316146.56436820485</c:v>
                </c:pt>
                <c:pt idx="201">
                  <c:v>316146.56436820485</c:v>
                </c:pt>
                <c:pt idx="202">
                  <c:v>316146.56436820485</c:v>
                </c:pt>
                <c:pt idx="203">
                  <c:v>316146.56436820485</c:v>
                </c:pt>
                <c:pt idx="204">
                  <c:v>316146.56436820485</c:v>
                </c:pt>
                <c:pt idx="205">
                  <c:v>316146.56436820485</c:v>
                </c:pt>
                <c:pt idx="206">
                  <c:v>316146.56436820485</c:v>
                </c:pt>
                <c:pt idx="207">
                  <c:v>316146.56436820485</c:v>
                </c:pt>
                <c:pt idx="208">
                  <c:v>316146.56436820485</c:v>
                </c:pt>
                <c:pt idx="209">
                  <c:v>316146.56436820485</c:v>
                </c:pt>
                <c:pt idx="210">
                  <c:v>316146.56436820485</c:v>
                </c:pt>
                <c:pt idx="211">
                  <c:v>316146.56436820485</c:v>
                </c:pt>
                <c:pt idx="212">
                  <c:v>316146.56436820485</c:v>
                </c:pt>
                <c:pt idx="213">
                  <c:v>316146.56436820485</c:v>
                </c:pt>
                <c:pt idx="214">
                  <c:v>316146.56436820485</c:v>
                </c:pt>
                <c:pt idx="215">
                  <c:v>316146.56436820485</c:v>
                </c:pt>
                <c:pt idx="216">
                  <c:v>316146.56436820485</c:v>
                </c:pt>
                <c:pt idx="217">
                  <c:v>316146.56436820485</c:v>
                </c:pt>
                <c:pt idx="218">
                  <c:v>316146.56436820485</c:v>
                </c:pt>
                <c:pt idx="219">
                  <c:v>316146.56436820485</c:v>
                </c:pt>
                <c:pt idx="220">
                  <c:v>316146.56436820485</c:v>
                </c:pt>
                <c:pt idx="221">
                  <c:v>316146.56436820485</c:v>
                </c:pt>
                <c:pt idx="222">
                  <c:v>316146.56436820485</c:v>
                </c:pt>
                <c:pt idx="223">
                  <c:v>316146.56436820485</c:v>
                </c:pt>
                <c:pt idx="224">
                  <c:v>316146.56436820485</c:v>
                </c:pt>
                <c:pt idx="225">
                  <c:v>316146.56436820485</c:v>
                </c:pt>
                <c:pt idx="226">
                  <c:v>316146.56436820485</c:v>
                </c:pt>
                <c:pt idx="227">
                  <c:v>316146.56436820485</c:v>
                </c:pt>
                <c:pt idx="228">
                  <c:v>316146.56436820485</c:v>
                </c:pt>
                <c:pt idx="229">
                  <c:v>316146.56436820485</c:v>
                </c:pt>
                <c:pt idx="230">
                  <c:v>316146.56436820485</c:v>
                </c:pt>
                <c:pt idx="231">
                  <c:v>316146.56436820485</c:v>
                </c:pt>
                <c:pt idx="232">
                  <c:v>317577.96703985217</c:v>
                </c:pt>
                <c:pt idx="233">
                  <c:v>326073.17020092346</c:v>
                </c:pt>
                <c:pt idx="234">
                  <c:v>336758.22923671571</c:v>
                </c:pt>
                <c:pt idx="235">
                  <c:v>344090.37074256648</c:v>
                </c:pt>
                <c:pt idx="236">
                  <c:v>346440.62127996795</c:v>
                </c:pt>
                <c:pt idx="237">
                  <c:v>347311.32949681609</c:v>
                </c:pt>
                <c:pt idx="238">
                  <c:v>351480.99903275777</c:v>
                </c:pt>
                <c:pt idx="239">
                  <c:v>361936.21959251811</c:v>
                </c:pt>
                <c:pt idx="240">
                  <c:v>376246.31944805797</c:v>
                </c:pt>
                <c:pt idx="241">
                  <c:v>387877.57940463908</c:v>
                </c:pt>
                <c:pt idx="242">
                  <c:v>398120.16717014922</c:v>
                </c:pt>
                <c:pt idx="243">
                  <c:v>408897.22117047448</c:v>
                </c:pt>
                <c:pt idx="244">
                  <c:v>418513.38365735812</c:v>
                </c:pt>
                <c:pt idx="245">
                  <c:v>429725.46567208564</c:v>
                </c:pt>
                <c:pt idx="246">
                  <c:v>443339.30278549105</c:v>
                </c:pt>
                <c:pt idx="247">
                  <c:v>454419.43583900004</c:v>
                </c:pt>
                <c:pt idx="248">
                  <c:v>459908.6132474285</c:v>
                </c:pt>
                <c:pt idx="249">
                  <c:v>461315.65143004118</c:v>
                </c:pt>
                <c:pt idx="250">
                  <c:v>462079.51302996464</c:v>
                </c:pt>
                <c:pt idx="251">
                  <c:v>463696.46107338823</c:v>
                </c:pt>
                <c:pt idx="252">
                  <c:v>464814.62703570235</c:v>
                </c:pt>
                <c:pt idx="253">
                  <c:v>464814.62703570235</c:v>
                </c:pt>
                <c:pt idx="254">
                  <c:v>464814.62703570235</c:v>
                </c:pt>
                <c:pt idx="255">
                  <c:v>466401.58018726547</c:v>
                </c:pt>
                <c:pt idx="256">
                  <c:v>468786.75264069694</c:v>
                </c:pt>
                <c:pt idx="257">
                  <c:v>468786.75264069694</c:v>
                </c:pt>
                <c:pt idx="258">
                  <c:v>468786.75264069694</c:v>
                </c:pt>
                <c:pt idx="259">
                  <c:v>468786.75264069694</c:v>
                </c:pt>
                <c:pt idx="260">
                  <c:v>468786.75264069694</c:v>
                </c:pt>
                <c:pt idx="261">
                  <c:v>468786.75264069694</c:v>
                </c:pt>
                <c:pt idx="262">
                  <c:v>468786.75264069694</c:v>
                </c:pt>
                <c:pt idx="263">
                  <c:v>468786.75264069694</c:v>
                </c:pt>
                <c:pt idx="264">
                  <c:v>468786.75264069694</c:v>
                </c:pt>
                <c:pt idx="265">
                  <c:v>468786.75264069694</c:v>
                </c:pt>
                <c:pt idx="266">
                  <c:v>468786.75264069694</c:v>
                </c:pt>
                <c:pt idx="267">
                  <c:v>468786.75264069694</c:v>
                </c:pt>
                <c:pt idx="268">
                  <c:v>468786.75264069694</c:v>
                </c:pt>
                <c:pt idx="269">
                  <c:v>468786.75264069694</c:v>
                </c:pt>
                <c:pt idx="270">
                  <c:v>468786.75264069694</c:v>
                </c:pt>
                <c:pt idx="271">
                  <c:v>468786.75264069694</c:v>
                </c:pt>
                <c:pt idx="272">
                  <c:v>468786.75264069694</c:v>
                </c:pt>
                <c:pt idx="273">
                  <c:v>471456.28566021845</c:v>
                </c:pt>
                <c:pt idx="274">
                  <c:v>482637.52308222407</c:v>
                </c:pt>
                <c:pt idx="275">
                  <c:v>496857.24280599714</c:v>
                </c:pt>
                <c:pt idx="276">
                  <c:v>512184.12523276382</c:v>
                </c:pt>
                <c:pt idx="277">
                  <c:v>527958.22923749208</c:v>
                </c:pt>
                <c:pt idx="278">
                  <c:v>546379.83362554479</c:v>
                </c:pt>
                <c:pt idx="279">
                  <c:v>562809.25957790576</c:v>
                </c:pt>
                <c:pt idx="280">
                  <c:v>569878.28643639304</c:v>
                </c:pt>
                <c:pt idx="281">
                  <c:v>569878.28643639304</c:v>
                </c:pt>
                <c:pt idx="282">
                  <c:v>569878.28643639304</c:v>
                </c:pt>
                <c:pt idx="283">
                  <c:v>569878.28643639304</c:v>
                </c:pt>
                <c:pt idx="284">
                  <c:v>569878.28643639304</c:v>
                </c:pt>
                <c:pt idx="285">
                  <c:v>569878.28643639304</c:v>
                </c:pt>
                <c:pt idx="286">
                  <c:v>569878.28643639304</c:v>
                </c:pt>
                <c:pt idx="287">
                  <c:v>569878.28643639304</c:v>
                </c:pt>
                <c:pt idx="288">
                  <c:v>569878.28643639304</c:v>
                </c:pt>
                <c:pt idx="289">
                  <c:v>569878.28643639304</c:v>
                </c:pt>
                <c:pt idx="290">
                  <c:v>569878.28643639304</c:v>
                </c:pt>
                <c:pt idx="291">
                  <c:v>569878.28643639304</c:v>
                </c:pt>
                <c:pt idx="292">
                  <c:v>571859.00701435225</c:v>
                </c:pt>
                <c:pt idx="293">
                  <c:v>574569.6227928733</c:v>
                </c:pt>
                <c:pt idx="294">
                  <c:v>575136.4263205321</c:v>
                </c:pt>
                <c:pt idx="295">
                  <c:v>575136.4263205321</c:v>
                </c:pt>
                <c:pt idx="296">
                  <c:v>575136.4263205321</c:v>
                </c:pt>
                <c:pt idx="297">
                  <c:v>575136.4263205321</c:v>
                </c:pt>
                <c:pt idx="298">
                  <c:v>575136.4263205321</c:v>
                </c:pt>
                <c:pt idx="299">
                  <c:v>575136.4263205321</c:v>
                </c:pt>
                <c:pt idx="300">
                  <c:v>575136.4263205321</c:v>
                </c:pt>
                <c:pt idx="301">
                  <c:v>575136.4263205321</c:v>
                </c:pt>
                <c:pt idx="302">
                  <c:v>575725.01655964018</c:v>
                </c:pt>
                <c:pt idx="303">
                  <c:v>578059.02806353371</c:v>
                </c:pt>
                <c:pt idx="304">
                  <c:v>582740.46439406392</c:v>
                </c:pt>
                <c:pt idx="305">
                  <c:v>588949.69521873049</c:v>
                </c:pt>
                <c:pt idx="306">
                  <c:v>593424.62484344945</c:v>
                </c:pt>
                <c:pt idx="307">
                  <c:v>594757.3717894447</c:v>
                </c:pt>
                <c:pt idx="308">
                  <c:v>594757.3717894447</c:v>
                </c:pt>
                <c:pt idx="309">
                  <c:v>594757.3717894447</c:v>
                </c:pt>
                <c:pt idx="310">
                  <c:v>594757.3717894447</c:v>
                </c:pt>
                <c:pt idx="311">
                  <c:v>595202.88429198449</c:v>
                </c:pt>
                <c:pt idx="312">
                  <c:v>597398.2845987418</c:v>
                </c:pt>
                <c:pt idx="313">
                  <c:v>601530.56340539211</c:v>
                </c:pt>
                <c:pt idx="314">
                  <c:v>606898.27535471506</c:v>
                </c:pt>
                <c:pt idx="315">
                  <c:v>612065.59457549278</c:v>
                </c:pt>
                <c:pt idx="316">
                  <c:v>616308.77141961979</c:v>
                </c:pt>
                <c:pt idx="317">
                  <c:v>621126.25028388551</c:v>
                </c:pt>
                <c:pt idx="318">
                  <c:v>627295.66373292264</c:v>
                </c:pt>
                <c:pt idx="319">
                  <c:v>633506.92310375813</c:v>
                </c:pt>
                <c:pt idx="320">
                  <c:v>636378.89349920035</c:v>
                </c:pt>
                <c:pt idx="321">
                  <c:v>636892.09491782379</c:v>
                </c:pt>
                <c:pt idx="322">
                  <c:v>636892.09491782379</c:v>
                </c:pt>
                <c:pt idx="323">
                  <c:v>636892.09491782379</c:v>
                </c:pt>
                <c:pt idx="324">
                  <c:v>637029.27257070388</c:v>
                </c:pt>
                <c:pt idx="325">
                  <c:v>637029.27257070388</c:v>
                </c:pt>
                <c:pt idx="326">
                  <c:v>637029.27257070388</c:v>
                </c:pt>
                <c:pt idx="327">
                  <c:v>637029.27257070388</c:v>
                </c:pt>
                <c:pt idx="328">
                  <c:v>640851.46710991277</c:v>
                </c:pt>
                <c:pt idx="329">
                  <c:v>648401.65601476375</c:v>
                </c:pt>
                <c:pt idx="330">
                  <c:v>651971.23526383855</c:v>
                </c:pt>
                <c:pt idx="331">
                  <c:v>651971.23526383855</c:v>
                </c:pt>
                <c:pt idx="332">
                  <c:v>652116.7733901568</c:v>
                </c:pt>
                <c:pt idx="333">
                  <c:v>652378.99921989429</c:v>
                </c:pt>
                <c:pt idx="334">
                  <c:v>652403.09292220662</c:v>
                </c:pt>
                <c:pt idx="335">
                  <c:v>652654.58527953993</c:v>
                </c:pt>
                <c:pt idx="336">
                  <c:v>652654.58527953993</c:v>
                </c:pt>
                <c:pt idx="337">
                  <c:v>652654.58527953993</c:v>
                </c:pt>
                <c:pt idx="338">
                  <c:v>652654.58527953993</c:v>
                </c:pt>
                <c:pt idx="339">
                  <c:v>652654.58527953993</c:v>
                </c:pt>
                <c:pt idx="340">
                  <c:v>652654.58527953993</c:v>
                </c:pt>
                <c:pt idx="341">
                  <c:v>652654.58527953993</c:v>
                </c:pt>
                <c:pt idx="342">
                  <c:v>652654.58527953993</c:v>
                </c:pt>
                <c:pt idx="343">
                  <c:v>652654.58527953993</c:v>
                </c:pt>
                <c:pt idx="344">
                  <c:v>652654.58527953993</c:v>
                </c:pt>
                <c:pt idx="345">
                  <c:v>652654.58527953993</c:v>
                </c:pt>
                <c:pt idx="346">
                  <c:v>652654.58527953993</c:v>
                </c:pt>
                <c:pt idx="347">
                  <c:v>652654.58527953993</c:v>
                </c:pt>
                <c:pt idx="348">
                  <c:v>652654.58527953993</c:v>
                </c:pt>
                <c:pt idx="349">
                  <c:v>652654.58527953993</c:v>
                </c:pt>
                <c:pt idx="350">
                  <c:v>652654.58527953993</c:v>
                </c:pt>
                <c:pt idx="351">
                  <c:v>652654.58527953993</c:v>
                </c:pt>
                <c:pt idx="352">
                  <c:v>652654.58527953993</c:v>
                </c:pt>
                <c:pt idx="353">
                  <c:v>652654.58527953993</c:v>
                </c:pt>
                <c:pt idx="354">
                  <c:v>652654.58527953993</c:v>
                </c:pt>
                <c:pt idx="355">
                  <c:v>652654.58527953993</c:v>
                </c:pt>
                <c:pt idx="356">
                  <c:v>652654.58527953993</c:v>
                </c:pt>
                <c:pt idx="357">
                  <c:v>652654.58527953993</c:v>
                </c:pt>
                <c:pt idx="358">
                  <c:v>653390.98693432601</c:v>
                </c:pt>
                <c:pt idx="359">
                  <c:v>657553.54499949259</c:v>
                </c:pt>
                <c:pt idx="360">
                  <c:v>662762.45104400569</c:v>
                </c:pt>
                <c:pt idx="361">
                  <c:v>666569.30408062611</c:v>
                </c:pt>
                <c:pt idx="362">
                  <c:v>668528.52164603444</c:v>
                </c:pt>
                <c:pt idx="363">
                  <c:v>668995.19447885628</c:v>
                </c:pt>
                <c:pt idx="364">
                  <c:v>668995.19447885628</c:v>
                </c:pt>
                <c:pt idx="365">
                  <c:v>668995.19447885628</c:v>
                </c:pt>
                <c:pt idx="366">
                  <c:v>668995.19447885628</c:v>
                </c:pt>
                <c:pt idx="367">
                  <c:v>668995.19447885628</c:v>
                </c:pt>
                <c:pt idx="368">
                  <c:v>668995.19447885628</c:v>
                </c:pt>
                <c:pt idx="369">
                  <c:v>668995.19447885628</c:v>
                </c:pt>
                <c:pt idx="370">
                  <c:v>668995.19447885628</c:v>
                </c:pt>
                <c:pt idx="371">
                  <c:v>668995.19447885628</c:v>
                </c:pt>
                <c:pt idx="372">
                  <c:v>673072.87449863402</c:v>
                </c:pt>
                <c:pt idx="373">
                  <c:v>681391.24219849275</c:v>
                </c:pt>
                <c:pt idx="374">
                  <c:v>689393.05994749977</c:v>
                </c:pt>
                <c:pt idx="375">
                  <c:v>694726.80779397732</c:v>
                </c:pt>
                <c:pt idx="376">
                  <c:v>697710.37984459428</c:v>
                </c:pt>
                <c:pt idx="377">
                  <c:v>699351.00444398657</c:v>
                </c:pt>
                <c:pt idx="378">
                  <c:v>700249.25373719935</c:v>
                </c:pt>
                <c:pt idx="379">
                  <c:v>700757.05118892668</c:v>
                </c:pt>
                <c:pt idx="380">
                  <c:v>701323.22529153642</c:v>
                </c:pt>
                <c:pt idx="381">
                  <c:v>701987.27771714237</c:v>
                </c:pt>
                <c:pt idx="382">
                  <c:v>702558.184069179</c:v>
                </c:pt>
                <c:pt idx="383">
                  <c:v>703045.30381167226</c:v>
                </c:pt>
                <c:pt idx="384">
                  <c:v>703382.89218557044</c:v>
                </c:pt>
                <c:pt idx="385">
                  <c:v>703481.18986449938</c:v>
                </c:pt>
                <c:pt idx="386">
                  <c:v>703481.18986449938</c:v>
                </c:pt>
                <c:pt idx="387">
                  <c:v>703481.18986449938</c:v>
                </c:pt>
                <c:pt idx="388">
                  <c:v>703481.18986449938</c:v>
                </c:pt>
                <c:pt idx="389">
                  <c:v>703481.18986449938</c:v>
                </c:pt>
                <c:pt idx="390">
                  <c:v>703481.18986449938</c:v>
                </c:pt>
                <c:pt idx="391">
                  <c:v>703481.18986449938</c:v>
                </c:pt>
                <c:pt idx="392">
                  <c:v>703481.18986449938</c:v>
                </c:pt>
                <c:pt idx="393">
                  <c:v>703481.18986449938</c:v>
                </c:pt>
                <c:pt idx="394">
                  <c:v>703481.18986449938</c:v>
                </c:pt>
                <c:pt idx="395">
                  <c:v>703481.18986449938</c:v>
                </c:pt>
                <c:pt idx="396">
                  <c:v>703481.18986449938</c:v>
                </c:pt>
                <c:pt idx="397">
                  <c:v>703481.18986449938</c:v>
                </c:pt>
                <c:pt idx="398">
                  <c:v>703481.18986449938</c:v>
                </c:pt>
                <c:pt idx="399">
                  <c:v>703481.18986449938</c:v>
                </c:pt>
                <c:pt idx="400">
                  <c:v>703481.18986449938</c:v>
                </c:pt>
                <c:pt idx="401">
                  <c:v>703481.18986449938</c:v>
                </c:pt>
                <c:pt idx="402">
                  <c:v>706048.86976725142</c:v>
                </c:pt>
                <c:pt idx="403">
                  <c:v>710221.51536355901</c:v>
                </c:pt>
                <c:pt idx="404">
                  <c:v>713781.07956975407</c:v>
                </c:pt>
                <c:pt idx="405">
                  <c:v>716817.75210364989</c:v>
                </c:pt>
                <c:pt idx="406">
                  <c:v>720061.57336785214</c:v>
                </c:pt>
                <c:pt idx="407">
                  <c:v>723276.3596483802</c:v>
                </c:pt>
                <c:pt idx="408">
                  <c:v>725487.57012189867</c:v>
                </c:pt>
                <c:pt idx="409">
                  <c:v>726049.28679252486</c:v>
                </c:pt>
                <c:pt idx="410">
                  <c:v>726049.28679252486</c:v>
                </c:pt>
                <c:pt idx="411">
                  <c:v>726049.28679252486</c:v>
                </c:pt>
                <c:pt idx="412">
                  <c:v>726049.28679252486</c:v>
                </c:pt>
                <c:pt idx="413">
                  <c:v>726049.28679252486</c:v>
                </c:pt>
                <c:pt idx="414">
                  <c:v>726049.28679252486</c:v>
                </c:pt>
                <c:pt idx="415">
                  <c:v>726049.28679252486</c:v>
                </c:pt>
                <c:pt idx="416">
                  <c:v>726049.28679252486</c:v>
                </c:pt>
                <c:pt idx="417">
                  <c:v>726049.28679252486</c:v>
                </c:pt>
                <c:pt idx="418">
                  <c:v>726049.28679252486</c:v>
                </c:pt>
                <c:pt idx="419">
                  <c:v>726906.23747228528</c:v>
                </c:pt>
                <c:pt idx="420">
                  <c:v>728642.57697338983</c:v>
                </c:pt>
                <c:pt idx="421">
                  <c:v>729287.14333228616</c:v>
                </c:pt>
                <c:pt idx="422">
                  <c:v>729287.14333228616</c:v>
                </c:pt>
                <c:pt idx="423">
                  <c:v>729287.14333228616</c:v>
                </c:pt>
                <c:pt idx="424">
                  <c:v>729287.14333228616</c:v>
                </c:pt>
                <c:pt idx="425">
                  <c:v>729287.14333228616</c:v>
                </c:pt>
                <c:pt idx="426">
                  <c:v>729287.14333228616</c:v>
                </c:pt>
                <c:pt idx="427">
                  <c:v>729287.14333228616</c:v>
                </c:pt>
                <c:pt idx="428">
                  <c:v>729287.14333228616</c:v>
                </c:pt>
                <c:pt idx="429">
                  <c:v>729287.14333228616</c:v>
                </c:pt>
                <c:pt idx="430">
                  <c:v>729287.14333228616</c:v>
                </c:pt>
                <c:pt idx="431">
                  <c:v>730795.49272798875</c:v>
                </c:pt>
                <c:pt idx="432">
                  <c:v>732040.85272700759</c:v>
                </c:pt>
                <c:pt idx="433">
                  <c:v>732040.85272700759</c:v>
                </c:pt>
                <c:pt idx="434">
                  <c:v>732040.85272700759</c:v>
                </c:pt>
                <c:pt idx="435">
                  <c:v>734180.45240288822</c:v>
                </c:pt>
                <c:pt idx="436">
                  <c:v>740638.16362077149</c:v>
                </c:pt>
                <c:pt idx="437">
                  <c:v>751198.03040483582</c:v>
                </c:pt>
                <c:pt idx="438">
                  <c:v>764314.50727273209</c:v>
                </c:pt>
                <c:pt idx="439">
                  <c:v>776919.03289984586</c:v>
                </c:pt>
                <c:pt idx="440">
                  <c:v>786262.00999465422</c:v>
                </c:pt>
                <c:pt idx="441">
                  <c:v>791036.25134164758</c:v>
                </c:pt>
                <c:pt idx="442">
                  <c:v>792622.4554586506</c:v>
                </c:pt>
                <c:pt idx="443">
                  <c:v>792891.52463617909</c:v>
                </c:pt>
                <c:pt idx="444">
                  <c:v>792898.32926403976</c:v>
                </c:pt>
                <c:pt idx="445">
                  <c:v>792898.32926403976</c:v>
                </c:pt>
                <c:pt idx="446">
                  <c:v>792898.32926403976</c:v>
                </c:pt>
                <c:pt idx="447">
                  <c:v>792898.32926403976</c:v>
                </c:pt>
                <c:pt idx="448">
                  <c:v>792898.32926403976</c:v>
                </c:pt>
                <c:pt idx="449">
                  <c:v>792898.32926403976</c:v>
                </c:pt>
                <c:pt idx="450">
                  <c:v>792898.32926403976</c:v>
                </c:pt>
                <c:pt idx="451">
                  <c:v>792898.32926403976</c:v>
                </c:pt>
                <c:pt idx="452">
                  <c:v>792898.32926403976</c:v>
                </c:pt>
                <c:pt idx="453">
                  <c:v>792898.32926403976</c:v>
                </c:pt>
                <c:pt idx="454">
                  <c:v>792898.32926403976</c:v>
                </c:pt>
                <c:pt idx="455">
                  <c:v>792898.32926403976</c:v>
                </c:pt>
                <c:pt idx="456">
                  <c:v>792898.32926403976</c:v>
                </c:pt>
                <c:pt idx="457">
                  <c:v>792898.32926403976</c:v>
                </c:pt>
                <c:pt idx="458">
                  <c:v>792898.32926403976</c:v>
                </c:pt>
                <c:pt idx="459">
                  <c:v>792898.32926403976</c:v>
                </c:pt>
                <c:pt idx="460">
                  <c:v>792898.32926403976</c:v>
                </c:pt>
                <c:pt idx="461">
                  <c:v>792898.32926403976</c:v>
                </c:pt>
                <c:pt idx="462">
                  <c:v>792898.32926403976</c:v>
                </c:pt>
                <c:pt idx="463">
                  <c:v>792898.32926403976</c:v>
                </c:pt>
                <c:pt idx="464">
                  <c:v>792898.32926403976</c:v>
                </c:pt>
                <c:pt idx="465">
                  <c:v>792898.32926403976</c:v>
                </c:pt>
                <c:pt idx="466">
                  <c:v>792898.32926403976</c:v>
                </c:pt>
                <c:pt idx="467">
                  <c:v>792898.32926403976</c:v>
                </c:pt>
                <c:pt idx="468">
                  <c:v>792898.32926403976</c:v>
                </c:pt>
                <c:pt idx="469">
                  <c:v>792898.32926403976</c:v>
                </c:pt>
                <c:pt idx="470">
                  <c:v>792898.32926403976</c:v>
                </c:pt>
                <c:pt idx="471">
                  <c:v>792898.32926403976</c:v>
                </c:pt>
                <c:pt idx="472">
                  <c:v>792898.32926403976</c:v>
                </c:pt>
                <c:pt idx="473">
                  <c:v>792898.32926403976</c:v>
                </c:pt>
                <c:pt idx="474">
                  <c:v>792898.32926403976</c:v>
                </c:pt>
                <c:pt idx="475">
                  <c:v>792898.32926403976</c:v>
                </c:pt>
                <c:pt idx="476">
                  <c:v>792898.32926403976</c:v>
                </c:pt>
                <c:pt idx="477">
                  <c:v>792898.32926403976</c:v>
                </c:pt>
                <c:pt idx="478">
                  <c:v>792898.32926403976</c:v>
                </c:pt>
                <c:pt idx="479">
                  <c:v>792898.32926403976</c:v>
                </c:pt>
                <c:pt idx="480">
                  <c:v>792898.32926403976</c:v>
                </c:pt>
                <c:pt idx="481">
                  <c:v>792898.32926403976</c:v>
                </c:pt>
                <c:pt idx="482">
                  <c:v>792898.32926403976</c:v>
                </c:pt>
                <c:pt idx="483">
                  <c:v>792898.32926403976</c:v>
                </c:pt>
                <c:pt idx="484">
                  <c:v>792898.32926403976</c:v>
                </c:pt>
                <c:pt idx="485">
                  <c:v>792898.32926403976</c:v>
                </c:pt>
                <c:pt idx="486">
                  <c:v>792898.32926403976</c:v>
                </c:pt>
                <c:pt idx="487">
                  <c:v>792898.32926403976</c:v>
                </c:pt>
                <c:pt idx="488">
                  <c:v>792898.32926403976</c:v>
                </c:pt>
                <c:pt idx="489">
                  <c:v>792898.32926403976</c:v>
                </c:pt>
                <c:pt idx="490">
                  <c:v>792898.32926403976</c:v>
                </c:pt>
                <c:pt idx="491">
                  <c:v>792898.32926403976</c:v>
                </c:pt>
                <c:pt idx="492">
                  <c:v>792898.32926403976</c:v>
                </c:pt>
                <c:pt idx="493">
                  <c:v>792898.32926403976</c:v>
                </c:pt>
                <c:pt idx="494">
                  <c:v>792898.32926403976</c:v>
                </c:pt>
                <c:pt idx="495">
                  <c:v>792898.32926403976</c:v>
                </c:pt>
                <c:pt idx="496">
                  <c:v>792898.32926403976</c:v>
                </c:pt>
                <c:pt idx="497">
                  <c:v>792898.32926403976</c:v>
                </c:pt>
                <c:pt idx="498">
                  <c:v>792898.32926403976</c:v>
                </c:pt>
                <c:pt idx="499">
                  <c:v>792898.32926403976</c:v>
                </c:pt>
                <c:pt idx="500">
                  <c:v>792898.32926403976</c:v>
                </c:pt>
                <c:pt idx="501">
                  <c:v>792898.32926403976</c:v>
                </c:pt>
                <c:pt idx="502">
                  <c:v>792898.32926403976</c:v>
                </c:pt>
                <c:pt idx="503">
                  <c:v>792898.32926403976</c:v>
                </c:pt>
                <c:pt idx="504">
                  <c:v>792898.32926403976</c:v>
                </c:pt>
                <c:pt idx="505">
                  <c:v>792898.32926403976</c:v>
                </c:pt>
                <c:pt idx="506">
                  <c:v>792898.32926403976</c:v>
                </c:pt>
                <c:pt idx="507">
                  <c:v>792898.32926403976</c:v>
                </c:pt>
                <c:pt idx="508">
                  <c:v>792898.32926403976</c:v>
                </c:pt>
                <c:pt idx="509">
                  <c:v>792898.32926403976</c:v>
                </c:pt>
                <c:pt idx="510">
                  <c:v>792898.32926403976</c:v>
                </c:pt>
                <c:pt idx="511">
                  <c:v>792898.32926403976</c:v>
                </c:pt>
                <c:pt idx="512">
                  <c:v>792898.32926403976</c:v>
                </c:pt>
                <c:pt idx="513">
                  <c:v>792898.32926403976</c:v>
                </c:pt>
                <c:pt idx="514">
                  <c:v>792898.32926403976</c:v>
                </c:pt>
                <c:pt idx="515">
                  <c:v>792898.32926403976</c:v>
                </c:pt>
                <c:pt idx="516">
                  <c:v>792898.32926403976</c:v>
                </c:pt>
                <c:pt idx="517">
                  <c:v>792898.32926403976</c:v>
                </c:pt>
                <c:pt idx="518">
                  <c:v>792898.32926403976</c:v>
                </c:pt>
                <c:pt idx="519">
                  <c:v>792898.32926403976</c:v>
                </c:pt>
                <c:pt idx="520">
                  <c:v>794008.38498473179</c:v>
                </c:pt>
                <c:pt idx="521">
                  <c:v>795837.96620699007</c:v>
                </c:pt>
                <c:pt idx="522">
                  <c:v>798154.19337456813</c:v>
                </c:pt>
                <c:pt idx="523">
                  <c:v>801916.97168710025</c:v>
                </c:pt>
                <c:pt idx="524">
                  <c:v>807769.70276463311</c:v>
                </c:pt>
                <c:pt idx="525">
                  <c:v>814064.51087620691</c:v>
                </c:pt>
                <c:pt idx="526">
                  <c:v>818091.00234426046</c:v>
                </c:pt>
                <c:pt idx="527">
                  <c:v>819519.97632950416</c:v>
                </c:pt>
                <c:pt idx="528">
                  <c:v>819843.63848957943</c:v>
                </c:pt>
                <c:pt idx="529">
                  <c:v>819930.29503422161</c:v>
                </c:pt>
                <c:pt idx="530">
                  <c:v>819930.29503422161</c:v>
                </c:pt>
                <c:pt idx="531">
                  <c:v>819930.29503422161</c:v>
                </c:pt>
                <c:pt idx="532">
                  <c:v>819930.29503422161</c:v>
                </c:pt>
                <c:pt idx="533">
                  <c:v>819930.29503422161</c:v>
                </c:pt>
                <c:pt idx="534">
                  <c:v>819930.29503422161</c:v>
                </c:pt>
                <c:pt idx="535">
                  <c:v>819930.29503422161</c:v>
                </c:pt>
                <c:pt idx="536">
                  <c:v>819930.29503422161</c:v>
                </c:pt>
                <c:pt idx="537">
                  <c:v>819930.29503422161</c:v>
                </c:pt>
                <c:pt idx="538">
                  <c:v>819930.29503422161</c:v>
                </c:pt>
                <c:pt idx="539">
                  <c:v>819930.29503422161</c:v>
                </c:pt>
                <c:pt idx="540">
                  <c:v>819930.29503422161</c:v>
                </c:pt>
                <c:pt idx="541">
                  <c:v>819930.29503422161</c:v>
                </c:pt>
                <c:pt idx="542">
                  <c:v>819930.29503422161</c:v>
                </c:pt>
                <c:pt idx="543">
                  <c:v>819930.29503422161</c:v>
                </c:pt>
                <c:pt idx="544">
                  <c:v>821846.13304788922</c:v>
                </c:pt>
                <c:pt idx="545">
                  <c:v>826185.12304276403</c:v>
                </c:pt>
                <c:pt idx="546">
                  <c:v>830568.0025140231</c:v>
                </c:pt>
                <c:pt idx="547">
                  <c:v>833361.10374851129</c:v>
                </c:pt>
                <c:pt idx="548">
                  <c:v>835060.33964269247</c:v>
                </c:pt>
                <c:pt idx="549">
                  <c:v>836185.1727738441</c:v>
                </c:pt>
                <c:pt idx="550">
                  <c:v>837020.59827624285</c:v>
                </c:pt>
                <c:pt idx="551">
                  <c:v>837268.35108934785</c:v>
                </c:pt>
                <c:pt idx="552">
                  <c:v>837403.45462660666</c:v>
                </c:pt>
                <c:pt idx="553">
                  <c:v>837535.15687535214</c:v>
                </c:pt>
                <c:pt idx="554">
                  <c:v>837535.15687535214</c:v>
                </c:pt>
                <c:pt idx="555">
                  <c:v>837535.15687535214</c:v>
                </c:pt>
                <c:pt idx="556">
                  <c:v>837535.15687535214</c:v>
                </c:pt>
                <c:pt idx="557">
                  <c:v>837535.15687535214</c:v>
                </c:pt>
                <c:pt idx="558">
                  <c:v>837535.15687535214</c:v>
                </c:pt>
                <c:pt idx="559">
                  <c:v>837535.15687535214</c:v>
                </c:pt>
                <c:pt idx="560">
                  <c:v>837535.15687535214</c:v>
                </c:pt>
                <c:pt idx="561">
                  <c:v>837535.15687535214</c:v>
                </c:pt>
                <c:pt idx="562">
                  <c:v>837535.15687535214</c:v>
                </c:pt>
                <c:pt idx="563">
                  <c:v>838448.69801699137</c:v>
                </c:pt>
                <c:pt idx="564">
                  <c:v>845422.281304884</c:v>
                </c:pt>
                <c:pt idx="565">
                  <c:v>852819.68924251792</c:v>
                </c:pt>
                <c:pt idx="566">
                  <c:v>856158.53346064093</c:v>
                </c:pt>
                <c:pt idx="567">
                  <c:v>856158.53346064093</c:v>
                </c:pt>
                <c:pt idx="568">
                  <c:v>856158.53346064093</c:v>
                </c:pt>
                <c:pt idx="569">
                  <c:v>856158.53346064093</c:v>
                </c:pt>
                <c:pt idx="570">
                  <c:v>856158.53346064093</c:v>
                </c:pt>
                <c:pt idx="571">
                  <c:v>856158.53346064093</c:v>
                </c:pt>
                <c:pt idx="572">
                  <c:v>856158.53346064093</c:v>
                </c:pt>
                <c:pt idx="573">
                  <c:v>856158.53346064093</c:v>
                </c:pt>
                <c:pt idx="574">
                  <c:v>856158.53346064093</c:v>
                </c:pt>
                <c:pt idx="575">
                  <c:v>856158.53346064093</c:v>
                </c:pt>
                <c:pt idx="576">
                  <c:v>856158.53346064093</c:v>
                </c:pt>
                <c:pt idx="577">
                  <c:v>856158.53346064093</c:v>
                </c:pt>
                <c:pt idx="578">
                  <c:v>856158.53346064093</c:v>
                </c:pt>
                <c:pt idx="579">
                  <c:v>856158.53346064093</c:v>
                </c:pt>
                <c:pt idx="580">
                  <c:v>856158.53346064093</c:v>
                </c:pt>
                <c:pt idx="581">
                  <c:v>856158.53346064093</c:v>
                </c:pt>
                <c:pt idx="582">
                  <c:v>856158.53346064093</c:v>
                </c:pt>
                <c:pt idx="583">
                  <c:v>856158.53346064093</c:v>
                </c:pt>
                <c:pt idx="584">
                  <c:v>856158.53346064093</c:v>
                </c:pt>
                <c:pt idx="585">
                  <c:v>856158.53346064093</c:v>
                </c:pt>
                <c:pt idx="586">
                  <c:v>856158.53346064093</c:v>
                </c:pt>
                <c:pt idx="587">
                  <c:v>856158.53346064093</c:v>
                </c:pt>
                <c:pt idx="588">
                  <c:v>856158.53346064093</c:v>
                </c:pt>
                <c:pt idx="589">
                  <c:v>856158.53346064093</c:v>
                </c:pt>
                <c:pt idx="590">
                  <c:v>856158.53346064093</c:v>
                </c:pt>
                <c:pt idx="591">
                  <c:v>856158.53346064093</c:v>
                </c:pt>
                <c:pt idx="592">
                  <c:v>856158.53346064093</c:v>
                </c:pt>
                <c:pt idx="593">
                  <c:v>856158.53346064093</c:v>
                </c:pt>
                <c:pt idx="594">
                  <c:v>856158.53346064093</c:v>
                </c:pt>
                <c:pt idx="595">
                  <c:v>856158.53346064093</c:v>
                </c:pt>
                <c:pt idx="596">
                  <c:v>856158.53346064093</c:v>
                </c:pt>
                <c:pt idx="597">
                  <c:v>856158.53346064093</c:v>
                </c:pt>
                <c:pt idx="598">
                  <c:v>856158.53346064093</c:v>
                </c:pt>
                <c:pt idx="599">
                  <c:v>856158.53346064093</c:v>
                </c:pt>
                <c:pt idx="600">
                  <c:v>856158.53346064093</c:v>
                </c:pt>
                <c:pt idx="601">
                  <c:v>856158.53346064093</c:v>
                </c:pt>
                <c:pt idx="602">
                  <c:v>856158.53346064093</c:v>
                </c:pt>
                <c:pt idx="603">
                  <c:v>856158.53346064093</c:v>
                </c:pt>
                <c:pt idx="604">
                  <c:v>856158.53346064093</c:v>
                </c:pt>
                <c:pt idx="605">
                  <c:v>856158.53346064093</c:v>
                </c:pt>
                <c:pt idx="606">
                  <c:v>856158.53346064093</c:v>
                </c:pt>
                <c:pt idx="607">
                  <c:v>856158.53346064093</c:v>
                </c:pt>
                <c:pt idx="608">
                  <c:v>856158.53346064093</c:v>
                </c:pt>
                <c:pt idx="609">
                  <c:v>856158.53346064093</c:v>
                </c:pt>
                <c:pt idx="610">
                  <c:v>856158.53346064093</c:v>
                </c:pt>
                <c:pt idx="611">
                  <c:v>856158.53346064093</c:v>
                </c:pt>
                <c:pt idx="612">
                  <c:v>856158.53346064093</c:v>
                </c:pt>
                <c:pt idx="613">
                  <c:v>856158.53346064093</c:v>
                </c:pt>
                <c:pt idx="614">
                  <c:v>856158.53346064093</c:v>
                </c:pt>
                <c:pt idx="615">
                  <c:v>856158.53346064093</c:v>
                </c:pt>
                <c:pt idx="616">
                  <c:v>856158.53346064093</c:v>
                </c:pt>
                <c:pt idx="617">
                  <c:v>856158.53346064093</c:v>
                </c:pt>
                <c:pt idx="618">
                  <c:v>856349.46194021404</c:v>
                </c:pt>
                <c:pt idx="619">
                  <c:v>859046.52452096436</c:v>
                </c:pt>
                <c:pt idx="620">
                  <c:v>862417.04596106161</c:v>
                </c:pt>
                <c:pt idx="621">
                  <c:v>863728.30063851771</c:v>
                </c:pt>
                <c:pt idx="622">
                  <c:v>863728.30063851771</c:v>
                </c:pt>
                <c:pt idx="623">
                  <c:v>863728.30063851771</c:v>
                </c:pt>
                <c:pt idx="624">
                  <c:v>863728.30063851771</c:v>
                </c:pt>
                <c:pt idx="625">
                  <c:v>863728.30063851771</c:v>
                </c:pt>
                <c:pt idx="626">
                  <c:v>863728.30063851771</c:v>
                </c:pt>
                <c:pt idx="627">
                  <c:v>863728.30063851771</c:v>
                </c:pt>
                <c:pt idx="628">
                  <c:v>863728.30063851771</c:v>
                </c:pt>
                <c:pt idx="629">
                  <c:v>863728.30063851771</c:v>
                </c:pt>
                <c:pt idx="630">
                  <c:v>863728.30063851771</c:v>
                </c:pt>
                <c:pt idx="631">
                  <c:v>863728.30063851771</c:v>
                </c:pt>
                <c:pt idx="632">
                  <c:v>863728.30063851771</c:v>
                </c:pt>
                <c:pt idx="633">
                  <c:v>863728.30063851771</c:v>
                </c:pt>
                <c:pt idx="634">
                  <c:v>863728.30063851771</c:v>
                </c:pt>
                <c:pt idx="635">
                  <c:v>863728.30063851771</c:v>
                </c:pt>
                <c:pt idx="636">
                  <c:v>863728.30063851771</c:v>
                </c:pt>
                <c:pt idx="637">
                  <c:v>863728.30063851771</c:v>
                </c:pt>
                <c:pt idx="638">
                  <c:v>863728.30063851771</c:v>
                </c:pt>
                <c:pt idx="639">
                  <c:v>863728.30063851771</c:v>
                </c:pt>
                <c:pt idx="640">
                  <c:v>863728.30063851771</c:v>
                </c:pt>
                <c:pt idx="641">
                  <c:v>863728.30063851771</c:v>
                </c:pt>
                <c:pt idx="642">
                  <c:v>863728.30063851771</c:v>
                </c:pt>
                <c:pt idx="643">
                  <c:v>863728.30063851771</c:v>
                </c:pt>
                <c:pt idx="644">
                  <c:v>863728.30063851771</c:v>
                </c:pt>
                <c:pt idx="645">
                  <c:v>863728.30063851771</c:v>
                </c:pt>
                <c:pt idx="646">
                  <c:v>863728.30063851771</c:v>
                </c:pt>
                <c:pt idx="647">
                  <c:v>863728.30063851771</c:v>
                </c:pt>
                <c:pt idx="648">
                  <c:v>863728.30063851771</c:v>
                </c:pt>
                <c:pt idx="649">
                  <c:v>863728.30063851771</c:v>
                </c:pt>
                <c:pt idx="650">
                  <c:v>863728.30063851771</c:v>
                </c:pt>
                <c:pt idx="651">
                  <c:v>869378.41798870801</c:v>
                </c:pt>
                <c:pt idx="652">
                  <c:v>880251.71775534726</c:v>
                </c:pt>
                <c:pt idx="653">
                  <c:v>891601.92814596626</c:v>
                </c:pt>
                <c:pt idx="654">
                  <c:v>905631.49215749616</c:v>
                </c:pt>
                <c:pt idx="655">
                  <c:v>926079.43641247682</c:v>
                </c:pt>
                <c:pt idx="656">
                  <c:v>948522.09180550417</c:v>
                </c:pt>
                <c:pt idx="657">
                  <c:v>965181.60600557481</c:v>
                </c:pt>
                <c:pt idx="658">
                  <c:v>975826.23852277</c:v>
                </c:pt>
                <c:pt idx="659">
                  <c:v>987429.60852862929</c:v>
                </c:pt>
                <c:pt idx="660">
                  <c:v>1004510.1433151141</c:v>
                </c:pt>
                <c:pt idx="661">
                  <c:v>1022819.364443745</c:v>
                </c:pt>
                <c:pt idx="662">
                  <c:v>1037913.8117329718</c:v>
                </c:pt>
                <c:pt idx="663">
                  <c:v>1045698.0951057409</c:v>
                </c:pt>
                <c:pt idx="664">
                  <c:v>1048190.5211182993</c:v>
                </c:pt>
                <c:pt idx="665">
                  <c:v>1048190.5211182993</c:v>
                </c:pt>
                <c:pt idx="666">
                  <c:v>1048190.5211182993</c:v>
                </c:pt>
                <c:pt idx="667">
                  <c:v>1048190.5211182993</c:v>
                </c:pt>
                <c:pt idx="668">
                  <c:v>1048190.5211182993</c:v>
                </c:pt>
                <c:pt idx="669">
                  <c:v>1048190.5211182993</c:v>
                </c:pt>
                <c:pt idx="670">
                  <c:v>1048190.5211182993</c:v>
                </c:pt>
                <c:pt idx="671">
                  <c:v>1048190.5211182993</c:v>
                </c:pt>
                <c:pt idx="672">
                  <c:v>1048190.5211182993</c:v>
                </c:pt>
                <c:pt idx="673">
                  <c:v>1048190.5211182993</c:v>
                </c:pt>
                <c:pt idx="674">
                  <c:v>1048190.5211182993</c:v>
                </c:pt>
                <c:pt idx="675">
                  <c:v>1048190.5211182993</c:v>
                </c:pt>
                <c:pt idx="676">
                  <c:v>1048190.5211182993</c:v>
                </c:pt>
                <c:pt idx="677">
                  <c:v>1048914.0464636516</c:v>
                </c:pt>
                <c:pt idx="678">
                  <c:v>1059921.94905167</c:v>
                </c:pt>
                <c:pt idx="679">
                  <c:v>1076528.596184795</c:v>
                </c:pt>
                <c:pt idx="680">
                  <c:v>1094751.627115339</c:v>
                </c:pt>
                <c:pt idx="681">
                  <c:v>1111170.4352222728</c:v>
                </c:pt>
                <c:pt idx="682">
                  <c:v>1119888.2801066961</c:v>
                </c:pt>
                <c:pt idx="683">
                  <c:v>1124639.3299186844</c:v>
                </c:pt>
                <c:pt idx="684">
                  <c:v>1126495.0870112253</c:v>
                </c:pt>
                <c:pt idx="685">
                  <c:v>1126495.0870112253</c:v>
                </c:pt>
                <c:pt idx="686">
                  <c:v>1126495.0870112253</c:v>
                </c:pt>
                <c:pt idx="687">
                  <c:v>1126495.0870112253</c:v>
                </c:pt>
                <c:pt idx="688">
                  <c:v>1126495.0870112253</c:v>
                </c:pt>
                <c:pt idx="689">
                  <c:v>1126495.0870112253</c:v>
                </c:pt>
                <c:pt idx="690">
                  <c:v>1126495.0870112253</c:v>
                </c:pt>
                <c:pt idx="691">
                  <c:v>1126495.0870112253</c:v>
                </c:pt>
                <c:pt idx="692">
                  <c:v>1126495.0870112253</c:v>
                </c:pt>
                <c:pt idx="693">
                  <c:v>1126495.0870112253</c:v>
                </c:pt>
                <c:pt idx="694">
                  <c:v>1126495.0870112253</c:v>
                </c:pt>
                <c:pt idx="695">
                  <c:v>1126495.0870112253</c:v>
                </c:pt>
                <c:pt idx="696">
                  <c:v>1136034.1874811337</c:v>
                </c:pt>
                <c:pt idx="697">
                  <c:v>1148053.6317117796</c:v>
                </c:pt>
                <c:pt idx="698">
                  <c:v>1156329.2917337059</c:v>
                </c:pt>
                <c:pt idx="699">
                  <c:v>1161684.2825754639</c:v>
                </c:pt>
                <c:pt idx="700">
                  <c:v>1163307.6026123327</c:v>
                </c:pt>
                <c:pt idx="701">
                  <c:v>1163307.6026123327</c:v>
                </c:pt>
                <c:pt idx="702">
                  <c:v>1163307.6026123327</c:v>
                </c:pt>
                <c:pt idx="703">
                  <c:v>1163307.6026123327</c:v>
                </c:pt>
                <c:pt idx="704">
                  <c:v>1163614.4049654701</c:v>
                </c:pt>
                <c:pt idx="705">
                  <c:v>1166757.9929289236</c:v>
                </c:pt>
                <c:pt idx="706">
                  <c:v>1172022.0494357236</c:v>
                </c:pt>
                <c:pt idx="707">
                  <c:v>1176817.0976603171</c:v>
                </c:pt>
                <c:pt idx="708">
                  <c:v>1178964.6412887461</c:v>
                </c:pt>
                <c:pt idx="709">
                  <c:v>1178964.6412887461</c:v>
                </c:pt>
                <c:pt idx="710">
                  <c:v>1178964.6412887461</c:v>
                </c:pt>
                <c:pt idx="711">
                  <c:v>1178964.6412887461</c:v>
                </c:pt>
                <c:pt idx="712">
                  <c:v>1178964.6412887461</c:v>
                </c:pt>
                <c:pt idx="713">
                  <c:v>1178964.6412887461</c:v>
                </c:pt>
                <c:pt idx="714">
                  <c:v>1182780.7284744931</c:v>
                </c:pt>
                <c:pt idx="715">
                  <c:v>1191695.4425947838</c:v>
                </c:pt>
                <c:pt idx="716">
                  <c:v>1197577.6642709069</c:v>
                </c:pt>
                <c:pt idx="717">
                  <c:v>1198510.3929478943</c:v>
                </c:pt>
                <c:pt idx="718">
                  <c:v>1198510.3929478943</c:v>
                </c:pt>
                <c:pt idx="719">
                  <c:v>1198510.3929478943</c:v>
                </c:pt>
                <c:pt idx="720">
                  <c:v>1198510.3929478943</c:v>
                </c:pt>
                <c:pt idx="721">
                  <c:v>1198510.3929478943</c:v>
                </c:pt>
                <c:pt idx="722">
                  <c:v>1198510.3929478943</c:v>
                </c:pt>
                <c:pt idx="723">
                  <c:v>1198510.3929478943</c:v>
                </c:pt>
                <c:pt idx="724">
                  <c:v>1198510.3929478943</c:v>
                </c:pt>
                <c:pt idx="725">
                  <c:v>1198510.3929478943</c:v>
                </c:pt>
                <c:pt idx="726">
                  <c:v>1198510.3929478943</c:v>
                </c:pt>
                <c:pt idx="727">
                  <c:v>1198510.3929478943</c:v>
                </c:pt>
                <c:pt idx="728">
                  <c:v>1198510.3929478943</c:v>
                </c:pt>
                <c:pt idx="729">
                  <c:v>1198510.3929478943</c:v>
                </c:pt>
                <c:pt idx="730">
                  <c:v>1198510.3929478943</c:v>
                </c:pt>
                <c:pt idx="731">
                  <c:v>1198510.3929478943</c:v>
                </c:pt>
                <c:pt idx="732">
                  <c:v>1198510.3929478943</c:v>
                </c:pt>
                <c:pt idx="733">
                  <c:v>1198510.3929478943</c:v>
                </c:pt>
                <c:pt idx="734">
                  <c:v>1198510.3929478943</c:v>
                </c:pt>
                <c:pt idx="735">
                  <c:v>1198510.3929478943</c:v>
                </c:pt>
                <c:pt idx="736">
                  <c:v>1198510.3929478943</c:v>
                </c:pt>
                <c:pt idx="737">
                  <c:v>1198510.3929478943</c:v>
                </c:pt>
                <c:pt idx="738">
                  <c:v>1198510.3929478943</c:v>
                </c:pt>
                <c:pt idx="739">
                  <c:v>1198510.3929478943</c:v>
                </c:pt>
                <c:pt idx="740">
                  <c:v>1198510.3929478943</c:v>
                </c:pt>
                <c:pt idx="741">
                  <c:v>1198510.3929478943</c:v>
                </c:pt>
                <c:pt idx="742">
                  <c:v>1198510.3929478943</c:v>
                </c:pt>
                <c:pt idx="743">
                  <c:v>1198510.3929478943</c:v>
                </c:pt>
                <c:pt idx="744">
                  <c:v>1198510.3929478943</c:v>
                </c:pt>
                <c:pt idx="745">
                  <c:v>1198510.3929478943</c:v>
                </c:pt>
                <c:pt idx="746">
                  <c:v>1198510.3929478943</c:v>
                </c:pt>
                <c:pt idx="747">
                  <c:v>1198510.3929478943</c:v>
                </c:pt>
                <c:pt idx="748">
                  <c:v>1198510.3929478943</c:v>
                </c:pt>
                <c:pt idx="749">
                  <c:v>1198510.3929478943</c:v>
                </c:pt>
                <c:pt idx="750">
                  <c:v>1198510.3929478943</c:v>
                </c:pt>
                <c:pt idx="751">
                  <c:v>1198510.3929478943</c:v>
                </c:pt>
                <c:pt idx="752">
                  <c:v>1198510.3929478943</c:v>
                </c:pt>
                <c:pt idx="753">
                  <c:v>1198636.5746997201</c:v>
                </c:pt>
                <c:pt idx="754">
                  <c:v>1200621.7904515255</c:v>
                </c:pt>
                <c:pt idx="755">
                  <c:v>1204400.5818209129</c:v>
                </c:pt>
                <c:pt idx="756">
                  <c:v>1214051.1631681919</c:v>
                </c:pt>
                <c:pt idx="757">
                  <c:v>1233448.4473687469</c:v>
                </c:pt>
                <c:pt idx="758">
                  <c:v>1258718.4312135784</c:v>
                </c:pt>
                <c:pt idx="759">
                  <c:v>1282568.1440016578</c:v>
                </c:pt>
                <c:pt idx="760">
                  <c:v>1303160.9206212361</c:v>
                </c:pt>
                <c:pt idx="761">
                  <c:v>1320411.8697672831</c:v>
                </c:pt>
                <c:pt idx="762">
                  <c:v>1332184.9511308318</c:v>
                </c:pt>
                <c:pt idx="763">
                  <c:v>1338127.3144597574</c:v>
                </c:pt>
                <c:pt idx="764">
                  <c:v>1338699.063507115</c:v>
                </c:pt>
                <c:pt idx="765">
                  <c:v>1338699.063507115</c:v>
                </c:pt>
                <c:pt idx="766">
                  <c:v>1338699.063507115</c:v>
                </c:pt>
                <c:pt idx="767">
                  <c:v>1338699.063507115</c:v>
                </c:pt>
                <c:pt idx="768">
                  <c:v>1338699.063507115</c:v>
                </c:pt>
                <c:pt idx="769">
                  <c:v>1338699.063507115</c:v>
                </c:pt>
                <c:pt idx="770">
                  <c:v>1338699.063507115</c:v>
                </c:pt>
                <c:pt idx="771">
                  <c:v>1338699.063507115</c:v>
                </c:pt>
                <c:pt idx="772">
                  <c:v>1338699.063507115</c:v>
                </c:pt>
                <c:pt idx="773">
                  <c:v>1338699.063507115</c:v>
                </c:pt>
                <c:pt idx="774">
                  <c:v>1338699.063507115</c:v>
                </c:pt>
                <c:pt idx="775">
                  <c:v>1338699.063507115</c:v>
                </c:pt>
                <c:pt idx="776">
                  <c:v>1338699.063507115</c:v>
                </c:pt>
                <c:pt idx="777">
                  <c:v>1338699.063507115</c:v>
                </c:pt>
                <c:pt idx="778">
                  <c:v>1338699.063507115</c:v>
                </c:pt>
                <c:pt idx="779">
                  <c:v>1338699.063507115</c:v>
                </c:pt>
                <c:pt idx="780">
                  <c:v>1338699.063507115</c:v>
                </c:pt>
                <c:pt idx="781">
                  <c:v>1338699.063507115</c:v>
                </c:pt>
                <c:pt idx="782">
                  <c:v>1338699.063507115</c:v>
                </c:pt>
                <c:pt idx="783">
                  <c:v>1338699.063507115</c:v>
                </c:pt>
                <c:pt idx="784">
                  <c:v>1338699.063507115</c:v>
                </c:pt>
                <c:pt idx="785">
                  <c:v>1338699.063507115</c:v>
                </c:pt>
                <c:pt idx="786">
                  <c:v>1338699.063507115</c:v>
                </c:pt>
                <c:pt idx="787">
                  <c:v>1338699.063507115</c:v>
                </c:pt>
                <c:pt idx="788">
                  <c:v>1338699.063507115</c:v>
                </c:pt>
                <c:pt idx="789">
                  <c:v>1338699.063507115</c:v>
                </c:pt>
                <c:pt idx="790">
                  <c:v>1338699.063507115</c:v>
                </c:pt>
                <c:pt idx="791">
                  <c:v>1338699.063507115</c:v>
                </c:pt>
                <c:pt idx="792">
                  <c:v>1338699.063507115</c:v>
                </c:pt>
                <c:pt idx="793">
                  <c:v>1344070.0273078766</c:v>
                </c:pt>
                <c:pt idx="794">
                  <c:v>1365675.2138082224</c:v>
                </c:pt>
                <c:pt idx="795">
                  <c:v>1399731.8813845804</c:v>
                </c:pt>
                <c:pt idx="796">
                  <c:v>1437351.9495245717</c:v>
                </c:pt>
                <c:pt idx="797">
                  <c:v>1468992.4049839594</c:v>
                </c:pt>
                <c:pt idx="798">
                  <c:v>1488875.3095649648</c:v>
                </c:pt>
                <c:pt idx="799">
                  <c:v>1496567.3772621248</c:v>
                </c:pt>
                <c:pt idx="800">
                  <c:v>1496567.3772621248</c:v>
                </c:pt>
                <c:pt idx="801">
                  <c:v>1496567.3772621248</c:v>
                </c:pt>
                <c:pt idx="802">
                  <c:v>1496567.3772621248</c:v>
                </c:pt>
                <c:pt idx="803">
                  <c:v>1496567.3772621248</c:v>
                </c:pt>
                <c:pt idx="804">
                  <c:v>1496567.3772621248</c:v>
                </c:pt>
                <c:pt idx="805">
                  <c:v>1496567.3772621248</c:v>
                </c:pt>
                <c:pt idx="806">
                  <c:v>1496567.3772621248</c:v>
                </c:pt>
                <c:pt idx="807">
                  <c:v>1496567.3772621248</c:v>
                </c:pt>
                <c:pt idx="808">
                  <c:v>1498507.3745855701</c:v>
                </c:pt>
                <c:pt idx="809">
                  <c:v>1504709.7454303405</c:v>
                </c:pt>
                <c:pt idx="810">
                  <c:v>1514909.1990612603</c:v>
                </c:pt>
                <c:pt idx="811">
                  <c:v>1532226.7459018654</c:v>
                </c:pt>
                <c:pt idx="812">
                  <c:v>1553924.5232004141</c:v>
                </c:pt>
                <c:pt idx="813">
                  <c:v>1575259.505862897</c:v>
                </c:pt>
                <c:pt idx="814">
                  <c:v>1595515.7418714357</c:v>
                </c:pt>
                <c:pt idx="815">
                  <c:v>1614754.4350175259</c:v>
                </c:pt>
                <c:pt idx="816">
                  <c:v>1631095.1969421648</c:v>
                </c:pt>
                <c:pt idx="817">
                  <c:v>1643265.6257807214</c:v>
                </c:pt>
                <c:pt idx="818">
                  <c:v>1648693.821189998</c:v>
                </c:pt>
                <c:pt idx="819">
                  <c:v>1648693.821189998</c:v>
                </c:pt>
                <c:pt idx="820">
                  <c:v>1648693.821189998</c:v>
                </c:pt>
                <c:pt idx="821">
                  <c:v>1648693.821189998</c:v>
                </c:pt>
                <c:pt idx="822">
                  <c:v>1648693.821189998</c:v>
                </c:pt>
                <c:pt idx="823">
                  <c:v>1648693.821189998</c:v>
                </c:pt>
                <c:pt idx="824">
                  <c:v>1648693.821189998</c:v>
                </c:pt>
                <c:pt idx="825">
                  <c:v>1648693.821189998</c:v>
                </c:pt>
                <c:pt idx="826">
                  <c:v>1648693.821189998</c:v>
                </c:pt>
                <c:pt idx="827">
                  <c:v>1648693.821189998</c:v>
                </c:pt>
                <c:pt idx="828">
                  <c:v>1648693.821189998</c:v>
                </c:pt>
                <c:pt idx="829">
                  <c:v>1648693.821189998</c:v>
                </c:pt>
                <c:pt idx="830">
                  <c:v>1648693.821189998</c:v>
                </c:pt>
                <c:pt idx="831">
                  <c:v>1648693.821189998</c:v>
                </c:pt>
                <c:pt idx="832">
                  <c:v>1648693.821189998</c:v>
                </c:pt>
                <c:pt idx="833">
                  <c:v>1648693.821189998</c:v>
                </c:pt>
                <c:pt idx="834">
                  <c:v>1648693.821189998</c:v>
                </c:pt>
                <c:pt idx="835">
                  <c:v>1648693.821189998</c:v>
                </c:pt>
                <c:pt idx="836">
                  <c:v>1648693.821189998</c:v>
                </c:pt>
                <c:pt idx="837">
                  <c:v>1648693.821189998</c:v>
                </c:pt>
                <c:pt idx="838">
                  <c:v>1648693.821189998</c:v>
                </c:pt>
                <c:pt idx="839">
                  <c:v>1648693.821189998</c:v>
                </c:pt>
                <c:pt idx="840">
                  <c:v>1648693.821189998</c:v>
                </c:pt>
                <c:pt idx="841">
                  <c:v>1648693.821189998</c:v>
                </c:pt>
                <c:pt idx="842">
                  <c:v>1648693.821189998</c:v>
                </c:pt>
                <c:pt idx="843">
                  <c:v>1648693.821189998</c:v>
                </c:pt>
                <c:pt idx="844">
                  <c:v>1648693.821189998</c:v>
                </c:pt>
                <c:pt idx="845">
                  <c:v>1648693.821189998</c:v>
                </c:pt>
                <c:pt idx="846">
                  <c:v>1648693.821189998</c:v>
                </c:pt>
                <c:pt idx="847">
                  <c:v>1648693.821189998</c:v>
                </c:pt>
                <c:pt idx="848">
                  <c:v>1648693.821189998</c:v>
                </c:pt>
                <c:pt idx="849">
                  <c:v>1648693.821189998</c:v>
                </c:pt>
                <c:pt idx="850">
                  <c:v>1648693.821189998</c:v>
                </c:pt>
                <c:pt idx="851">
                  <c:v>1648693.821189998</c:v>
                </c:pt>
                <c:pt idx="852">
                  <c:v>1648693.821189998</c:v>
                </c:pt>
                <c:pt idx="853">
                  <c:v>1648693.821189998</c:v>
                </c:pt>
                <c:pt idx="854">
                  <c:v>1648693.821189998</c:v>
                </c:pt>
                <c:pt idx="855">
                  <c:v>1648693.821189998</c:v>
                </c:pt>
                <c:pt idx="856">
                  <c:v>1648693.821189998</c:v>
                </c:pt>
                <c:pt idx="857">
                  <c:v>1648693.821189998</c:v>
                </c:pt>
                <c:pt idx="858">
                  <c:v>1648693.821189998</c:v>
                </c:pt>
                <c:pt idx="859">
                  <c:v>1648693.821189998</c:v>
                </c:pt>
                <c:pt idx="860">
                  <c:v>1648693.821189998</c:v>
                </c:pt>
                <c:pt idx="861">
                  <c:v>1648693.821189998</c:v>
                </c:pt>
                <c:pt idx="862">
                  <c:v>1648693.821189998</c:v>
                </c:pt>
                <c:pt idx="863">
                  <c:v>1648693.821189998</c:v>
                </c:pt>
                <c:pt idx="864">
                  <c:v>1648693.821189998</c:v>
                </c:pt>
                <c:pt idx="865">
                  <c:v>1648693.821189998</c:v>
                </c:pt>
                <c:pt idx="866">
                  <c:v>1648693.821189998</c:v>
                </c:pt>
                <c:pt idx="867">
                  <c:v>1648693.821189998</c:v>
                </c:pt>
                <c:pt idx="868">
                  <c:v>1648693.821189998</c:v>
                </c:pt>
                <c:pt idx="869">
                  <c:v>1648693.821189998</c:v>
                </c:pt>
                <c:pt idx="870">
                  <c:v>1648693.821189998</c:v>
                </c:pt>
                <c:pt idx="871">
                  <c:v>1648693.821189998</c:v>
                </c:pt>
                <c:pt idx="872">
                  <c:v>1648693.821189998</c:v>
                </c:pt>
                <c:pt idx="873">
                  <c:v>1648693.821189998</c:v>
                </c:pt>
                <c:pt idx="874">
                  <c:v>1648693.821189998</c:v>
                </c:pt>
                <c:pt idx="875">
                  <c:v>1651678.3763984293</c:v>
                </c:pt>
                <c:pt idx="876">
                  <c:v>1657474.1295331444</c:v>
                </c:pt>
                <c:pt idx="877">
                  <c:v>1661691.2614754536</c:v>
                </c:pt>
                <c:pt idx="878">
                  <c:v>1661691.2614754536</c:v>
                </c:pt>
                <c:pt idx="879">
                  <c:v>1661691.2614754536</c:v>
                </c:pt>
                <c:pt idx="880">
                  <c:v>1661691.2614754536</c:v>
                </c:pt>
                <c:pt idx="881">
                  <c:v>1664434.9790181727</c:v>
                </c:pt>
                <c:pt idx="882">
                  <c:v>1664434.9790181727</c:v>
                </c:pt>
                <c:pt idx="883">
                  <c:v>1664434.9790181727</c:v>
                </c:pt>
                <c:pt idx="884">
                  <c:v>1664434.9790181727</c:v>
                </c:pt>
                <c:pt idx="885">
                  <c:v>1664434.9790181727</c:v>
                </c:pt>
                <c:pt idx="886">
                  <c:v>1664434.9790181727</c:v>
                </c:pt>
                <c:pt idx="887">
                  <c:v>1664434.9790181727</c:v>
                </c:pt>
                <c:pt idx="888">
                  <c:v>1664434.9790181727</c:v>
                </c:pt>
                <c:pt idx="889">
                  <c:v>1664434.9790181727</c:v>
                </c:pt>
                <c:pt idx="890">
                  <c:v>1664434.9790181727</c:v>
                </c:pt>
                <c:pt idx="891">
                  <c:v>1666758.5972855007</c:v>
                </c:pt>
                <c:pt idx="892">
                  <c:v>1672127.112886298</c:v>
                </c:pt>
                <c:pt idx="893">
                  <c:v>1677986.4942607651</c:v>
                </c:pt>
                <c:pt idx="894">
                  <c:v>1681920.7149200351</c:v>
                </c:pt>
                <c:pt idx="895">
                  <c:v>1682575.4605687107</c:v>
                </c:pt>
                <c:pt idx="896">
                  <c:v>1682575.4605687107</c:v>
                </c:pt>
                <c:pt idx="897">
                  <c:v>1682575.4605687107</c:v>
                </c:pt>
                <c:pt idx="898">
                  <c:v>1682575.4605687107</c:v>
                </c:pt>
                <c:pt idx="899">
                  <c:v>1682575.4605687107</c:v>
                </c:pt>
                <c:pt idx="900">
                  <c:v>1682575.4605687107</c:v>
                </c:pt>
                <c:pt idx="901">
                  <c:v>1684712.363476452</c:v>
                </c:pt>
                <c:pt idx="902">
                  <c:v>1707095.8522796617</c:v>
                </c:pt>
                <c:pt idx="903">
                  <c:v>1744715.9204196529</c:v>
                </c:pt>
                <c:pt idx="904">
                  <c:v>1776356.3758790407</c:v>
                </c:pt>
                <c:pt idx="905">
                  <c:v>1796239.2804600461</c:v>
                </c:pt>
                <c:pt idx="906">
                  <c:v>1803931.3481572061</c:v>
                </c:pt>
                <c:pt idx="907">
                  <c:v>1803931.3481572061</c:v>
                </c:pt>
                <c:pt idx="908">
                  <c:v>1803931.3481572061</c:v>
                </c:pt>
                <c:pt idx="909">
                  <c:v>1803931.3481572061</c:v>
                </c:pt>
                <c:pt idx="910">
                  <c:v>1803931.3481572061</c:v>
                </c:pt>
                <c:pt idx="911">
                  <c:v>1803931.3481572061</c:v>
                </c:pt>
                <c:pt idx="912">
                  <c:v>1803931.3481572061</c:v>
                </c:pt>
                <c:pt idx="913">
                  <c:v>1803931.3481572061</c:v>
                </c:pt>
                <c:pt idx="914">
                  <c:v>1803931.3481572061</c:v>
                </c:pt>
                <c:pt idx="915">
                  <c:v>1803931.3481572061</c:v>
                </c:pt>
                <c:pt idx="916">
                  <c:v>1803931.3481572061</c:v>
                </c:pt>
                <c:pt idx="917">
                  <c:v>1803931.3481572061</c:v>
                </c:pt>
                <c:pt idx="918">
                  <c:v>1803931.3481572061</c:v>
                </c:pt>
                <c:pt idx="919">
                  <c:v>1803931.3481572061</c:v>
                </c:pt>
                <c:pt idx="920">
                  <c:v>1803931.3481572061</c:v>
                </c:pt>
                <c:pt idx="921">
                  <c:v>1803931.3481572061</c:v>
                </c:pt>
                <c:pt idx="922">
                  <c:v>1803931.3481572061</c:v>
                </c:pt>
                <c:pt idx="923">
                  <c:v>1803931.3481572061</c:v>
                </c:pt>
                <c:pt idx="924">
                  <c:v>1803931.3481572061</c:v>
                </c:pt>
                <c:pt idx="925">
                  <c:v>1808820.2951113465</c:v>
                </c:pt>
                <c:pt idx="926">
                  <c:v>1812297.5249849674</c:v>
                </c:pt>
                <c:pt idx="927">
                  <c:v>1812525.3920444751</c:v>
                </c:pt>
                <c:pt idx="928">
                  <c:v>1812525.3920444751</c:v>
                </c:pt>
                <c:pt idx="929">
                  <c:v>1812525.3920444751</c:v>
                </c:pt>
                <c:pt idx="930">
                  <c:v>1812525.3920444751</c:v>
                </c:pt>
                <c:pt idx="931">
                  <c:v>1812525.3920444751</c:v>
                </c:pt>
                <c:pt idx="932">
                  <c:v>1812525.3920444751</c:v>
                </c:pt>
                <c:pt idx="933">
                  <c:v>1812525.3920444751</c:v>
                </c:pt>
                <c:pt idx="934">
                  <c:v>1815180.9551036947</c:v>
                </c:pt>
                <c:pt idx="935">
                  <c:v>1818291.4350375221</c:v>
                </c:pt>
                <c:pt idx="936">
                  <c:v>1819282.212131459</c:v>
                </c:pt>
                <c:pt idx="937">
                  <c:v>1819282.212131459</c:v>
                </c:pt>
                <c:pt idx="938">
                  <c:v>1819282.212131459</c:v>
                </c:pt>
                <c:pt idx="939">
                  <c:v>1819282.212131459</c:v>
                </c:pt>
                <c:pt idx="940">
                  <c:v>1819282.212131459</c:v>
                </c:pt>
                <c:pt idx="941">
                  <c:v>1819282.212131459</c:v>
                </c:pt>
                <c:pt idx="942">
                  <c:v>1819282.212131459</c:v>
                </c:pt>
                <c:pt idx="943">
                  <c:v>1819282.212131459</c:v>
                </c:pt>
                <c:pt idx="944">
                  <c:v>1819282.212131459</c:v>
                </c:pt>
                <c:pt idx="945">
                  <c:v>1819282.212131459</c:v>
                </c:pt>
                <c:pt idx="946">
                  <c:v>1819282.212131459</c:v>
                </c:pt>
                <c:pt idx="947">
                  <c:v>1819282.212131459</c:v>
                </c:pt>
                <c:pt idx="948">
                  <c:v>1819282.212131459</c:v>
                </c:pt>
                <c:pt idx="949">
                  <c:v>1819282.212131459</c:v>
                </c:pt>
                <c:pt idx="950">
                  <c:v>1819282.212131459</c:v>
                </c:pt>
                <c:pt idx="951">
                  <c:v>1828210.7959115172</c:v>
                </c:pt>
                <c:pt idx="952">
                  <c:v>1849963.5380077136</c:v>
                </c:pt>
                <c:pt idx="953">
                  <c:v>1880704.3164479763</c:v>
                </c:pt>
                <c:pt idx="954">
                  <c:v>1911526.0557665881</c:v>
                </c:pt>
                <c:pt idx="955">
                  <c:v>1938717.3169491149</c:v>
                </c:pt>
                <c:pt idx="956">
                  <c:v>1962215.3387678936</c:v>
                </c:pt>
                <c:pt idx="957">
                  <c:v>1975420.3958993161</c:v>
                </c:pt>
                <c:pt idx="958">
                  <c:v>1975929.8421318373</c:v>
                </c:pt>
                <c:pt idx="959">
                  <c:v>1975929.8421318373</c:v>
                </c:pt>
                <c:pt idx="960">
                  <c:v>1975929.8421318373</c:v>
                </c:pt>
                <c:pt idx="961">
                  <c:v>1975929.8421318373</c:v>
                </c:pt>
                <c:pt idx="962">
                  <c:v>1975929.8421318373</c:v>
                </c:pt>
                <c:pt idx="963">
                  <c:v>1975929.8421318373</c:v>
                </c:pt>
                <c:pt idx="964">
                  <c:v>1975929.8421318373</c:v>
                </c:pt>
                <c:pt idx="965">
                  <c:v>1975929.8421318373</c:v>
                </c:pt>
                <c:pt idx="966">
                  <c:v>1975929.8421318373</c:v>
                </c:pt>
                <c:pt idx="967">
                  <c:v>1975929.8421318373</c:v>
                </c:pt>
                <c:pt idx="968">
                  <c:v>1975929.8421318373</c:v>
                </c:pt>
                <c:pt idx="969">
                  <c:v>1975938.7084460584</c:v>
                </c:pt>
                <c:pt idx="970">
                  <c:v>1980964.8499303875</c:v>
                </c:pt>
                <c:pt idx="971">
                  <c:v>1995155.706480569</c:v>
                </c:pt>
                <c:pt idx="972">
                  <c:v>2020963.3680248328</c:v>
                </c:pt>
                <c:pt idx="973">
                  <c:v>2050080.9962469907</c:v>
                </c:pt>
                <c:pt idx="974">
                  <c:v>2075537.445522886</c:v>
                </c:pt>
                <c:pt idx="975">
                  <c:v>2097274.1054997011</c:v>
                </c:pt>
                <c:pt idx="976">
                  <c:v>2115426.9197803708</c:v>
                </c:pt>
                <c:pt idx="977">
                  <c:v>2126753.3999753571</c:v>
                </c:pt>
                <c:pt idx="978">
                  <c:v>2133033.0993707068</c:v>
                </c:pt>
                <c:pt idx="979">
                  <c:v>2137430.328100679</c:v>
                </c:pt>
                <c:pt idx="980">
                  <c:v>2140276.8312043916</c:v>
                </c:pt>
                <c:pt idx="981">
                  <c:v>2142025.4760378101</c:v>
                </c:pt>
                <c:pt idx="982">
                  <c:v>2143349.707362642</c:v>
                </c:pt>
                <c:pt idx="983">
                  <c:v>2144651.978503556</c:v>
                </c:pt>
                <c:pt idx="984">
                  <c:v>2145506.5555685032</c:v>
                </c:pt>
                <c:pt idx="985">
                  <c:v>2145701.1448900914</c:v>
                </c:pt>
                <c:pt idx="986">
                  <c:v>2145701.1448900914</c:v>
                </c:pt>
                <c:pt idx="987">
                  <c:v>2145701.1448900914</c:v>
                </c:pt>
                <c:pt idx="988">
                  <c:v>2145701.1448900914</c:v>
                </c:pt>
                <c:pt idx="989">
                  <c:v>2145701.1448900914</c:v>
                </c:pt>
                <c:pt idx="990">
                  <c:v>2145701.1448900914</c:v>
                </c:pt>
                <c:pt idx="991">
                  <c:v>2145701.1448900914</c:v>
                </c:pt>
                <c:pt idx="992">
                  <c:v>2145701.1448900914</c:v>
                </c:pt>
                <c:pt idx="993">
                  <c:v>2145701.1448900914</c:v>
                </c:pt>
                <c:pt idx="994">
                  <c:v>2145701.1448900914</c:v>
                </c:pt>
                <c:pt idx="995">
                  <c:v>2145701.1448900914</c:v>
                </c:pt>
                <c:pt idx="996">
                  <c:v>2145701.1448900914</c:v>
                </c:pt>
                <c:pt idx="997">
                  <c:v>2145701.1448900914</c:v>
                </c:pt>
                <c:pt idx="998">
                  <c:v>2145701.1448900914</c:v>
                </c:pt>
                <c:pt idx="999">
                  <c:v>2145701.1448900914</c:v>
                </c:pt>
                <c:pt idx="1000">
                  <c:v>2145701.1448900914</c:v>
                </c:pt>
                <c:pt idx="1001">
                  <c:v>2145701.1448900914</c:v>
                </c:pt>
                <c:pt idx="1002">
                  <c:v>2145701.1448900914</c:v>
                </c:pt>
                <c:pt idx="1003">
                  <c:v>2145701.1448900914</c:v>
                </c:pt>
                <c:pt idx="1004">
                  <c:v>2145701.1448900914</c:v>
                </c:pt>
                <c:pt idx="1005">
                  <c:v>2145701.1448900914</c:v>
                </c:pt>
                <c:pt idx="1006">
                  <c:v>2145701.1448900914</c:v>
                </c:pt>
                <c:pt idx="1007">
                  <c:v>2145701.1448900914</c:v>
                </c:pt>
                <c:pt idx="1008">
                  <c:v>2145701.1448900914</c:v>
                </c:pt>
                <c:pt idx="1009">
                  <c:v>2145701.1448900914</c:v>
                </c:pt>
                <c:pt idx="1010">
                  <c:v>2145701.1448900914</c:v>
                </c:pt>
                <c:pt idx="1011">
                  <c:v>2145701.1448900914</c:v>
                </c:pt>
                <c:pt idx="1012">
                  <c:v>2145701.1448900914</c:v>
                </c:pt>
                <c:pt idx="1013">
                  <c:v>2145701.1448900914</c:v>
                </c:pt>
                <c:pt idx="1014">
                  <c:v>2145701.1448900914</c:v>
                </c:pt>
                <c:pt idx="1015">
                  <c:v>2145701.1448900914</c:v>
                </c:pt>
                <c:pt idx="1016">
                  <c:v>2145701.1448900914</c:v>
                </c:pt>
                <c:pt idx="1017">
                  <c:v>2145701.1448900914</c:v>
                </c:pt>
                <c:pt idx="1018">
                  <c:v>2145701.1448900914</c:v>
                </c:pt>
                <c:pt idx="1019">
                  <c:v>2145701.1448900914</c:v>
                </c:pt>
                <c:pt idx="1020">
                  <c:v>2145701.1448900914</c:v>
                </c:pt>
                <c:pt idx="1021">
                  <c:v>2145701.1448900914</c:v>
                </c:pt>
                <c:pt idx="1022">
                  <c:v>2145701.1448900914</c:v>
                </c:pt>
                <c:pt idx="1023">
                  <c:v>2145701.1448900914</c:v>
                </c:pt>
                <c:pt idx="1024">
                  <c:v>2145701.1448900914</c:v>
                </c:pt>
                <c:pt idx="1025">
                  <c:v>2145701.1448900914</c:v>
                </c:pt>
                <c:pt idx="1026">
                  <c:v>2145701.1448900914</c:v>
                </c:pt>
                <c:pt idx="1027">
                  <c:v>2145701.1448900914</c:v>
                </c:pt>
                <c:pt idx="1028">
                  <c:v>2145701.1448900914</c:v>
                </c:pt>
                <c:pt idx="1029">
                  <c:v>2145701.1448900914</c:v>
                </c:pt>
                <c:pt idx="1030">
                  <c:v>2145701.1448900914</c:v>
                </c:pt>
                <c:pt idx="1031">
                  <c:v>2145701.1448900914</c:v>
                </c:pt>
                <c:pt idx="1032">
                  <c:v>2145701.1448900914</c:v>
                </c:pt>
                <c:pt idx="1033">
                  <c:v>2145701.1448900914</c:v>
                </c:pt>
                <c:pt idx="1034">
                  <c:v>2145701.1448900914</c:v>
                </c:pt>
                <c:pt idx="1035">
                  <c:v>2145701.1448900914</c:v>
                </c:pt>
                <c:pt idx="1036">
                  <c:v>2145701.1448900914</c:v>
                </c:pt>
                <c:pt idx="1037">
                  <c:v>2145701.1448900914</c:v>
                </c:pt>
                <c:pt idx="1038">
                  <c:v>2145701.1448900914</c:v>
                </c:pt>
                <c:pt idx="1039">
                  <c:v>2145701.1448900914</c:v>
                </c:pt>
                <c:pt idx="1040">
                  <c:v>2145701.1448900914</c:v>
                </c:pt>
                <c:pt idx="1041">
                  <c:v>2145701.1448900914</c:v>
                </c:pt>
                <c:pt idx="1042">
                  <c:v>2145701.1448900914</c:v>
                </c:pt>
                <c:pt idx="1043">
                  <c:v>2145701.1448900914</c:v>
                </c:pt>
                <c:pt idx="1044">
                  <c:v>2145701.1448900914</c:v>
                </c:pt>
                <c:pt idx="1045">
                  <c:v>2145701.1448900914</c:v>
                </c:pt>
                <c:pt idx="1046">
                  <c:v>2145701.1448900914</c:v>
                </c:pt>
                <c:pt idx="1047">
                  <c:v>2145701.1448900914</c:v>
                </c:pt>
                <c:pt idx="1048">
                  <c:v>2145701.1448900914</c:v>
                </c:pt>
                <c:pt idx="1049">
                  <c:v>2145701.1448900914</c:v>
                </c:pt>
                <c:pt idx="1050">
                  <c:v>2150397.7726152181</c:v>
                </c:pt>
                <c:pt idx="1051">
                  <c:v>2159227.1614730982</c:v>
                </c:pt>
                <c:pt idx="1052">
                  <c:v>2170385.5228286684</c:v>
                </c:pt>
                <c:pt idx="1053">
                  <c:v>2183915.978404073</c:v>
                </c:pt>
                <c:pt idx="1054">
                  <c:v>2200718.7231487255</c:v>
                </c:pt>
                <c:pt idx="1055">
                  <c:v>2221144.8024607096</c:v>
                </c:pt>
                <c:pt idx="1056">
                  <c:v>2244381.0060766991</c:v>
                </c:pt>
                <c:pt idx="1057">
                  <c:v>2266612.0042353724</c:v>
                </c:pt>
                <c:pt idx="1058">
                  <c:v>2283360.3114852943</c:v>
                </c:pt>
                <c:pt idx="1059">
                  <c:v>2295670.2876553931</c:v>
                </c:pt>
                <c:pt idx="1060">
                  <c:v>2304104.8205270818</c:v>
                </c:pt>
                <c:pt idx="1061">
                  <c:v>2307963.3307706704</c:v>
                </c:pt>
                <c:pt idx="1062">
                  <c:v>2308354.5900032134</c:v>
                </c:pt>
                <c:pt idx="1063">
                  <c:v>2308354.5900032134</c:v>
                </c:pt>
                <c:pt idx="1064">
                  <c:v>2308354.5900032134</c:v>
                </c:pt>
                <c:pt idx="1065">
                  <c:v>2308354.5900032134</c:v>
                </c:pt>
                <c:pt idx="1066">
                  <c:v>2308354.5900032134</c:v>
                </c:pt>
                <c:pt idx="1067">
                  <c:v>2308354.5900032134</c:v>
                </c:pt>
                <c:pt idx="1068">
                  <c:v>2308354.5900032134</c:v>
                </c:pt>
                <c:pt idx="1069">
                  <c:v>2308354.5900032134</c:v>
                </c:pt>
                <c:pt idx="1070">
                  <c:v>2308354.5900032134</c:v>
                </c:pt>
                <c:pt idx="1071">
                  <c:v>2308354.5900032134</c:v>
                </c:pt>
                <c:pt idx="1072">
                  <c:v>2308354.5900032134</c:v>
                </c:pt>
                <c:pt idx="1073">
                  <c:v>2308354.5900032134</c:v>
                </c:pt>
                <c:pt idx="1074">
                  <c:v>2308354.5900032134</c:v>
                </c:pt>
                <c:pt idx="1075">
                  <c:v>2308354.5900032134</c:v>
                </c:pt>
                <c:pt idx="1076">
                  <c:v>2308354.5900032134</c:v>
                </c:pt>
                <c:pt idx="1077">
                  <c:v>2308354.5900032134</c:v>
                </c:pt>
                <c:pt idx="1078">
                  <c:v>2308354.5900032134</c:v>
                </c:pt>
                <c:pt idx="1079">
                  <c:v>2308354.5900032134</c:v>
                </c:pt>
                <c:pt idx="1080">
                  <c:v>2308354.5900032134</c:v>
                </c:pt>
                <c:pt idx="1081">
                  <c:v>2308354.5900032134</c:v>
                </c:pt>
                <c:pt idx="1082">
                  <c:v>2308354.5900032134</c:v>
                </c:pt>
                <c:pt idx="1083">
                  <c:v>2311836.1456289007</c:v>
                </c:pt>
                <c:pt idx="1084">
                  <c:v>2320384.9492079383</c:v>
                </c:pt>
                <c:pt idx="1085">
                  <c:v>2324807.8621216887</c:v>
                </c:pt>
                <c:pt idx="1086">
                  <c:v>2324807.8621216887</c:v>
                </c:pt>
                <c:pt idx="1087">
                  <c:v>2324807.8621216887</c:v>
                </c:pt>
                <c:pt idx="1088">
                  <c:v>2324807.8621216887</c:v>
                </c:pt>
                <c:pt idx="1089">
                  <c:v>2324807.8621216887</c:v>
                </c:pt>
                <c:pt idx="1090">
                  <c:v>2324807.8621216887</c:v>
                </c:pt>
                <c:pt idx="1091">
                  <c:v>2324807.8621216887</c:v>
                </c:pt>
                <c:pt idx="1092">
                  <c:v>2324807.8621216887</c:v>
                </c:pt>
                <c:pt idx="1093">
                  <c:v>2324807.8621216887</c:v>
                </c:pt>
                <c:pt idx="1094">
                  <c:v>2324807.8621216887</c:v>
                </c:pt>
                <c:pt idx="1095">
                  <c:v>2324807.8621216887</c:v>
                </c:pt>
                <c:pt idx="1096">
                  <c:v>2324807.8621216887</c:v>
                </c:pt>
                <c:pt idx="1097">
                  <c:v>2324807.8621216887</c:v>
                </c:pt>
                <c:pt idx="1098">
                  <c:v>2325878.5719823739</c:v>
                </c:pt>
                <c:pt idx="1099">
                  <c:v>2334518.041843432</c:v>
                </c:pt>
                <c:pt idx="1100">
                  <c:v>2343932.780492181</c:v>
                </c:pt>
                <c:pt idx="1101">
                  <c:v>2346581.4849229762</c:v>
                </c:pt>
                <c:pt idx="1102">
                  <c:v>2346581.4849229762</c:v>
                </c:pt>
                <c:pt idx="1103">
                  <c:v>2346581.4849229762</c:v>
                </c:pt>
                <c:pt idx="1104">
                  <c:v>2346581.4849229762</c:v>
                </c:pt>
                <c:pt idx="1105">
                  <c:v>2346581.4849229762</c:v>
                </c:pt>
                <c:pt idx="1106">
                  <c:v>2346581.4849229762</c:v>
                </c:pt>
                <c:pt idx="1107">
                  <c:v>2346581.4849229762</c:v>
                </c:pt>
                <c:pt idx="1108">
                  <c:v>2346581.4849229762</c:v>
                </c:pt>
                <c:pt idx="1109">
                  <c:v>2351472.5625305753</c:v>
                </c:pt>
                <c:pt idx="1110">
                  <c:v>2355896.8177845273</c:v>
                </c:pt>
                <c:pt idx="1111">
                  <c:v>2355896.8177845273</c:v>
                </c:pt>
                <c:pt idx="1112">
                  <c:v>2355896.8177845273</c:v>
                </c:pt>
                <c:pt idx="1113">
                  <c:v>2355896.8177845273</c:v>
                </c:pt>
                <c:pt idx="1114">
                  <c:v>2355896.8177845273</c:v>
                </c:pt>
                <c:pt idx="1115">
                  <c:v>2355896.8177845273</c:v>
                </c:pt>
                <c:pt idx="1116">
                  <c:v>2355896.8177845273</c:v>
                </c:pt>
                <c:pt idx="1117">
                  <c:v>2355896.8177845273</c:v>
                </c:pt>
                <c:pt idx="1118">
                  <c:v>2356539.4819516358</c:v>
                </c:pt>
                <c:pt idx="1119">
                  <c:v>2361378.7509473609</c:v>
                </c:pt>
                <c:pt idx="1120">
                  <c:v>2363723.9368668785</c:v>
                </c:pt>
                <c:pt idx="1121">
                  <c:v>2363723.9368668785</c:v>
                </c:pt>
                <c:pt idx="1122">
                  <c:v>2363723.9368668785</c:v>
                </c:pt>
                <c:pt idx="1123">
                  <c:v>2369095.993535215</c:v>
                </c:pt>
                <c:pt idx="1124">
                  <c:v>2384444.0055712927</c:v>
                </c:pt>
                <c:pt idx="1125">
                  <c:v>2411997.9706089306</c:v>
                </c:pt>
                <c:pt idx="1126">
                  <c:v>2447854.1954050013</c:v>
                </c:pt>
                <c:pt idx="1127">
                  <c:v>2483623.2499015341</c:v>
                </c:pt>
                <c:pt idx="1128">
                  <c:v>2515184.3309019594</c:v>
                </c:pt>
                <c:pt idx="1129">
                  <c:v>2539134.2131226594</c:v>
                </c:pt>
                <c:pt idx="1130">
                  <c:v>2555960.625875385</c:v>
                </c:pt>
                <c:pt idx="1131">
                  <c:v>2569347.6743088802</c:v>
                </c:pt>
                <c:pt idx="1132">
                  <c:v>2581306.2822970222</c:v>
                </c:pt>
                <c:pt idx="1133">
                  <c:v>2593028.2529943115</c:v>
                </c:pt>
                <c:pt idx="1134">
                  <c:v>2603896.1275859731</c:v>
                </c:pt>
                <c:pt idx="1135">
                  <c:v>2612362.6359128268</c:v>
                </c:pt>
                <c:pt idx="1136">
                  <c:v>2617164.94902083</c:v>
                </c:pt>
                <c:pt idx="1137">
                  <c:v>2618509.4175693542</c:v>
                </c:pt>
                <c:pt idx="1138">
                  <c:v>2618509.4175693542</c:v>
                </c:pt>
                <c:pt idx="1139">
                  <c:v>2618509.4175693542</c:v>
                </c:pt>
                <c:pt idx="1140">
                  <c:v>2618509.4175693542</c:v>
                </c:pt>
                <c:pt idx="1141">
                  <c:v>2618509.4175693542</c:v>
                </c:pt>
                <c:pt idx="1142">
                  <c:v>2618509.4175693542</c:v>
                </c:pt>
                <c:pt idx="1143">
                  <c:v>2618509.4175693542</c:v>
                </c:pt>
                <c:pt idx="1144">
                  <c:v>2618509.4175693542</c:v>
                </c:pt>
                <c:pt idx="1145">
                  <c:v>2618509.4175693542</c:v>
                </c:pt>
                <c:pt idx="1146">
                  <c:v>2619948.962893262</c:v>
                </c:pt>
                <c:pt idx="1147">
                  <c:v>2631019.5750791919</c:v>
                </c:pt>
                <c:pt idx="1148">
                  <c:v>2641504.6761011253</c:v>
                </c:pt>
                <c:pt idx="1149">
                  <c:v>2646203.3581354683</c:v>
                </c:pt>
                <c:pt idx="1150">
                  <c:v>2647045.8419050481</c:v>
                </c:pt>
                <c:pt idx="1151">
                  <c:v>2647045.8419050481</c:v>
                </c:pt>
                <c:pt idx="1152">
                  <c:v>2647045.8419050481</c:v>
                </c:pt>
                <c:pt idx="1153">
                  <c:v>2647045.8419050481</c:v>
                </c:pt>
                <c:pt idx="1154">
                  <c:v>2647045.8419050481</c:v>
                </c:pt>
                <c:pt idx="1155">
                  <c:v>2647045.8419050481</c:v>
                </c:pt>
                <c:pt idx="1156">
                  <c:v>2647045.8419050481</c:v>
                </c:pt>
                <c:pt idx="1157">
                  <c:v>2647045.8419050481</c:v>
                </c:pt>
                <c:pt idx="1158">
                  <c:v>2647045.8419050481</c:v>
                </c:pt>
                <c:pt idx="1159">
                  <c:v>2647045.8419050481</c:v>
                </c:pt>
                <c:pt idx="1160">
                  <c:v>2647045.8419050481</c:v>
                </c:pt>
                <c:pt idx="1161">
                  <c:v>2647045.8419050481</c:v>
                </c:pt>
                <c:pt idx="1162">
                  <c:v>2647045.8419050481</c:v>
                </c:pt>
                <c:pt idx="1163">
                  <c:v>2647045.8419050481</c:v>
                </c:pt>
                <c:pt idx="1164">
                  <c:v>2647045.8419050481</c:v>
                </c:pt>
                <c:pt idx="1165">
                  <c:v>2647045.8419050481</c:v>
                </c:pt>
                <c:pt idx="1166">
                  <c:v>2647045.8419050481</c:v>
                </c:pt>
                <c:pt idx="1167">
                  <c:v>2647045.8419050481</c:v>
                </c:pt>
                <c:pt idx="1168">
                  <c:v>2647045.8419050481</c:v>
                </c:pt>
                <c:pt idx="1169">
                  <c:v>2647045.8419050481</c:v>
                </c:pt>
                <c:pt idx="1170">
                  <c:v>2647045.8419050481</c:v>
                </c:pt>
                <c:pt idx="1171">
                  <c:v>2647045.8419050481</c:v>
                </c:pt>
                <c:pt idx="1172">
                  <c:v>2647045.8419050481</c:v>
                </c:pt>
                <c:pt idx="1173">
                  <c:v>2647045.8419050481</c:v>
                </c:pt>
                <c:pt idx="1174">
                  <c:v>2647045.8419050481</c:v>
                </c:pt>
                <c:pt idx="1175">
                  <c:v>2647045.8419050481</c:v>
                </c:pt>
                <c:pt idx="1176">
                  <c:v>2647045.8419050481</c:v>
                </c:pt>
                <c:pt idx="1177">
                  <c:v>2647045.8419050481</c:v>
                </c:pt>
                <c:pt idx="1178">
                  <c:v>2647045.8419050481</c:v>
                </c:pt>
                <c:pt idx="1179">
                  <c:v>2647045.8419050481</c:v>
                </c:pt>
                <c:pt idx="1180">
                  <c:v>2647045.8419050481</c:v>
                </c:pt>
                <c:pt idx="1181">
                  <c:v>2647045.8419050481</c:v>
                </c:pt>
                <c:pt idx="1182">
                  <c:v>2647045.8419050481</c:v>
                </c:pt>
                <c:pt idx="1183">
                  <c:v>2647045.8419050481</c:v>
                </c:pt>
                <c:pt idx="1184">
                  <c:v>2647045.8419050481</c:v>
                </c:pt>
                <c:pt idx="1185">
                  <c:v>2647045.8419050481</c:v>
                </c:pt>
                <c:pt idx="1186">
                  <c:v>2647045.8419050481</c:v>
                </c:pt>
                <c:pt idx="1187">
                  <c:v>2647045.8419050481</c:v>
                </c:pt>
                <c:pt idx="1188">
                  <c:v>2647045.8419050481</c:v>
                </c:pt>
                <c:pt idx="1189">
                  <c:v>2647045.8419050481</c:v>
                </c:pt>
                <c:pt idx="1190">
                  <c:v>2647045.8419050481</c:v>
                </c:pt>
                <c:pt idx="1191">
                  <c:v>2647045.8419050481</c:v>
                </c:pt>
                <c:pt idx="1192">
                  <c:v>2647045.8419050481</c:v>
                </c:pt>
                <c:pt idx="1193">
                  <c:v>2647045.8419050481</c:v>
                </c:pt>
                <c:pt idx="1194">
                  <c:v>2647045.8419050481</c:v>
                </c:pt>
                <c:pt idx="1195">
                  <c:v>2647045.8419050481</c:v>
                </c:pt>
                <c:pt idx="1196">
                  <c:v>2647045.8419050481</c:v>
                </c:pt>
                <c:pt idx="1197">
                  <c:v>2647045.8419050481</c:v>
                </c:pt>
                <c:pt idx="1198">
                  <c:v>2647045.8419050481</c:v>
                </c:pt>
                <c:pt idx="1199">
                  <c:v>2647045.8419050481</c:v>
                </c:pt>
                <c:pt idx="1200">
                  <c:v>2647045.8419050481</c:v>
                </c:pt>
                <c:pt idx="1201">
                  <c:v>2647045.8419050481</c:v>
                </c:pt>
                <c:pt idx="1202">
                  <c:v>2647045.8419050481</c:v>
                </c:pt>
                <c:pt idx="1203">
                  <c:v>2647045.8419050481</c:v>
                </c:pt>
                <c:pt idx="1204">
                  <c:v>2647045.8419050481</c:v>
                </c:pt>
                <c:pt idx="1205">
                  <c:v>2647045.8419050481</c:v>
                </c:pt>
                <c:pt idx="1206">
                  <c:v>2647045.8419050481</c:v>
                </c:pt>
                <c:pt idx="1207">
                  <c:v>2647045.8419050481</c:v>
                </c:pt>
                <c:pt idx="1208">
                  <c:v>2647045.8419050481</c:v>
                </c:pt>
                <c:pt idx="1209">
                  <c:v>2647045.8419050481</c:v>
                </c:pt>
                <c:pt idx="1210">
                  <c:v>2647045.8419050481</c:v>
                </c:pt>
                <c:pt idx="1211">
                  <c:v>2647045.8419050481</c:v>
                </c:pt>
                <c:pt idx="1212">
                  <c:v>2647045.8419050481</c:v>
                </c:pt>
                <c:pt idx="1213">
                  <c:v>2647045.8419050481</c:v>
                </c:pt>
                <c:pt idx="1214">
                  <c:v>2647045.8419050481</c:v>
                </c:pt>
                <c:pt idx="1215">
                  <c:v>2647045.8419050481</c:v>
                </c:pt>
                <c:pt idx="1216">
                  <c:v>2647045.8419050481</c:v>
                </c:pt>
                <c:pt idx="1217">
                  <c:v>2647045.8419050481</c:v>
                </c:pt>
                <c:pt idx="1218">
                  <c:v>2647045.8419050481</c:v>
                </c:pt>
                <c:pt idx="1219">
                  <c:v>2647045.8419050481</c:v>
                </c:pt>
                <c:pt idx="1220">
                  <c:v>2647045.8419050481</c:v>
                </c:pt>
                <c:pt idx="1221">
                  <c:v>2647045.8419050481</c:v>
                </c:pt>
                <c:pt idx="1222">
                  <c:v>2647045.8419050481</c:v>
                </c:pt>
                <c:pt idx="1223">
                  <c:v>2647045.8419050481</c:v>
                </c:pt>
                <c:pt idx="1224">
                  <c:v>2647045.8419050481</c:v>
                </c:pt>
                <c:pt idx="1225">
                  <c:v>2647045.8419050481</c:v>
                </c:pt>
                <c:pt idx="1226">
                  <c:v>2647045.8419050481</c:v>
                </c:pt>
                <c:pt idx="1227">
                  <c:v>2647045.8419050481</c:v>
                </c:pt>
                <c:pt idx="1228">
                  <c:v>2647045.8419050481</c:v>
                </c:pt>
                <c:pt idx="1229">
                  <c:v>2647045.8419050481</c:v>
                </c:pt>
                <c:pt idx="1230">
                  <c:v>2647045.8419050481</c:v>
                </c:pt>
                <c:pt idx="1231">
                  <c:v>2647045.8419050481</c:v>
                </c:pt>
                <c:pt idx="1232">
                  <c:v>2647045.8419050481</c:v>
                </c:pt>
                <c:pt idx="1233">
                  <c:v>2647045.8419050481</c:v>
                </c:pt>
                <c:pt idx="1234">
                  <c:v>2647045.8419050481</c:v>
                </c:pt>
                <c:pt idx="1235">
                  <c:v>2647045.8419050481</c:v>
                </c:pt>
                <c:pt idx="1236">
                  <c:v>2647045.8419050481</c:v>
                </c:pt>
                <c:pt idx="1237">
                  <c:v>2647045.8419050481</c:v>
                </c:pt>
                <c:pt idx="1238">
                  <c:v>2647045.8419050481</c:v>
                </c:pt>
                <c:pt idx="1239">
                  <c:v>2647045.8419050481</c:v>
                </c:pt>
                <c:pt idx="1240">
                  <c:v>2647045.8419050481</c:v>
                </c:pt>
                <c:pt idx="1241">
                  <c:v>2647045.8419050481</c:v>
                </c:pt>
                <c:pt idx="1242">
                  <c:v>2647045.8419050481</c:v>
                </c:pt>
                <c:pt idx="1243">
                  <c:v>2647045.8419050481</c:v>
                </c:pt>
                <c:pt idx="1244">
                  <c:v>2647045.8419050481</c:v>
                </c:pt>
                <c:pt idx="1245">
                  <c:v>2647045.8419050481</c:v>
                </c:pt>
                <c:pt idx="1246">
                  <c:v>2647045.8419050481</c:v>
                </c:pt>
                <c:pt idx="1247">
                  <c:v>2647045.8419050481</c:v>
                </c:pt>
                <c:pt idx="1248">
                  <c:v>2647045.8419050481</c:v>
                </c:pt>
                <c:pt idx="1249">
                  <c:v>2647045.8419050481</c:v>
                </c:pt>
                <c:pt idx="1250">
                  <c:v>2647045.8419050481</c:v>
                </c:pt>
                <c:pt idx="1251">
                  <c:v>2647045.8419050481</c:v>
                </c:pt>
                <c:pt idx="1252">
                  <c:v>2647045.8419050481</c:v>
                </c:pt>
                <c:pt idx="1253">
                  <c:v>2647045.8419050481</c:v>
                </c:pt>
                <c:pt idx="1254">
                  <c:v>2647045.8419050481</c:v>
                </c:pt>
                <c:pt idx="1255">
                  <c:v>2647045.8419050481</c:v>
                </c:pt>
                <c:pt idx="1256">
                  <c:v>2647045.8419050481</c:v>
                </c:pt>
                <c:pt idx="1257">
                  <c:v>2647045.8419050481</c:v>
                </c:pt>
                <c:pt idx="1258">
                  <c:v>2647045.8419050481</c:v>
                </c:pt>
                <c:pt idx="1259">
                  <c:v>2647045.8419050481</c:v>
                </c:pt>
                <c:pt idx="1260">
                  <c:v>2647045.8419050481</c:v>
                </c:pt>
                <c:pt idx="1261">
                  <c:v>2647045.8419050481</c:v>
                </c:pt>
                <c:pt idx="1262">
                  <c:v>2647045.8419050481</c:v>
                </c:pt>
                <c:pt idx="1263">
                  <c:v>2647045.8419050481</c:v>
                </c:pt>
                <c:pt idx="1264">
                  <c:v>2647045.8419050481</c:v>
                </c:pt>
                <c:pt idx="1265">
                  <c:v>2647045.8419050481</c:v>
                </c:pt>
                <c:pt idx="1266">
                  <c:v>2647045.8419050481</c:v>
                </c:pt>
                <c:pt idx="1267">
                  <c:v>2647045.8419050481</c:v>
                </c:pt>
                <c:pt idx="1268">
                  <c:v>2647045.8419050481</c:v>
                </c:pt>
                <c:pt idx="1269">
                  <c:v>2647045.8419050481</c:v>
                </c:pt>
                <c:pt idx="1270">
                  <c:v>2647045.8419050481</c:v>
                </c:pt>
                <c:pt idx="1271">
                  <c:v>2647045.8419050481</c:v>
                </c:pt>
                <c:pt idx="1272">
                  <c:v>2647045.8419050481</c:v>
                </c:pt>
                <c:pt idx="1273">
                  <c:v>2647045.8419050481</c:v>
                </c:pt>
                <c:pt idx="1274">
                  <c:v>2647045.8419050481</c:v>
                </c:pt>
                <c:pt idx="1275">
                  <c:v>2647045.8419050481</c:v>
                </c:pt>
                <c:pt idx="1276">
                  <c:v>2647045.8419050481</c:v>
                </c:pt>
                <c:pt idx="1277">
                  <c:v>2647045.8419050481</c:v>
                </c:pt>
                <c:pt idx="1278">
                  <c:v>2647045.8419050481</c:v>
                </c:pt>
                <c:pt idx="1279">
                  <c:v>2647045.8419050481</c:v>
                </c:pt>
                <c:pt idx="1280">
                  <c:v>2647045.8419050481</c:v>
                </c:pt>
                <c:pt idx="1281">
                  <c:v>2647045.8419050481</c:v>
                </c:pt>
                <c:pt idx="1282">
                  <c:v>2647045.8419050481</c:v>
                </c:pt>
                <c:pt idx="1283">
                  <c:v>2647045.8419050481</c:v>
                </c:pt>
                <c:pt idx="1284">
                  <c:v>2647045.8419050481</c:v>
                </c:pt>
                <c:pt idx="1285">
                  <c:v>2647045.8419050481</c:v>
                </c:pt>
                <c:pt idx="1286">
                  <c:v>2647045.8419050481</c:v>
                </c:pt>
                <c:pt idx="1287">
                  <c:v>2647045.8419050481</c:v>
                </c:pt>
                <c:pt idx="1288">
                  <c:v>2647045.8419050481</c:v>
                </c:pt>
                <c:pt idx="1289">
                  <c:v>2647045.8419050481</c:v>
                </c:pt>
                <c:pt idx="1290">
                  <c:v>2647045.8419050481</c:v>
                </c:pt>
                <c:pt idx="1291">
                  <c:v>2647045.8419050481</c:v>
                </c:pt>
                <c:pt idx="1292">
                  <c:v>2647045.8419050481</c:v>
                </c:pt>
                <c:pt idx="1293">
                  <c:v>2647045.8419050481</c:v>
                </c:pt>
                <c:pt idx="1294">
                  <c:v>2647045.8419050481</c:v>
                </c:pt>
                <c:pt idx="1295">
                  <c:v>2647045.8419050481</c:v>
                </c:pt>
                <c:pt idx="1296">
                  <c:v>2647045.8419050481</c:v>
                </c:pt>
                <c:pt idx="1297">
                  <c:v>2647045.8419050481</c:v>
                </c:pt>
                <c:pt idx="1298">
                  <c:v>2647045.8419050481</c:v>
                </c:pt>
                <c:pt idx="1299">
                  <c:v>2647045.8419050481</c:v>
                </c:pt>
                <c:pt idx="1300">
                  <c:v>2647045.8419050481</c:v>
                </c:pt>
                <c:pt idx="1301">
                  <c:v>2647045.8419050481</c:v>
                </c:pt>
                <c:pt idx="1302">
                  <c:v>2647045.8419050481</c:v>
                </c:pt>
                <c:pt idx="1303">
                  <c:v>2647045.8419050481</c:v>
                </c:pt>
                <c:pt idx="1304">
                  <c:v>2647045.8419050481</c:v>
                </c:pt>
                <c:pt idx="1305">
                  <c:v>2647045.8419050481</c:v>
                </c:pt>
                <c:pt idx="1306">
                  <c:v>2647045.8419050481</c:v>
                </c:pt>
                <c:pt idx="1307">
                  <c:v>2647045.8419050481</c:v>
                </c:pt>
                <c:pt idx="1308">
                  <c:v>2647045.8419050481</c:v>
                </c:pt>
                <c:pt idx="1309">
                  <c:v>2647045.8419050481</c:v>
                </c:pt>
                <c:pt idx="1310">
                  <c:v>2647045.8419050481</c:v>
                </c:pt>
                <c:pt idx="1311">
                  <c:v>2647045.8419050481</c:v>
                </c:pt>
                <c:pt idx="1312">
                  <c:v>2647045.8419050481</c:v>
                </c:pt>
                <c:pt idx="1313">
                  <c:v>2647045.8419050481</c:v>
                </c:pt>
                <c:pt idx="1314">
                  <c:v>2647045.8419050481</c:v>
                </c:pt>
                <c:pt idx="1315">
                  <c:v>2647045.8419050481</c:v>
                </c:pt>
                <c:pt idx="1316">
                  <c:v>2647045.8419050481</c:v>
                </c:pt>
                <c:pt idx="1317">
                  <c:v>2647045.8419050481</c:v>
                </c:pt>
                <c:pt idx="1318">
                  <c:v>2647045.8419050481</c:v>
                </c:pt>
                <c:pt idx="1319">
                  <c:v>2647045.8419050481</c:v>
                </c:pt>
                <c:pt idx="1320">
                  <c:v>2647045.8419050481</c:v>
                </c:pt>
                <c:pt idx="1321">
                  <c:v>2647045.8419050481</c:v>
                </c:pt>
                <c:pt idx="1322">
                  <c:v>2647045.8419050481</c:v>
                </c:pt>
                <c:pt idx="1323">
                  <c:v>2647045.8419050481</c:v>
                </c:pt>
                <c:pt idx="1324">
                  <c:v>2647045.8419050481</c:v>
                </c:pt>
                <c:pt idx="1325">
                  <c:v>2647045.8419050481</c:v>
                </c:pt>
                <c:pt idx="1326">
                  <c:v>2647045.8419050481</c:v>
                </c:pt>
                <c:pt idx="1327">
                  <c:v>2647045.8419050481</c:v>
                </c:pt>
                <c:pt idx="1328">
                  <c:v>2647045.8419050481</c:v>
                </c:pt>
                <c:pt idx="1329">
                  <c:v>2647045.8419050481</c:v>
                </c:pt>
                <c:pt idx="1330">
                  <c:v>2647045.8419050481</c:v>
                </c:pt>
                <c:pt idx="1331">
                  <c:v>2647045.8419050481</c:v>
                </c:pt>
                <c:pt idx="1332">
                  <c:v>2647045.8419050481</c:v>
                </c:pt>
                <c:pt idx="1333">
                  <c:v>2647045.8419050481</c:v>
                </c:pt>
                <c:pt idx="1334">
                  <c:v>2647045.8419050481</c:v>
                </c:pt>
                <c:pt idx="1335">
                  <c:v>2647045.8419050481</c:v>
                </c:pt>
                <c:pt idx="1336">
                  <c:v>2647045.8419050481</c:v>
                </c:pt>
                <c:pt idx="1337">
                  <c:v>2647045.8419050481</c:v>
                </c:pt>
                <c:pt idx="1338">
                  <c:v>2647045.8419050481</c:v>
                </c:pt>
                <c:pt idx="1339">
                  <c:v>2647045.8419050481</c:v>
                </c:pt>
                <c:pt idx="1340">
                  <c:v>2647045.8419050481</c:v>
                </c:pt>
                <c:pt idx="1341">
                  <c:v>2647045.8419050481</c:v>
                </c:pt>
                <c:pt idx="1342">
                  <c:v>2647045.8419050481</c:v>
                </c:pt>
                <c:pt idx="1343">
                  <c:v>2647045.8419050481</c:v>
                </c:pt>
                <c:pt idx="1344">
                  <c:v>2647045.8419050481</c:v>
                </c:pt>
                <c:pt idx="1345">
                  <c:v>2647045.8419050481</c:v>
                </c:pt>
                <c:pt idx="1346">
                  <c:v>2647045.8419050481</c:v>
                </c:pt>
                <c:pt idx="1347">
                  <c:v>2647045.8419050481</c:v>
                </c:pt>
                <c:pt idx="1348">
                  <c:v>2647045.8419050481</c:v>
                </c:pt>
                <c:pt idx="1349">
                  <c:v>2647045.8419050481</c:v>
                </c:pt>
                <c:pt idx="1350">
                  <c:v>2647648.5601860113</c:v>
                </c:pt>
                <c:pt idx="1351">
                  <c:v>2652571.7073755749</c:v>
                </c:pt>
                <c:pt idx="1352">
                  <c:v>2659342.7462094338</c:v>
                </c:pt>
                <c:pt idx="1353">
                  <c:v>2666734.3108022823</c:v>
                </c:pt>
                <c:pt idx="1354">
                  <c:v>2674717.0392290023</c:v>
                </c:pt>
                <c:pt idx="1355">
                  <c:v>2683813.3620328926</c:v>
                </c:pt>
                <c:pt idx="1356">
                  <c:v>2695045.2065762756</c:v>
                </c:pt>
                <c:pt idx="1357">
                  <c:v>2707751.8431877829</c:v>
                </c:pt>
                <c:pt idx="1358">
                  <c:v>2721308.2229439099</c:v>
                </c:pt>
                <c:pt idx="1359">
                  <c:v>2736122.1256584232</c:v>
                </c:pt>
                <c:pt idx="1360">
                  <c:v>2751088.1515510334</c:v>
                </c:pt>
                <c:pt idx="1361">
                  <c:v>2761536.2090977901</c:v>
                </c:pt>
                <c:pt idx="1362">
                  <c:v>2763698.8229625267</c:v>
                </c:pt>
                <c:pt idx="1363">
                  <c:v>2763698.8229625267</c:v>
                </c:pt>
                <c:pt idx="1364">
                  <c:v>2763698.8229625267</c:v>
                </c:pt>
                <c:pt idx="1365">
                  <c:v>2763698.8229625267</c:v>
                </c:pt>
                <c:pt idx="1366">
                  <c:v>2763698.8229625267</c:v>
                </c:pt>
                <c:pt idx="1367">
                  <c:v>2763698.8229625267</c:v>
                </c:pt>
                <c:pt idx="1368">
                  <c:v>2769985.5509968144</c:v>
                </c:pt>
                <c:pt idx="1369">
                  <c:v>2779826.0068439269</c:v>
                </c:pt>
                <c:pt idx="1370">
                  <c:v>2783803.544684642</c:v>
                </c:pt>
                <c:pt idx="1371">
                  <c:v>2783803.544684642</c:v>
                </c:pt>
                <c:pt idx="1372">
                  <c:v>2783803.544684642</c:v>
                </c:pt>
                <c:pt idx="1373">
                  <c:v>2783803.544684642</c:v>
                </c:pt>
                <c:pt idx="1374">
                  <c:v>2785192.4883678313</c:v>
                </c:pt>
                <c:pt idx="1375">
                  <c:v>2792540.9488018244</c:v>
                </c:pt>
                <c:pt idx="1376">
                  <c:v>2809553.8791133985</c:v>
                </c:pt>
                <c:pt idx="1377">
                  <c:v>2838643.5524345655</c:v>
                </c:pt>
                <c:pt idx="1378">
                  <c:v>2871086.2703126599</c:v>
                </c:pt>
                <c:pt idx="1379">
                  <c:v>2899929.8248810507</c:v>
                </c:pt>
                <c:pt idx="1380">
                  <c:v>2925107.4700722229</c:v>
                </c:pt>
                <c:pt idx="1381">
                  <c:v>2939883.1365251858</c:v>
                </c:pt>
                <c:pt idx="1382">
                  <c:v>2939883.1365251858</c:v>
                </c:pt>
                <c:pt idx="1383">
                  <c:v>2939883.1365251858</c:v>
                </c:pt>
                <c:pt idx="1384">
                  <c:v>2939883.1365251858</c:v>
                </c:pt>
                <c:pt idx="1385">
                  <c:v>2939883.1365251858</c:v>
                </c:pt>
                <c:pt idx="1386">
                  <c:v>2939883.1365251858</c:v>
                </c:pt>
                <c:pt idx="1387">
                  <c:v>2939883.1365251858</c:v>
                </c:pt>
                <c:pt idx="1388">
                  <c:v>2939883.1365251858</c:v>
                </c:pt>
                <c:pt idx="1389">
                  <c:v>2939883.1365251858</c:v>
                </c:pt>
                <c:pt idx="1390">
                  <c:v>2939883.1365251858</c:v>
                </c:pt>
                <c:pt idx="1391">
                  <c:v>2939883.1365251858</c:v>
                </c:pt>
                <c:pt idx="1392">
                  <c:v>2939883.1365251858</c:v>
                </c:pt>
                <c:pt idx="1393">
                  <c:v>2939883.1365251858</c:v>
                </c:pt>
                <c:pt idx="1394">
                  <c:v>2939883.1365251858</c:v>
                </c:pt>
                <c:pt idx="1395">
                  <c:v>2939883.1365251858</c:v>
                </c:pt>
                <c:pt idx="1396">
                  <c:v>2939883.1365251858</c:v>
                </c:pt>
                <c:pt idx="1397">
                  <c:v>2940977.6478190301</c:v>
                </c:pt>
                <c:pt idx="1398">
                  <c:v>2944104.9914085898</c:v>
                </c:pt>
                <c:pt idx="1399">
                  <c:v>2949186.1888979743</c:v>
                </c:pt>
                <c:pt idx="1400">
                  <c:v>2956109.1540868729</c:v>
                </c:pt>
                <c:pt idx="1401">
                  <c:v>2963998.6368749985</c:v>
                </c:pt>
                <c:pt idx="1402">
                  <c:v>2973830.3686461588</c:v>
                </c:pt>
                <c:pt idx="1403">
                  <c:v>2989075.1703873249</c:v>
                </c:pt>
                <c:pt idx="1404">
                  <c:v>3013039.9918484637</c:v>
                </c:pt>
                <c:pt idx="1405">
                  <c:v>3039330.8351874179</c:v>
                </c:pt>
                <c:pt idx="1406">
                  <c:v>3057925.5639354568</c:v>
                </c:pt>
                <c:pt idx="1407">
                  <c:v>3064884.3911851929</c:v>
                </c:pt>
                <c:pt idx="1408">
                  <c:v>3064884.3911851929</c:v>
                </c:pt>
                <c:pt idx="1409">
                  <c:v>3064884.3911851929</c:v>
                </c:pt>
                <c:pt idx="1410">
                  <c:v>3064884.3911851929</c:v>
                </c:pt>
                <c:pt idx="1411">
                  <c:v>3064884.3911851929</c:v>
                </c:pt>
                <c:pt idx="1412">
                  <c:v>3064884.3911851929</c:v>
                </c:pt>
                <c:pt idx="1413">
                  <c:v>3064884.3911851929</c:v>
                </c:pt>
                <c:pt idx="1414">
                  <c:v>3064884.3911851929</c:v>
                </c:pt>
                <c:pt idx="1415">
                  <c:v>3064884.3911851929</c:v>
                </c:pt>
                <c:pt idx="1416">
                  <c:v>3064884.3911851929</c:v>
                </c:pt>
                <c:pt idx="1417">
                  <c:v>3064884.3911851929</c:v>
                </c:pt>
                <c:pt idx="1418">
                  <c:v>3064884.3911851929</c:v>
                </c:pt>
                <c:pt idx="1419">
                  <c:v>3064884.3911851929</c:v>
                </c:pt>
                <c:pt idx="1420">
                  <c:v>3064884.3911851929</c:v>
                </c:pt>
                <c:pt idx="1421">
                  <c:v>3072061.2225984293</c:v>
                </c:pt>
                <c:pt idx="1422">
                  <c:v>3085196.216857885</c:v>
                </c:pt>
                <c:pt idx="1423">
                  <c:v>3093131.6173606319</c:v>
                </c:pt>
                <c:pt idx="1424">
                  <c:v>3093131.6173606319</c:v>
                </c:pt>
                <c:pt idx="1425">
                  <c:v>3093131.6173606319</c:v>
                </c:pt>
                <c:pt idx="1426">
                  <c:v>3093131.6173606319</c:v>
                </c:pt>
                <c:pt idx="1427">
                  <c:v>3093131.6173606319</c:v>
                </c:pt>
                <c:pt idx="1428">
                  <c:v>3093131.6173606319</c:v>
                </c:pt>
                <c:pt idx="1429">
                  <c:v>3093131.6173606319</c:v>
                </c:pt>
                <c:pt idx="1430">
                  <c:v>3097298.6925184918</c:v>
                </c:pt>
                <c:pt idx="1431">
                  <c:v>3110090.5439791605</c:v>
                </c:pt>
                <c:pt idx="1432">
                  <c:v>3131496.3359145271</c:v>
                </c:pt>
                <c:pt idx="1433">
                  <c:v>3154150.3455804656</c:v>
                </c:pt>
                <c:pt idx="1434">
                  <c:v>3173241.6892399606</c:v>
                </c:pt>
                <c:pt idx="1435">
                  <c:v>3182531.9989266894</c:v>
                </c:pt>
                <c:pt idx="1436">
                  <c:v>3182538.6460930808</c:v>
                </c:pt>
                <c:pt idx="1437">
                  <c:v>3182538.6460930808</c:v>
                </c:pt>
                <c:pt idx="1438">
                  <c:v>3182538.6460930808</c:v>
                </c:pt>
                <c:pt idx="1439">
                  <c:v>3182538.6460930808</c:v>
                </c:pt>
                <c:pt idx="1440">
                  <c:v>3182538.6460930808</c:v>
                </c:pt>
                <c:pt idx="1441">
                  <c:v>3185101.443908358</c:v>
                </c:pt>
                <c:pt idx="1442">
                  <c:v>3188347.3291931744</c:v>
                </c:pt>
                <c:pt idx="1443">
                  <c:v>3189322.4563106424</c:v>
                </c:pt>
                <c:pt idx="1444">
                  <c:v>3189322.4563106424</c:v>
                </c:pt>
                <c:pt idx="1445">
                  <c:v>3189322.4563106424</c:v>
                </c:pt>
                <c:pt idx="1446">
                  <c:v>3189322.4563106424</c:v>
                </c:pt>
                <c:pt idx="1447">
                  <c:v>3192836.5136546339</c:v>
                </c:pt>
                <c:pt idx="1448">
                  <c:v>3200871.6292758561</c:v>
                </c:pt>
                <c:pt idx="1449">
                  <c:v>3207974.0399050312</c:v>
                </c:pt>
                <c:pt idx="1450">
                  <c:v>3210689.5364722959</c:v>
                </c:pt>
                <c:pt idx="1451">
                  <c:v>3211028.1558836023</c:v>
                </c:pt>
                <c:pt idx="1452">
                  <c:v>3211028.1558836023</c:v>
                </c:pt>
                <c:pt idx="1453">
                  <c:v>3211028.1558836023</c:v>
                </c:pt>
                <c:pt idx="1454">
                  <c:v>3211028.1558836023</c:v>
                </c:pt>
                <c:pt idx="1455">
                  <c:v>3211028.1558836023</c:v>
                </c:pt>
                <c:pt idx="1456">
                  <c:v>3211028.1558836023</c:v>
                </c:pt>
                <c:pt idx="1457">
                  <c:v>3211028.1558836023</c:v>
                </c:pt>
                <c:pt idx="1458">
                  <c:v>3211028.1558836023</c:v>
                </c:pt>
                <c:pt idx="1459">
                  <c:v>3211028.1558836023</c:v>
                </c:pt>
                <c:pt idx="1460">
                  <c:v>3211028.1558836023</c:v>
                </c:pt>
                <c:pt idx="1461">
                  <c:v>3211028.1558836023</c:v>
                </c:pt>
                <c:pt idx="1462">
                  <c:v>3211028.1558836023</c:v>
                </c:pt>
                <c:pt idx="1463">
                  <c:v>3211028.1558836023</c:v>
                </c:pt>
                <c:pt idx="1464">
                  <c:v>3211028.1558836023</c:v>
                </c:pt>
                <c:pt idx="1465">
                  <c:v>3211028.1558836023</c:v>
                </c:pt>
                <c:pt idx="1466">
                  <c:v>3211028.1558836023</c:v>
                </c:pt>
                <c:pt idx="1467">
                  <c:v>3211028.1558836023</c:v>
                </c:pt>
                <c:pt idx="1468">
                  <c:v>3211028.1558836023</c:v>
                </c:pt>
                <c:pt idx="1469">
                  <c:v>3211028.1558836023</c:v>
                </c:pt>
                <c:pt idx="1470">
                  <c:v>3211028.1558836023</c:v>
                </c:pt>
                <c:pt idx="1471">
                  <c:v>3211028.1558836023</c:v>
                </c:pt>
                <c:pt idx="1472">
                  <c:v>3211028.1558836023</c:v>
                </c:pt>
                <c:pt idx="1473">
                  <c:v>3211028.1558836023</c:v>
                </c:pt>
                <c:pt idx="1474">
                  <c:v>3211028.1558836023</c:v>
                </c:pt>
                <c:pt idx="1475">
                  <c:v>3211028.1558836023</c:v>
                </c:pt>
                <c:pt idx="1476">
                  <c:v>3211028.1558836023</c:v>
                </c:pt>
                <c:pt idx="1477">
                  <c:v>3211028.1558836023</c:v>
                </c:pt>
                <c:pt idx="1478">
                  <c:v>3211028.1558836023</c:v>
                </c:pt>
                <c:pt idx="1479">
                  <c:v>3211028.1558836023</c:v>
                </c:pt>
                <c:pt idx="1480">
                  <c:v>3211028.1558836023</c:v>
                </c:pt>
                <c:pt idx="1481">
                  <c:v>3211028.1558836023</c:v>
                </c:pt>
                <c:pt idx="1482">
                  <c:v>3211028.1558836023</c:v>
                </c:pt>
                <c:pt idx="1483">
                  <c:v>3211028.1558836023</c:v>
                </c:pt>
                <c:pt idx="1484">
                  <c:v>3211028.1558836023</c:v>
                </c:pt>
                <c:pt idx="1485">
                  <c:v>3211028.1558836023</c:v>
                </c:pt>
                <c:pt idx="1486">
                  <c:v>3211028.1558836023</c:v>
                </c:pt>
                <c:pt idx="1487">
                  <c:v>3211028.1558836023</c:v>
                </c:pt>
                <c:pt idx="1488">
                  <c:v>3211028.1558836023</c:v>
                </c:pt>
                <c:pt idx="1489">
                  <c:v>3211028.1558836023</c:v>
                </c:pt>
                <c:pt idx="1490">
                  <c:v>3211028.1558836023</c:v>
                </c:pt>
                <c:pt idx="1491">
                  <c:v>3211028.1558836023</c:v>
                </c:pt>
                <c:pt idx="1492">
                  <c:v>3211028.1558836023</c:v>
                </c:pt>
                <c:pt idx="1493">
                  <c:v>3211028.1558836023</c:v>
                </c:pt>
                <c:pt idx="1494">
                  <c:v>3211028.1558836023</c:v>
                </c:pt>
                <c:pt idx="1495">
                  <c:v>3211028.1558836023</c:v>
                </c:pt>
                <c:pt idx="1496">
                  <c:v>3211028.1558836023</c:v>
                </c:pt>
                <c:pt idx="1497">
                  <c:v>3211028.1558836023</c:v>
                </c:pt>
                <c:pt idx="1498">
                  <c:v>3211028.1558836023</c:v>
                </c:pt>
                <c:pt idx="1499">
                  <c:v>3211028.1558836023</c:v>
                </c:pt>
                <c:pt idx="1500">
                  <c:v>3211028.1558836023</c:v>
                </c:pt>
                <c:pt idx="1501">
                  <c:v>3211028.1558836023</c:v>
                </c:pt>
                <c:pt idx="1502">
                  <c:v>3211028.1558836023</c:v>
                </c:pt>
                <c:pt idx="1503">
                  <c:v>3211028.1558836023</c:v>
                </c:pt>
                <c:pt idx="1504">
                  <c:v>3211028.1558836023</c:v>
                </c:pt>
                <c:pt idx="1505">
                  <c:v>3211028.1558836023</c:v>
                </c:pt>
                <c:pt idx="1506">
                  <c:v>3211028.1558836023</c:v>
                </c:pt>
                <c:pt idx="1507">
                  <c:v>3211028.1558836023</c:v>
                </c:pt>
                <c:pt idx="1508">
                  <c:v>3211028.1558836023</c:v>
                </c:pt>
                <c:pt idx="1509">
                  <c:v>3211028.1558836023</c:v>
                </c:pt>
                <c:pt idx="1510">
                  <c:v>3211028.1558836023</c:v>
                </c:pt>
                <c:pt idx="1511">
                  <c:v>3211028.1558836023</c:v>
                </c:pt>
                <c:pt idx="1512">
                  <c:v>3211028.1558836023</c:v>
                </c:pt>
                <c:pt idx="1513">
                  <c:v>3211028.1558836023</c:v>
                </c:pt>
                <c:pt idx="1514">
                  <c:v>3211028.1558836023</c:v>
                </c:pt>
                <c:pt idx="1515">
                  <c:v>3211028.1558836023</c:v>
                </c:pt>
                <c:pt idx="1516">
                  <c:v>3211028.1558836023</c:v>
                </c:pt>
                <c:pt idx="1517">
                  <c:v>3211028.1558836023</c:v>
                </c:pt>
                <c:pt idx="1518">
                  <c:v>3211028.1558836023</c:v>
                </c:pt>
                <c:pt idx="1519">
                  <c:v>3211028.1558836023</c:v>
                </c:pt>
                <c:pt idx="1520">
                  <c:v>3211028.1558836023</c:v>
                </c:pt>
                <c:pt idx="1521">
                  <c:v>3211028.1558836023</c:v>
                </c:pt>
                <c:pt idx="1522">
                  <c:v>3211028.1558836023</c:v>
                </c:pt>
                <c:pt idx="1523">
                  <c:v>3211028.1558836023</c:v>
                </c:pt>
                <c:pt idx="1524">
                  <c:v>3211028.1558836023</c:v>
                </c:pt>
                <c:pt idx="1525">
                  <c:v>3217919.1650908012</c:v>
                </c:pt>
                <c:pt idx="1526">
                  <c:v>3230675.3988788053</c:v>
                </c:pt>
                <c:pt idx="1527">
                  <c:v>3246853.8084689309</c:v>
                </c:pt>
                <c:pt idx="1528">
                  <c:v>3262677.1965928762</c:v>
                </c:pt>
                <c:pt idx="1529">
                  <c:v>3275267.4917974854</c:v>
                </c:pt>
                <c:pt idx="1530">
                  <c:v>3283432.953496539</c:v>
                </c:pt>
                <c:pt idx="1531">
                  <c:v>3286485.8422144656</c:v>
                </c:pt>
                <c:pt idx="1532">
                  <c:v>3286485.8422144656</c:v>
                </c:pt>
                <c:pt idx="1533">
                  <c:v>3286485.8422144656</c:v>
                </c:pt>
                <c:pt idx="1534">
                  <c:v>3286485.8422144656</c:v>
                </c:pt>
                <c:pt idx="1535">
                  <c:v>3286485.8422144656</c:v>
                </c:pt>
                <c:pt idx="1536">
                  <c:v>3286485.8422144656</c:v>
                </c:pt>
                <c:pt idx="1537">
                  <c:v>3286485.8422144656</c:v>
                </c:pt>
                <c:pt idx="1538">
                  <c:v>3286485.8422144656</c:v>
                </c:pt>
                <c:pt idx="1539">
                  <c:v>3286485.8422144656</c:v>
                </c:pt>
                <c:pt idx="1540">
                  <c:v>3286485.8422144656</c:v>
                </c:pt>
                <c:pt idx="1541">
                  <c:v>3286485.8422144656</c:v>
                </c:pt>
                <c:pt idx="1542">
                  <c:v>3286485.8422144656</c:v>
                </c:pt>
                <c:pt idx="1543">
                  <c:v>3286485.8422144656</c:v>
                </c:pt>
                <c:pt idx="1544">
                  <c:v>3286485.8422144656</c:v>
                </c:pt>
                <c:pt idx="1545">
                  <c:v>3286485.8422144656</c:v>
                </c:pt>
                <c:pt idx="1546">
                  <c:v>3286485.8422144656</c:v>
                </c:pt>
                <c:pt idx="1547">
                  <c:v>3286485.8422144656</c:v>
                </c:pt>
                <c:pt idx="1548">
                  <c:v>3286485.8422144656</c:v>
                </c:pt>
                <c:pt idx="1549">
                  <c:v>3286485.8422144656</c:v>
                </c:pt>
                <c:pt idx="1550">
                  <c:v>3286485.8422144656</c:v>
                </c:pt>
                <c:pt idx="1551">
                  <c:v>3286485.8422144656</c:v>
                </c:pt>
                <c:pt idx="1552">
                  <c:v>3286485.8422144656</c:v>
                </c:pt>
                <c:pt idx="1553">
                  <c:v>3286485.8422144656</c:v>
                </c:pt>
                <c:pt idx="1554">
                  <c:v>3286485.8422144656</c:v>
                </c:pt>
                <c:pt idx="1555">
                  <c:v>3286485.8422144656</c:v>
                </c:pt>
                <c:pt idx="1556">
                  <c:v>3286485.8422144656</c:v>
                </c:pt>
                <c:pt idx="1557">
                  <c:v>3286485.8422144656</c:v>
                </c:pt>
                <c:pt idx="1558">
                  <c:v>3286485.8422144656</c:v>
                </c:pt>
                <c:pt idx="1559">
                  <c:v>3286485.8422144656</c:v>
                </c:pt>
                <c:pt idx="1560">
                  <c:v>3286485.8422144656</c:v>
                </c:pt>
                <c:pt idx="1561">
                  <c:v>3286485.8422144656</c:v>
                </c:pt>
                <c:pt idx="1562">
                  <c:v>3286485.8422144656</c:v>
                </c:pt>
                <c:pt idx="1563">
                  <c:v>3286485.8422144656</c:v>
                </c:pt>
                <c:pt idx="1564">
                  <c:v>3286485.8422144656</c:v>
                </c:pt>
                <c:pt idx="1565">
                  <c:v>3286485.8422144656</c:v>
                </c:pt>
                <c:pt idx="1566">
                  <c:v>3286485.8422144656</c:v>
                </c:pt>
                <c:pt idx="1567">
                  <c:v>3286485.8422144656</c:v>
                </c:pt>
                <c:pt idx="1568">
                  <c:v>3286485.8422144656</c:v>
                </c:pt>
                <c:pt idx="1569">
                  <c:v>3286485.8422144656</c:v>
                </c:pt>
                <c:pt idx="1570">
                  <c:v>3286485.8422144656</c:v>
                </c:pt>
                <c:pt idx="1571">
                  <c:v>3286485.8422144656</c:v>
                </c:pt>
                <c:pt idx="1572">
                  <c:v>3286485.8422144656</c:v>
                </c:pt>
                <c:pt idx="1573">
                  <c:v>3286485.8422144656</c:v>
                </c:pt>
                <c:pt idx="1574">
                  <c:v>3286485.8422144656</c:v>
                </c:pt>
                <c:pt idx="1575">
                  <c:v>3286485.8422144656</c:v>
                </c:pt>
                <c:pt idx="1576">
                  <c:v>3286485.8422144656</c:v>
                </c:pt>
                <c:pt idx="1577">
                  <c:v>3286485.8422144656</c:v>
                </c:pt>
                <c:pt idx="1578">
                  <c:v>3286485.8422144656</c:v>
                </c:pt>
                <c:pt idx="1579">
                  <c:v>3286485.8422144656</c:v>
                </c:pt>
                <c:pt idx="1580">
                  <c:v>3286485.8422144656</c:v>
                </c:pt>
                <c:pt idx="1581">
                  <c:v>3286485.8422144656</c:v>
                </c:pt>
                <c:pt idx="1582">
                  <c:v>3286485.8422144656</c:v>
                </c:pt>
                <c:pt idx="1583">
                  <c:v>3286485.8422144656</c:v>
                </c:pt>
                <c:pt idx="1584">
                  <c:v>3286485.8422144656</c:v>
                </c:pt>
                <c:pt idx="1585">
                  <c:v>3286485.8422144656</c:v>
                </c:pt>
                <c:pt idx="1586">
                  <c:v>3286485.8422144656</c:v>
                </c:pt>
                <c:pt idx="1587">
                  <c:v>3286485.8422144656</c:v>
                </c:pt>
                <c:pt idx="1588">
                  <c:v>3286485.8422144656</c:v>
                </c:pt>
                <c:pt idx="1589">
                  <c:v>3286485.8422144656</c:v>
                </c:pt>
                <c:pt idx="1590">
                  <c:v>3286485.8422144656</c:v>
                </c:pt>
                <c:pt idx="1591">
                  <c:v>3286485.8422144656</c:v>
                </c:pt>
                <c:pt idx="1592">
                  <c:v>3286485.8422144656</c:v>
                </c:pt>
                <c:pt idx="1593">
                  <c:v>3286485.8422144656</c:v>
                </c:pt>
                <c:pt idx="1594">
                  <c:v>3286485.8422144656</c:v>
                </c:pt>
                <c:pt idx="1595">
                  <c:v>3286485.8422144656</c:v>
                </c:pt>
                <c:pt idx="1596">
                  <c:v>3286485.8422144656</c:v>
                </c:pt>
                <c:pt idx="1597">
                  <c:v>3286485.8422144656</c:v>
                </c:pt>
                <c:pt idx="1598">
                  <c:v>3286485.8422144656</c:v>
                </c:pt>
                <c:pt idx="1599">
                  <c:v>3286485.8422144656</c:v>
                </c:pt>
                <c:pt idx="1600">
                  <c:v>3286485.8422144656</c:v>
                </c:pt>
                <c:pt idx="1601">
                  <c:v>3286485.8422144656</c:v>
                </c:pt>
                <c:pt idx="1602">
                  <c:v>3286485.8422144656</c:v>
                </c:pt>
                <c:pt idx="1603">
                  <c:v>3286485.8422144656</c:v>
                </c:pt>
                <c:pt idx="1604">
                  <c:v>3286485.8422144656</c:v>
                </c:pt>
                <c:pt idx="1605">
                  <c:v>3286485.8422144656</c:v>
                </c:pt>
                <c:pt idx="1606">
                  <c:v>3286485.8422144656</c:v>
                </c:pt>
                <c:pt idx="1607">
                  <c:v>3286485.8422144656</c:v>
                </c:pt>
                <c:pt idx="1608">
                  <c:v>3286485.8422144656</c:v>
                </c:pt>
                <c:pt idx="1609">
                  <c:v>3286485.8422144656</c:v>
                </c:pt>
                <c:pt idx="1610">
                  <c:v>3286485.8422144656</c:v>
                </c:pt>
                <c:pt idx="1611">
                  <c:v>3286485.8422144656</c:v>
                </c:pt>
                <c:pt idx="1612">
                  <c:v>3286485.8422144656</c:v>
                </c:pt>
                <c:pt idx="1613">
                  <c:v>3286485.8422144656</c:v>
                </c:pt>
                <c:pt idx="1614">
                  <c:v>3286485.8422144656</c:v>
                </c:pt>
                <c:pt idx="1615">
                  <c:v>3286485.8422144656</c:v>
                </c:pt>
                <c:pt idx="1616">
                  <c:v>3286485.8422144656</c:v>
                </c:pt>
                <c:pt idx="1617">
                  <c:v>3286485.8422144656</c:v>
                </c:pt>
                <c:pt idx="1618">
                  <c:v>3286485.8422144656</c:v>
                </c:pt>
                <c:pt idx="1619">
                  <c:v>3286485.8422144656</c:v>
                </c:pt>
                <c:pt idx="1620">
                  <c:v>3286485.8422144656</c:v>
                </c:pt>
                <c:pt idx="1621">
                  <c:v>3286485.8422144656</c:v>
                </c:pt>
                <c:pt idx="1622">
                  <c:v>3286485.8422144656</c:v>
                </c:pt>
                <c:pt idx="1623">
                  <c:v>3286485.8422144656</c:v>
                </c:pt>
                <c:pt idx="1624">
                  <c:v>3286485.8422144656</c:v>
                </c:pt>
                <c:pt idx="1625">
                  <c:v>3286485.8422144656</c:v>
                </c:pt>
                <c:pt idx="1626">
                  <c:v>3286485.8422144656</c:v>
                </c:pt>
                <c:pt idx="1627">
                  <c:v>3286485.8422144656</c:v>
                </c:pt>
                <c:pt idx="1628">
                  <c:v>3292099.7924475539</c:v>
                </c:pt>
                <c:pt idx="1629">
                  <c:v>3302284.8215716444</c:v>
                </c:pt>
                <c:pt idx="1630">
                  <c:v>3312754.7744391006</c:v>
                </c:pt>
                <c:pt idx="1631">
                  <c:v>3318586.2157417815</c:v>
                </c:pt>
                <c:pt idx="1632">
                  <c:v>3318586.2157417815</c:v>
                </c:pt>
                <c:pt idx="1633">
                  <c:v>3318586.2157417815</c:v>
                </c:pt>
                <c:pt idx="1634">
                  <c:v>3318586.2157417815</c:v>
                </c:pt>
                <c:pt idx="1635">
                  <c:v>3318586.2157417815</c:v>
                </c:pt>
                <c:pt idx="1636">
                  <c:v>3318586.2157417815</c:v>
                </c:pt>
                <c:pt idx="1637">
                  <c:v>3318586.2157417815</c:v>
                </c:pt>
                <c:pt idx="1638">
                  <c:v>3318586.2157417815</c:v>
                </c:pt>
                <c:pt idx="1639">
                  <c:v>3318586.2157417815</c:v>
                </c:pt>
                <c:pt idx="1640">
                  <c:v>3318586.2157417815</c:v>
                </c:pt>
                <c:pt idx="1641">
                  <c:v>3318586.2157417815</c:v>
                </c:pt>
                <c:pt idx="1642">
                  <c:v>3318586.2157417815</c:v>
                </c:pt>
                <c:pt idx="1643">
                  <c:v>3318586.2157417815</c:v>
                </c:pt>
                <c:pt idx="1644">
                  <c:v>3318586.2157417815</c:v>
                </c:pt>
                <c:pt idx="1645">
                  <c:v>3318586.2157417815</c:v>
                </c:pt>
                <c:pt idx="1646">
                  <c:v>3318586.2157417815</c:v>
                </c:pt>
                <c:pt idx="1647">
                  <c:v>3318586.2157417815</c:v>
                </c:pt>
                <c:pt idx="1648">
                  <c:v>3318586.2157417815</c:v>
                </c:pt>
                <c:pt idx="1649">
                  <c:v>3318586.2157417815</c:v>
                </c:pt>
                <c:pt idx="1650">
                  <c:v>3318586.2157417815</c:v>
                </c:pt>
                <c:pt idx="1651">
                  <c:v>3318586.2157417815</c:v>
                </c:pt>
                <c:pt idx="1652">
                  <c:v>3318586.2157417815</c:v>
                </c:pt>
                <c:pt idx="1653">
                  <c:v>3318586.2157417815</c:v>
                </c:pt>
                <c:pt idx="1654">
                  <c:v>3318586.2157417815</c:v>
                </c:pt>
                <c:pt idx="1655">
                  <c:v>3318586.2157417815</c:v>
                </c:pt>
                <c:pt idx="1656">
                  <c:v>3318586.2157417815</c:v>
                </c:pt>
                <c:pt idx="1657">
                  <c:v>3318586.2157417815</c:v>
                </c:pt>
                <c:pt idx="1658">
                  <c:v>3318586.2157417815</c:v>
                </c:pt>
                <c:pt idx="1659">
                  <c:v>3318586.2157417815</c:v>
                </c:pt>
                <c:pt idx="1660">
                  <c:v>3318586.2157417815</c:v>
                </c:pt>
                <c:pt idx="1661">
                  <c:v>3318586.2157417815</c:v>
                </c:pt>
                <c:pt idx="1662">
                  <c:v>3318586.2157417815</c:v>
                </c:pt>
                <c:pt idx="1663">
                  <c:v>3318586.2157417815</c:v>
                </c:pt>
                <c:pt idx="1664">
                  <c:v>3318586.2157417815</c:v>
                </c:pt>
                <c:pt idx="1665">
                  <c:v>3318586.2157417815</c:v>
                </c:pt>
                <c:pt idx="1666">
                  <c:v>3318586.2157417815</c:v>
                </c:pt>
                <c:pt idx="1667">
                  <c:v>3318586.2157417815</c:v>
                </c:pt>
                <c:pt idx="1668">
                  <c:v>3318586.2157417815</c:v>
                </c:pt>
                <c:pt idx="1669">
                  <c:v>3318586.2157417815</c:v>
                </c:pt>
                <c:pt idx="1670">
                  <c:v>3318586.2157417815</c:v>
                </c:pt>
                <c:pt idx="1671">
                  <c:v>3318586.2157417815</c:v>
                </c:pt>
                <c:pt idx="1672">
                  <c:v>3318586.2157417815</c:v>
                </c:pt>
                <c:pt idx="1673">
                  <c:v>3318586.2157417815</c:v>
                </c:pt>
                <c:pt idx="1674">
                  <c:v>3318586.2157417815</c:v>
                </c:pt>
                <c:pt idx="1675">
                  <c:v>3318586.2157417815</c:v>
                </c:pt>
                <c:pt idx="1676">
                  <c:v>3318586.2157417815</c:v>
                </c:pt>
                <c:pt idx="1677">
                  <c:v>3318586.2157417815</c:v>
                </c:pt>
                <c:pt idx="1678">
                  <c:v>3318586.2157417815</c:v>
                </c:pt>
                <c:pt idx="1679">
                  <c:v>3318586.2157417815</c:v>
                </c:pt>
                <c:pt idx="1680">
                  <c:v>3318586.2157417815</c:v>
                </c:pt>
                <c:pt idx="1681">
                  <c:v>3318586.2157417815</c:v>
                </c:pt>
                <c:pt idx="1682">
                  <c:v>3318586.2157417815</c:v>
                </c:pt>
                <c:pt idx="1683">
                  <c:v>3318586.2157417815</c:v>
                </c:pt>
                <c:pt idx="1684">
                  <c:v>3318586.2157417815</c:v>
                </c:pt>
                <c:pt idx="1685">
                  <c:v>3318586.2157417815</c:v>
                </c:pt>
                <c:pt idx="1686">
                  <c:v>3318586.2157417815</c:v>
                </c:pt>
                <c:pt idx="1687">
                  <c:v>3318586.2157417815</c:v>
                </c:pt>
                <c:pt idx="1688">
                  <c:v>3318586.2157417815</c:v>
                </c:pt>
                <c:pt idx="1689">
                  <c:v>3318586.2157417815</c:v>
                </c:pt>
                <c:pt idx="1690">
                  <c:v>3318586.2157417815</c:v>
                </c:pt>
                <c:pt idx="1691">
                  <c:v>3318586.2157417815</c:v>
                </c:pt>
                <c:pt idx="1692">
                  <c:v>3318586.2157417815</c:v>
                </c:pt>
                <c:pt idx="1693">
                  <c:v>3318586.2157417815</c:v>
                </c:pt>
                <c:pt idx="1694">
                  <c:v>3318586.2157417815</c:v>
                </c:pt>
                <c:pt idx="1695">
                  <c:v>3318586.2157417815</c:v>
                </c:pt>
                <c:pt idx="1696">
                  <c:v>3318586.2157417815</c:v>
                </c:pt>
                <c:pt idx="1697">
                  <c:v>3318586.2157417815</c:v>
                </c:pt>
                <c:pt idx="1698">
                  <c:v>3318586.2157417815</c:v>
                </c:pt>
                <c:pt idx="1699">
                  <c:v>3318586.2157417815</c:v>
                </c:pt>
                <c:pt idx="1700">
                  <c:v>3318586.2157417815</c:v>
                </c:pt>
                <c:pt idx="1701">
                  <c:v>3318586.2157417815</c:v>
                </c:pt>
                <c:pt idx="1702">
                  <c:v>3318586.2157417815</c:v>
                </c:pt>
                <c:pt idx="1703">
                  <c:v>3318586.2157417815</c:v>
                </c:pt>
                <c:pt idx="1704">
                  <c:v>3318586.2157417815</c:v>
                </c:pt>
                <c:pt idx="1705">
                  <c:v>3318586.2157417815</c:v>
                </c:pt>
                <c:pt idx="1706">
                  <c:v>3318586.2157417815</c:v>
                </c:pt>
                <c:pt idx="1707">
                  <c:v>3318586.2157417815</c:v>
                </c:pt>
                <c:pt idx="1708">
                  <c:v>3318586.2157417815</c:v>
                </c:pt>
                <c:pt idx="1709">
                  <c:v>3318586.2157417815</c:v>
                </c:pt>
                <c:pt idx="1710">
                  <c:v>3318586.2157417815</c:v>
                </c:pt>
                <c:pt idx="1711">
                  <c:v>3318586.2157417815</c:v>
                </c:pt>
                <c:pt idx="1712">
                  <c:v>3318586.2157417815</c:v>
                </c:pt>
                <c:pt idx="1713">
                  <c:v>3318586.2157417815</c:v>
                </c:pt>
                <c:pt idx="1714">
                  <c:v>3318586.2157417815</c:v>
                </c:pt>
                <c:pt idx="1715">
                  <c:v>3318586.2157417815</c:v>
                </c:pt>
                <c:pt idx="1716">
                  <c:v>3318586.2157417815</c:v>
                </c:pt>
                <c:pt idx="1717">
                  <c:v>3318586.2157417815</c:v>
                </c:pt>
                <c:pt idx="1718">
                  <c:v>3318586.2157417815</c:v>
                </c:pt>
                <c:pt idx="1719">
                  <c:v>3318586.2157417815</c:v>
                </c:pt>
                <c:pt idx="1720">
                  <c:v>3318586.2157417815</c:v>
                </c:pt>
                <c:pt idx="1721">
                  <c:v>3318586.2157417815</c:v>
                </c:pt>
                <c:pt idx="1722">
                  <c:v>3318586.2157417815</c:v>
                </c:pt>
                <c:pt idx="1723">
                  <c:v>3318586.2157417815</c:v>
                </c:pt>
                <c:pt idx="1724">
                  <c:v>3318586.2157417815</c:v>
                </c:pt>
                <c:pt idx="1725">
                  <c:v>3318586.2157417815</c:v>
                </c:pt>
                <c:pt idx="1726">
                  <c:v>3318586.2157417815</c:v>
                </c:pt>
                <c:pt idx="1727">
                  <c:v>3318586.2157417815</c:v>
                </c:pt>
                <c:pt idx="1728">
                  <c:v>3321413.1351159201</c:v>
                </c:pt>
                <c:pt idx="1729">
                  <c:v>3334315.0867661792</c:v>
                </c:pt>
                <c:pt idx="1730">
                  <c:v>3353307.2483171271</c:v>
                </c:pt>
                <c:pt idx="1731">
                  <c:v>3374481.6018148498</c:v>
                </c:pt>
                <c:pt idx="1732">
                  <c:v>3395936.5663575986</c:v>
                </c:pt>
                <c:pt idx="1733">
                  <c:v>3415864.2403924484</c:v>
                </c:pt>
                <c:pt idx="1734">
                  <c:v>3434287.3193552094</c:v>
                </c:pt>
                <c:pt idx="1735">
                  <c:v>3452070.4943250534</c:v>
                </c:pt>
                <c:pt idx="1736">
                  <c:v>3470860.3708408419</c:v>
                </c:pt>
                <c:pt idx="1737">
                  <c:v>3489786.8881443362</c:v>
                </c:pt>
                <c:pt idx="1738">
                  <c:v>3508021.9870608286</c:v>
                </c:pt>
                <c:pt idx="1739">
                  <c:v>3524796.6504289941</c:v>
                </c:pt>
                <c:pt idx="1740">
                  <c:v>3537873.8285361361</c:v>
                </c:pt>
                <c:pt idx="1741">
                  <c:v>3545873.9048016495</c:v>
                </c:pt>
                <c:pt idx="1742">
                  <c:v>3550367.9554499765</c:v>
                </c:pt>
                <c:pt idx="1743">
                  <c:v>3552875.43851755</c:v>
                </c:pt>
                <c:pt idx="1744">
                  <c:v>3553411.2620220347</c:v>
                </c:pt>
                <c:pt idx="1745">
                  <c:v>3553411.2620220347</c:v>
                </c:pt>
                <c:pt idx="1746">
                  <c:v>3553580.8978079143</c:v>
                </c:pt>
                <c:pt idx="1747">
                  <c:v>3553580.8978079143</c:v>
                </c:pt>
                <c:pt idx="1748">
                  <c:v>3553580.8978079143</c:v>
                </c:pt>
                <c:pt idx="1749">
                  <c:v>3553580.8978079143</c:v>
                </c:pt>
                <c:pt idx="1750">
                  <c:v>3553580.8978079143</c:v>
                </c:pt>
                <c:pt idx="1751">
                  <c:v>3553580.8978079143</c:v>
                </c:pt>
                <c:pt idx="1752">
                  <c:v>3553580.8978079143</c:v>
                </c:pt>
                <c:pt idx="1753">
                  <c:v>3553580.8978079143</c:v>
                </c:pt>
                <c:pt idx="1754">
                  <c:v>3553580.8978079143</c:v>
                </c:pt>
                <c:pt idx="1755">
                  <c:v>3553580.8978079143</c:v>
                </c:pt>
                <c:pt idx="1756">
                  <c:v>3553580.8978079143</c:v>
                </c:pt>
                <c:pt idx="1757">
                  <c:v>3553580.8978079143</c:v>
                </c:pt>
                <c:pt idx="1758">
                  <c:v>3553580.8978079143</c:v>
                </c:pt>
                <c:pt idx="1759">
                  <c:v>3553580.8978079143</c:v>
                </c:pt>
                <c:pt idx="1760">
                  <c:v>3553580.8978079143</c:v>
                </c:pt>
                <c:pt idx="1761">
                  <c:v>3553580.8978079143</c:v>
                </c:pt>
                <c:pt idx="1762">
                  <c:v>3553580.8978079143</c:v>
                </c:pt>
                <c:pt idx="1763">
                  <c:v>3553580.8978079143</c:v>
                </c:pt>
                <c:pt idx="1764">
                  <c:v>3553580.8978079143</c:v>
                </c:pt>
                <c:pt idx="1765">
                  <c:v>3553580.8978079143</c:v>
                </c:pt>
                <c:pt idx="1766">
                  <c:v>3556638.2188035287</c:v>
                </c:pt>
                <c:pt idx="1767">
                  <c:v>3564566.5964042703</c:v>
                </c:pt>
                <c:pt idx="1768">
                  <c:v>3578348.2376409895</c:v>
                </c:pt>
                <c:pt idx="1769">
                  <c:v>3598192.4548819424</c:v>
                </c:pt>
                <c:pt idx="1770">
                  <c:v>3622484.2994345115</c:v>
                </c:pt>
                <c:pt idx="1771">
                  <c:v>3648087.6438760045</c:v>
                </c:pt>
                <c:pt idx="1772">
                  <c:v>3672785.7619061959</c:v>
                </c:pt>
                <c:pt idx="1773">
                  <c:v>3695595.7070691688</c:v>
                </c:pt>
                <c:pt idx="1774">
                  <c:v>3715285.3853862672</c:v>
                </c:pt>
                <c:pt idx="1775">
                  <c:v>3731689.5277681323</c:v>
                </c:pt>
                <c:pt idx="1776">
                  <c:v>3746315.1935007162</c:v>
                </c:pt>
                <c:pt idx="1777">
                  <c:v>3760822.3485626094</c:v>
                </c:pt>
                <c:pt idx="1778">
                  <c:v>3776628.2670662142</c:v>
                </c:pt>
                <c:pt idx="1779">
                  <c:v>3794456.5729449573</c:v>
                </c:pt>
                <c:pt idx="1780">
                  <c:v>3813445.4182436033</c:v>
                </c:pt>
                <c:pt idx="1781">
                  <c:v>3831580.9167694505</c:v>
                </c:pt>
                <c:pt idx="1782">
                  <c:v>3847126.3719745288</c:v>
                </c:pt>
                <c:pt idx="1783">
                  <c:v>3859380.6171639808</c:v>
                </c:pt>
                <c:pt idx="1784">
                  <c:v>3868396.2347259717</c:v>
                </c:pt>
                <c:pt idx="1785">
                  <c:v>3875307.8171973582</c:v>
                </c:pt>
                <c:pt idx="1786">
                  <c:v>3881165.8810857316</c:v>
                </c:pt>
                <c:pt idx="1787">
                  <c:v>3886440.396032142</c:v>
                </c:pt>
                <c:pt idx="1788">
                  <c:v>3891493.1515048086</c:v>
                </c:pt>
                <c:pt idx="1789">
                  <c:v>3896730.8146573449</c:v>
                </c:pt>
                <c:pt idx="1790">
                  <c:v>3902354.8966964958</c:v>
                </c:pt>
                <c:pt idx="1791">
                  <c:v>3908207.6277740286</c:v>
                </c:pt>
                <c:pt idx="1792">
                  <c:v>3913695.3417996634</c:v>
                </c:pt>
                <c:pt idx="1793">
                  <c:v>3917779.6577395108</c:v>
                </c:pt>
                <c:pt idx="1794">
                  <c:v>3920849.0482957051</c:v>
                </c:pt>
                <c:pt idx="1795">
                  <c:v>3920849.0482957051</c:v>
                </c:pt>
                <c:pt idx="1796">
                  <c:v>3920849.0482957051</c:v>
                </c:pt>
                <c:pt idx="1797">
                  <c:v>3920849.0482957051</c:v>
                </c:pt>
                <c:pt idx="1798">
                  <c:v>3920849.0482957051</c:v>
                </c:pt>
                <c:pt idx="1799">
                  <c:v>3920849.0482957051</c:v>
                </c:pt>
                <c:pt idx="1800">
                  <c:v>3920849.0482957051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DCB-5344-AF40-CFC178CDE2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5608480"/>
        <c:axId val="542467296"/>
      </c:scatterChart>
      <c:valAx>
        <c:axId val="1465608480"/>
        <c:scaling>
          <c:orientation val="minMax"/>
          <c:max val="1800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467296"/>
        <c:crosses val="autoZero"/>
        <c:crossBetween val="midCat"/>
      </c:valAx>
      <c:valAx>
        <c:axId val="54246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608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WLTC_class_3!$N$13:$N$1813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38.317825843060589</c:v>
                </c:pt>
                <c:pt idx="13">
                  <c:v>773.21358211649658</c:v>
                </c:pt>
                <c:pt idx="14">
                  <c:v>3675.7939476948691</c:v>
                </c:pt>
                <c:pt idx="15">
                  <c:v>6373.4101694361261</c:v>
                </c:pt>
                <c:pt idx="16">
                  <c:v>7753.3791417626162</c:v>
                </c:pt>
                <c:pt idx="17">
                  <c:v>12054.94918400457</c:v>
                </c:pt>
                <c:pt idx="18">
                  <c:v>16334.412630349512</c:v>
                </c:pt>
                <c:pt idx="19">
                  <c:v>13171.210738652988</c:v>
                </c:pt>
                <c:pt idx="20">
                  <c:v>6300.8129166857625</c:v>
                </c:pt>
                <c:pt idx="21">
                  <c:v>3700.3146409172386</c:v>
                </c:pt>
                <c:pt idx="22">
                  <c:v>3516.9686204344225</c:v>
                </c:pt>
                <c:pt idx="23">
                  <c:v>3803.7938436462236</c:v>
                </c:pt>
                <c:pt idx="24">
                  <c:v>6474.5230442946477</c:v>
                </c:pt>
                <c:pt idx="25">
                  <c:v>8736.6860340788553</c:v>
                </c:pt>
                <c:pt idx="26">
                  <c:v>10269.890186166313</c:v>
                </c:pt>
                <c:pt idx="27">
                  <c:v>14617.178994327971</c:v>
                </c:pt>
                <c:pt idx="28">
                  <c:v>16578.289592410987</c:v>
                </c:pt>
                <c:pt idx="29">
                  <c:v>16901.439390575968</c:v>
                </c:pt>
                <c:pt idx="30">
                  <c:v>13886.67363249327</c:v>
                </c:pt>
                <c:pt idx="31">
                  <c:v>9857.6199781607684</c:v>
                </c:pt>
                <c:pt idx="32">
                  <c:v>8118.6523080495026</c:v>
                </c:pt>
                <c:pt idx="33">
                  <c:v>7263.3401955588934</c:v>
                </c:pt>
                <c:pt idx="34">
                  <c:v>5695.846625861077</c:v>
                </c:pt>
                <c:pt idx="35">
                  <c:v>3035.3067741518444</c:v>
                </c:pt>
                <c:pt idx="36">
                  <c:v>-2315.1759853321137</c:v>
                </c:pt>
                <c:pt idx="37">
                  <c:v>-10319.475404208933</c:v>
                </c:pt>
                <c:pt idx="38">
                  <c:v>-13934.598086032245</c:v>
                </c:pt>
                <c:pt idx="39">
                  <c:v>-11890.0745250166</c:v>
                </c:pt>
                <c:pt idx="40">
                  <c:v>-9616.1624868836243</c:v>
                </c:pt>
                <c:pt idx="41">
                  <c:v>-11212.082014727528</c:v>
                </c:pt>
                <c:pt idx="42">
                  <c:v>-13613.837113405409</c:v>
                </c:pt>
                <c:pt idx="43">
                  <c:v>-11080.133053508975</c:v>
                </c:pt>
                <c:pt idx="44">
                  <c:v>-5489.1774084284807</c:v>
                </c:pt>
                <c:pt idx="45">
                  <c:v>-1407.0381826127098</c:v>
                </c:pt>
                <c:pt idx="46">
                  <c:v>-763.86159992348473</c:v>
                </c:pt>
                <c:pt idx="47">
                  <c:v>-1616.948043423595</c:v>
                </c:pt>
                <c:pt idx="48">
                  <c:v>-1118.1659623141229</c:v>
                </c:pt>
                <c:pt idx="49">
                  <c:v>386.98334641851022</c:v>
                </c:pt>
                <c:pt idx="50">
                  <c:v>654.70990506047985</c:v>
                </c:pt>
                <c:pt idx="51">
                  <c:v>-1586.9531515631274</c:v>
                </c:pt>
                <c:pt idx="52">
                  <c:v>-4038.1583407771268</c:v>
                </c:pt>
                <c:pt idx="53">
                  <c:v>-2689.4607270645415</c:v>
                </c:pt>
                <c:pt idx="54">
                  <c:v>-212.23855373519893</c:v>
                </c:pt>
                <c:pt idx="55">
                  <c:v>691.67965634606514</c:v>
                </c:pt>
                <c:pt idx="56">
                  <c:v>781.92456375347228</c:v>
                </c:pt>
                <c:pt idx="57">
                  <c:v>1052.6592859756952</c:v>
                </c:pt>
                <c:pt idx="58">
                  <c:v>1357.362201217072</c:v>
                </c:pt>
                <c:pt idx="59">
                  <c:v>3097.024577037279</c:v>
                </c:pt>
                <c:pt idx="60">
                  <c:v>3953.1476267098174</c:v>
                </c:pt>
                <c:pt idx="61">
                  <c:v>2391.2798042593631</c:v>
                </c:pt>
                <c:pt idx="62">
                  <c:v>2129.2642165588582</c:v>
                </c:pt>
                <c:pt idx="63">
                  <c:v>2536.4677609614505</c:v>
                </c:pt>
                <c:pt idx="64">
                  <c:v>3196.8273079665278</c:v>
                </c:pt>
                <c:pt idx="65">
                  <c:v>2528.7958155543101</c:v>
                </c:pt>
                <c:pt idx="66">
                  <c:v>2028.8587582824291</c:v>
                </c:pt>
                <c:pt idx="67">
                  <c:v>4278.4795006488384</c:v>
                </c:pt>
                <c:pt idx="68">
                  <c:v>8704.2555948713143</c:v>
                </c:pt>
                <c:pt idx="69">
                  <c:v>12419.181315231435</c:v>
                </c:pt>
                <c:pt idx="70">
                  <c:v>15025.682809803366</c:v>
                </c:pt>
                <c:pt idx="71">
                  <c:v>15830.807166179005</c:v>
                </c:pt>
                <c:pt idx="72">
                  <c:v>13696.897724621816</c:v>
                </c:pt>
                <c:pt idx="73">
                  <c:v>10096.102785395151</c:v>
                </c:pt>
                <c:pt idx="74">
                  <c:v>8043.0628726342347</c:v>
                </c:pt>
                <c:pt idx="75">
                  <c:v>7996.4329739340137</c:v>
                </c:pt>
                <c:pt idx="76">
                  <c:v>8805.8327519917093</c:v>
                </c:pt>
                <c:pt idx="77">
                  <c:v>8517.422243397079</c:v>
                </c:pt>
                <c:pt idx="78">
                  <c:v>6058.535761649955</c:v>
                </c:pt>
                <c:pt idx="79">
                  <c:v>2233.7706835639688</c:v>
                </c:pt>
                <c:pt idx="80">
                  <c:v>137.3434767964234</c:v>
                </c:pt>
                <c:pt idx="81">
                  <c:v>-1905.8645621584808</c:v>
                </c:pt>
                <c:pt idx="82">
                  <c:v>-1318.8622913933623</c:v>
                </c:pt>
                <c:pt idx="83">
                  <c:v>1187.9166401068615</c:v>
                </c:pt>
                <c:pt idx="84">
                  <c:v>-209.70392517629423</c:v>
                </c:pt>
                <c:pt idx="85">
                  <c:v>-1035.6215826525674</c:v>
                </c:pt>
                <c:pt idx="86">
                  <c:v>-767.69873191377076</c:v>
                </c:pt>
                <c:pt idx="87">
                  <c:v>-248.74109799471512</c:v>
                </c:pt>
                <c:pt idx="88">
                  <c:v>-4370.3052081789092</c:v>
                </c:pt>
                <c:pt idx="89">
                  <c:v>-14200.016457352211</c:v>
                </c:pt>
                <c:pt idx="90">
                  <c:v>-18384.818508259079</c:v>
                </c:pt>
                <c:pt idx="91">
                  <c:v>-15534.030065914172</c:v>
                </c:pt>
                <c:pt idx="92">
                  <c:v>-8840.0521755898098</c:v>
                </c:pt>
                <c:pt idx="93">
                  <c:v>-4406.1497261817294</c:v>
                </c:pt>
                <c:pt idx="94">
                  <c:v>-3820.5657140243047</c:v>
                </c:pt>
                <c:pt idx="95">
                  <c:v>-3655.5407977244104</c:v>
                </c:pt>
                <c:pt idx="96">
                  <c:v>-2027.3859932990454</c:v>
                </c:pt>
                <c:pt idx="97">
                  <c:v>-744.71495567065608</c:v>
                </c:pt>
                <c:pt idx="98">
                  <c:v>-455.27956889870433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41.325989423307504</c:v>
                </c:pt>
                <c:pt idx="139">
                  <c:v>964.21480161258921</c:v>
                </c:pt>
                <c:pt idx="140">
                  <c:v>4886.7614208446657</c:v>
                </c:pt>
                <c:pt idx="141">
                  <c:v>9824.4017701133889</c:v>
                </c:pt>
                <c:pt idx="142">
                  <c:v>9968.9179724865553</c:v>
                </c:pt>
                <c:pt idx="143">
                  <c:v>6245.9794699591521</c:v>
                </c:pt>
                <c:pt idx="144">
                  <c:v>4189.5628042934713</c:v>
                </c:pt>
                <c:pt idx="145">
                  <c:v>5950.7913791708761</c:v>
                </c:pt>
                <c:pt idx="146">
                  <c:v>9457.4794674284713</c:v>
                </c:pt>
                <c:pt idx="147">
                  <c:v>11140.377302547346</c:v>
                </c:pt>
                <c:pt idx="148">
                  <c:v>9891.0102132975662</c:v>
                </c:pt>
                <c:pt idx="149">
                  <c:v>6718.0452635982438</c:v>
                </c:pt>
                <c:pt idx="150">
                  <c:v>2608.4241492036904</c:v>
                </c:pt>
                <c:pt idx="151">
                  <c:v>-3624.2473487733232</c:v>
                </c:pt>
                <c:pt idx="152">
                  <c:v>-11977.726390681728</c:v>
                </c:pt>
                <c:pt idx="153">
                  <c:v>-15271.882589931563</c:v>
                </c:pt>
                <c:pt idx="154">
                  <c:v>-10945.845507646871</c:v>
                </c:pt>
                <c:pt idx="155">
                  <c:v>-4430.1938572917297</c:v>
                </c:pt>
                <c:pt idx="156">
                  <c:v>150.21021190161954</c:v>
                </c:pt>
                <c:pt idx="157">
                  <c:v>2812.7531187039463</c:v>
                </c:pt>
                <c:pt idx="158">
                  <c:v>5804.1119535714442</c:v>
                </c:pt>
                <c:pt idx="159">
                  <c:v>8907.5488897694577</c:v>
                </c:pt>
                <c:pt idx="160">
                  <c:v>10733.14251948172</c:v>
                </c:pt>
                <c:pt idx="161">
                  <c:v>11120.571133196023</c:v>
                </c:pt>
                <c:pt idx="162">
                  <c:v>9843.1227166205081</c:v>
                </c:pt>
                <c:pt idx="163">
                  <c:v>10268.925574337978</c:v>
                </c:pt>
                <c:pt idx="164">
                  <c:v>9898.1129107617944</c:v>
                </c:pt>
                <c:pt idx="165">
                  <c:v>8359.703620884995</c:v>
                </c:pt>
                <c:pt idx="166">
                  <c:v>7441.4644156332533</c:v>
                </c:pt>
                <c:pt idx="167">
                  <c:v>10216.736754992153</c:v>
                </c:pt>
                <c:pt idx="168">
                  <c:v>13262.106274265219</c:v>
                </c:pt>
                <c:pt idx="169">
                  <c:v>10711.589481106646</c:v>
                </c:pt>
                <c:pt idx="170">
                  <c:v>3534.3032213814658</c:v>
                </c:pt>
                <c:pt idx="171">
                  <c:v>-5257.3319856626076</c:v>
                </c:pt>
                <c:pt idx="172">
                  <c:v>-14230.501852505069</c:v>
                </c:pt>
                <c:pt idx="173">
                  <c:v>-16381.136754077337</c:v>
                </c:pt>
                <c:pt idx="174">
                  <c:v>-9693.3063823965676</c:v>
                </c:pt>
                <c:pt idx="175">
                  <c:v>-2033.1240008153561</c:v>
                </c:pt>
                <c:pt idx="176">
                  <c:v>2888.2745313675673</c:v>
                </c:pt>
                <c:pt idx="177">
                  <c:v>7081.091658324016</c:v>
                </c:pt>
                <c:pt idx="178">
                  <c:v>8882.9009551727431</c:v>
                </c:pt>
                <c:pt idx="179">
                  <c:v>6059.2574395241691</c:v>
                </c:pt>
                <c:pt idx="180">
                  <c:v>2810.0578371604847</c:v>
                </c:pt>
                <c:pt idx="181">
                  <c:v>1245.8824130766041</c:v>
                </c:pt>
                <c:pt idx="182">
                  <c:v>-528.62080121657232</c:v>
                </c:pt>
                <c:pt idx="183">
                  <c:v>-4570.4791650593979</c:v>
                </c:pt>
                <c:pt idx="184">
                  <c:v>-7386.4718884977719</c:v>
                </c:pt>
                <c:pt idx="185">
                  <c:v>-7417.7692019392471</c:v>
                </c:pt>
                <c:pt idx="186">
                  <c:v>-5992.8326515804965</c:v>
                </c:pt>
                <c:pt idx="187">
                  <c:v>-4272.0644883741761</c:v>
                </c:pt>
                <c:pt idx="188">
                  <c:v>-2975.9243587001392</c:v>
                </c:pt>
                <c:pt idx="189">
                  <c:v>-2030.9611918573771</c:v>
                </c:pt>
                <c:pt idx="190">
                  <c:v>-1226.6296086185785</c:v>
                </c:pt>
                <c:pt idx="191">
                  <c:v>-749.87986448619108</c:v>
                </c:pt>
                <c:pt idx="192">
                  <c:v>-320.74247675281549</c:v>
                </c:pt>
                <c:pt idx="193">
                  <c:v>157.97746179697086</c:v>
                </c:pt>
                <c:pt idx="194">
                  <c:v>336.79339753758131</c:v>
                </c:pt>
                <c:pt idx="195">
                  <c:v>601.43474893865812</c:v>
                </c:pt>
                <c:pt idx="196">
                  <c:v>781.92456375347228</c:v>
                </c:pt>
                <c:pt idx="197">
                  <c:v>781.92456375347228</c:v>
                </c:pt>
                <c:pt idx="198">
                  <c:v>1233.1491007905095</c:v>
                </c:pt>
                <c:pt idx="199">
                  <c:v>1756.0643638031447</c:v>
                </c:pt>
                <c:pt idx="200">
                  <c:v>2316.7663847606354</c:v>
                </c:pt>
                <c:pt idx="201">
                  <c:v>3025.1316280776587</c:v>
                </c:pt>
                <c:pt idx="202">
                  <c:v>3809.5284759999827</c:v>
                </c:pt>
                <c:pt idx="203">
                  <c:v>6059.4629133915314</c:v>
                </c:pt>
                <c:pt idx="204">
                  <c:v>7994.3896182930548</c:v>
                </c:pt>
                <c:pt idx="205">
                  <c:v>9097.9590642531002</c:v>
                </c:pt>
                <c:pt idx="206">
                  <c:v>11852.050219419782</c:v>
                </c:pt>
                <c:pt idx="207">
                  <c:v>13639.754002734695</c:v>
                </c:pt>
                <c:pt idx="208">
                  <c:v>13495.054874197524</c:v>
                </c:pt>
                <c:pt idx="209">
                  <c:v>15839.119595127575</c:v>
                </c:pt>
                <c:pt idx="210">
                  <c:v>17232.882200191143</c:v>
                </c:pt>
                <c:pt idx="211">
                  <c:v>14190.436140277496</c:v>
                </c:pt>
                <c:pt idx="212">
                  <c:v>11936.088793756518</c:v>
                </c:pt>
                <c:pt idx="213">
                  <c:v>10545.807467147641</c:v>
                </c:pt>
                <c:pt idx="214">
                  <c:v>11494.945403855874</c:v>
                </c:pt>
                <c:pt idx="215">
                  <c:v>14556.408289412886</c:v>
                </c:pt>
                <c:pt idx="216">
                  <c:v>17302.822458110622</c:v>
                </c:pt>
                <c:pt idx="217">
                  <c:v>18200.029656747149</c:v>
                </c:pt>
                <c:pt idx="218">
                  <c:v>17179.852573227767</c:v>
                </c:pt>
                <c:pt idx="219">
                  <c:v>15156.536167410468</c:v>
                </c:pt>
                <c:pt idx="220">
                  <c:v>12851.785211540298</c:v>
                </c:pt>
                <c:pt idx="221">
                  <c:v>9953.3020396060856</c:v>
                </c:pt>
                <c:pt idx="222">
                  <c:v>8054.3182681329936</c:v>
                </c:pt>
                <c:pt idx="223">
                  <c:v>7735.1225597382791</c:v>
                </c:pt>
                <c:pt idx="224">
                  <c:v>7795.5578984553595</c:v>
                </c:pt>
                <c:pt idx="225">
                  <c:v>9099.4023244101536</c:v>
                </c:pt>
                <c:pt idx="226">
                  <c:v>9647.5586487355577</c:v>
                </c:pt>
                <c:pt idx="227">
                  <c:v>9349.6953855053853</c:v>
                </c:pt>
                <c:pt idx="228">
                  <c:v>9045.1288844849787</c:v>
                </c:pt>
                <c:pt idx="229">
                  <c:v>8289.4779379206266</c:v>
                </c:pt>
                <c:pt idx="230">
                  <c:v>6652.9341250600146</c:v>
                </c:pt>
                <c:pt idx="231">
                  <c:v>4103.5154908007808</c:v>
                </c:pt>
                <c:pt idx="232">
                  <c:v>-1431.4026716472908</c:v>
                </c:pt>
                <c:pt idx="233">
                  <c:v>-8495.2031610712602</c:v>
                </c:pt>
                <c:pt idx="234">
                  <c:v>-10685.059035792237</c:v>
                </c:pt>
                <c:pt idx="235">
                  <c:v>-7332.1415058507882</c:v>
                </c:pt>
                <c:pt idx="236">
                  <c:v>-2350.250537401495</c:v>
                </c:pt>
                <c:pt idx="237">
                  <c:v>-870.70821684812017</c:v>
                </c:pt>
                <c:pt idx="238">
                  <c:v>-4169.6695359416562</c:v>
                </c:pt>
                <c:pt idx="239">
                  <c:v>-10455.220559760332</c:v>
                </c:pt>
                <c:pt idx="240">
                  <c:v>-14310.09985553988</c:v>
                </c:pt>
                <c:pt idx="241">
                  <c:v>-11631.259956581109</c:v>
                </c:pt>
                <c:pt idx="242">
                  <c:v>-10242.587765510114</c:v>
                </c:pt>
                <c:pt idx="243">
                  <c:v>-10777.054000325248</c:v>
                </c:pt>
                <c:pt idx="244">
                  <c:v>-9616.1624868836243</c:v>
                </c:pt>
                <c:pt idx="245">
                  <c:v>-11212.082014727528</c:v>
                </c:pt>
                <c:pt idx="246">
                  <c:v>-13613.837113405409</c:v>
                </c:pt>
                <c:pt idx="247">
                  <c:v>-11080.133053508975</c:v>
                </c:pt>
                <c:pt idx="248">
                  <c:v>-5489.1774084284807</c:v>
                </c:pt>
                <c:pt idx="249">
                  <c:v>-1407.0381826127098</c:v>
                </c:pt>
                <c:pt idx="250">
                  <c:v>-763.86159992348473</c:v>
                </c:pt>
                <c:pt idx="251">
                  <c:v>-1616.948043423595</c:v>
                </c:pt>
                <c:pt idx="252">
                  <c:v>-1118.1659623141229</c:v>
                </c:pt>
                <c:pt idx="253">
                  <c:v>386.98334641851022</c:v>
                </c:pt>
                <c:pt idx="254">
                  <c:v>654.70990506047985</c:v>
                </c:pt>
                <c:pt idx="255">
                  <c:v>-1586.9531515631274</c:v>
                </c:pt>
                <c:pt idx="256">
                  <c:v>-2385.1724534314476</c:v>
                </c:pt>
                <c:pt idx="257">
                  <c:v>627.15119770858303</c:v>
                </c:pt>
                <c:pt idx="258">
                  <c:v>4955.2893895765228</c:v>
                </c:pt>
                <c:pt idx="259">
                  <c:v>8197.4755148049571</c:v>
                </c:pt>
                <c:pt idx="260">
                  <c:v>9609.9820879624167</c:v>
                </c:pt>
                <c:pt idx="261">
                  <c:v>10499.972951033902</c:v>
                </c:pt>
                <c:pt idx="262">
                  <c:v>12435.484874905118</c:v>
                </c:pt>
                <c:pt idx="263">
                  <c:v>16739.104716724694</c:v>
                </c:pt>
                <c:pt idx="264">
                  <c:v>20496.370542332468</c:v>
                </c:pt>
                <c:pt idx="265">
                  <c:v>20411.184360342959</c:v>
                </c:pt>
                <c:pt idx="266">
                  <c:v>16855.212574018635</c:v>
                </c:pt>
                <c:pt idx="267">
                  <c:v>15236.218054004687</c:v>
                </c:pt>
                <c:pt idx="268">
                  <c:v>15126.843110078302</c:v>
                </c:pt>
                <c:pt idx="269">
                  <c:v>13709.594403638848</c:v>
                </c:pt>
                <c:pt idx="270">
                  <c:v>9401.3890807361167</c:v>
                </c:pt>
                <c:pt idx="271">
                  <c:v>2853.1985552986052</c:v>
                </c:pt>
                <c:pt idx="272">
                  <c:v>1440.2060287314814</c:v>
                </c:pt>
                <c:pt idx="273">
                  <c:v>-2669.5330195215251</c:v>
                </c:pt>
                <c:pt idx="274">
                  <c:v>-11181.237422005608</c:v>
                </c:pt>
                <c:pt idx="275">
                  <c:v>-14219.719723773091</c:v>
                </c:pt>
                <c:pt idx="276">
                  <c:v>-15326.882426766664</c:v>
                </c:pt>
                <c:pt idx="277">
                  <c:v>-15774.104004728304</c:v>
                </c:pt>
                <c:pt idx="278">
                  <c:v>-18421.604388052765</c:v>
                </c:pt>
                <c:pt idx="279">
                  <c:v>-16429.425952360976</c:v>
                </c:pt>
                <c:pt idx="280">
                  <c:v>-7069.0268584872674</c:v>
                </c:pt>
                <c:pt idx="281">
                  <c:v>3647.4669414128248</c:v>
                </c:pt>
                <c:pt idx="282">
                  <c:v>12599.903185424117</c:v>
                </c:pt>
                <c:pt idx="283">
                  <c:v>16484.0751128958</c:v>
                </c:pt>
                <c:pt idx="284">
                  <c:v>19230.070399562894</c:v>
                </c:pt>
                <c:pt idx="285">
                  <c:v>21028.327624729198</c:v>
                </c:pt>
                <c:pt idx="286">
                  <c:v>21462.681015880597</c:v>
                </c:pt>
                <c:pt idx="287">
                  <c:v>23459.784029375664</c:v>
                </c:pt>
                <c:pt idx="288">
                  <c:v>25483.085166069293</c:v>
                </c:pt>
                <c:pt idx="289">
                  <c:v>22554.693791014062</c:v>
                </c:pt>
                <c:pt idx="290">
                  <c:v>13559.45247759632</c:v>
                </c:pt>
                <c:pt idx="291">
                  <c:v>4391.044045931827</c:v>
                </c:pt>
                <c:pt idx="292">
                  <c:v>-1980.7205779592211</c:v>
                </c:pt>
                <c:pt idx="293">
                  <c:v>-2710.6157785210453</c:v>
                </c:pt>
                <c:pt idx="294">
                  <c:v>-566.80352765880366</c:v>
                </c:pt>
                <c:pt idx="295">
                  <c:v>1881.1818990349054</c:v>
                </c:pt>
                <c:pt idx="296">
                  <c:v>3980.0793160023914</c:v>
                </c:pt>
                <c:pt idx="297">
                  <c:v>5400.7332879237683</c:v>
                </c:pt>
                <c:pt idx="298">
                  <c:v>5802.6355016545567</c:v>
                </c:pt>
                <c:pt idx="299">
                  <c:v>4768.9266228041579</c:v>
                </c:pt>
                <c:pt idx="300">
                  <c:v>3346.065249347399</c:v>
                </c:pt>
                <c:pt idx="301">
                  <c:v>1552.1003627656828</c:v>
                </c:pt>
                <c:pt idx="302">
                  <c:v>-588.59023910802455</c:v>
                </c:pt>
                <c:pt idx="303">
                  <c:v>-2334.0115038935214</c:v>
                </c:pt>
                <c:pt idx="304">
                  <c:v>-4681.4363305302377</c:v>
                </c:pt>
                <c:pt idx="305">
                  <c:v>-6209.2308246665389</c:v>
                </c:pt>
                <c:pt idx="306">
                  <c:v>-4474.929624718955</c:v>
                </c:pt>
                <c:pt idx="307">
                  <c:v>-1332.7469459953045</c:v>
                </c:pt>
                <c:pt idx="308">
                  <c:v>1092.0668184172714</c:v>
                </c:pt>
                <c:pt idx="309">
                  <c:v>1381.8632885594859</c:v>
                </c:pt>
                <c:pt idx="310">
                  <c:v>459.91451730106382</c:v>
                </c:pt>
                <c:pt idx="311">
                  <c:v>-445.51250253978429</c:v>
                </c:pt>
                <c:pt idx="312">
                  <c:v>-2195.4003067572512</c:v>
                </c:pt>
                <c:pt idx="313">
                  <c:v>-4132.2788066502662</c:v>
                </c:pt>
                <c:pt idx="314">
                  <c:v>-5367.7119493229147</c:v>
                </c:pt>
                <c:pt idx="315">
                  <c:v>-5167.3192207776819</c:v>
                </c:pt>
                <c:pt idx="316">
                  <c:v>-4243.1768441270042</c:v>
                </c:pt>
                <c:pt idx="317">
                  <c:v>-4817.4788642657168</c:v>
                </c:pt>
                <c:pt idx="318">
                  <c:v>-6169.4134490371789</c:v>
                </c:pt>
                <c:pt idx="319">
                  <c:v>-6211.2593708355143</c:v>
                </c:pt>
                <c:pt idx="320">
                  <c:v>-2871.9703954422148</c:v>
                </c:pt>
                <c:pt idx="321">
                  <c:v>-513.20141862347816</c:v>
                </c:pt>
                <c:pt idx="322">
                  <c:v>428.4510231738808</c:v>
                </c:pt>
                <c:pt idx="323">
                  <c:v>615.70920604426033</c:v>
                </c:pt>
                <c:pt idx="324">
                  <c:v>-137.17765288010861</c:v>
                </c:pt>
                <c:pt idx="325">
                  <c:v>938.96762640860823</c:v>
                </c:pt>
                <c:pt idx="326">
                  <c:v>1118.7054003283702</c:v>
                </c:pt>
                <c:pt idx="327">
                  <c:v>568.90510361631391</c:v>
                </c:pt>
                <c:pt idx="328">
                  <c:v>-3822.1945392088733</c:v>
                </c:pt>
                <c:pt idx="329">
                  <c:v>-7550.1889048510038</c:v>
                </c:pt>
                <c:pt idx="330">
                  <c:v>-3569.5792490747904</c:v>
                </c:pt>
                <c:pt idx="331">
                  <c:v>108.02752505395547</c:v>
                </c:pt>
                <c:pt idx="332">
                  <c:v>-145.53812631825195</c:v>
                </c:pt>
                <c:pt idx="333">
                  <c:v>-262.22582973743624</c:v>
                </c:pt>
                <c:pt idx="334">
                  <c:v>-24.093702312288528</c:v>
                </c:pt>
                <c:pt idx="335">
                  <c:v>-251.49235733335101</c:v>
                </c:pt>
                <c:pt idx="336">
                  <c:v>190.96747857278024</c:v>
                </c:pt>
                <c:pt idx="337">
                  <c:v>940.31494267944333</c:v>
                </c:pt>
                <c:pt idx="338">
                  <c:v>2153.79421468389</c:v>
                </c:pt>
                <c:pt idx="339">
                  <c:v>4839.4750917370193</c:v>
                </c:pt>
                <c:pt idx="340">
                  <c:v>8820.3699436407314</c:v>
                </c:pt>
                <c:pt idx="341">
                  <c:v>11434.374331530062</c:v>
                </c:pt>
                <c:pt idx="342">
                  <c:v>8742.5041046262395</c:v>
                </c:pt>
                <c:pt idx="343">
                  <c:v>4003.5949199930565</c:v>
                </c:pt>
                <c:pt idx="344">
                  <c:v>2723.534660450076</c:v>
                </c:pt>
                <c:pt idx="345">
                  <c:v>3898.2394411575374</c:v>
                </c:pt>
                <c:pt idx="346">
                  <c:v>4047.9725206982343</c:v>
                </c:pt>
                <c:pt idx="347">
                  <c:v>3281.2451591920999</c:v>
                </c:pt>
                <c:pt idx="348">
                  <c:v>4165.3032318009564</c:v>
                </c:pt>
                <c:pt idx="349">
                  <c:v>4058.1810311987997</c:v>
                </c:pt>
                <c:pt idx="350">
                  <c:v>3066.3441663802009</c:v>
                </c:pt>
                <c:pt idx="351">
                  <c:v>2018.4428238085936</c:v>
                </c:pt>
                <c:pt idx="352">
                  <c:v>1587.0797257937825</c:v>
                </c:pt>
                <c:pt idx="353">
                  <c:v>1579.884302003981</c:v>
                </c:pt>
                <c:pt idx="354">
                  <c:v>1782.5248382383945</c:v>
                </c:pt>
                <c:pt idx="355">
                  <c:v>2411.98306740507</c:v>
                </c:pt>
                <c:pt idx="356">
                  <c:v>2643.6971833555108</c:v>
                </c:pt>
                <c:pt idx="357">
                  <c:v>1806.3672914011834</c:v>
                </c:pt>
                <c:pt idx="358">
                  <c:v>-736.40165478613824</c:v>
                </c:pt>
                <c:pt idx="359">
                  <c:v>-4162.5580651665368</c:v>
                </c:pt>
                <c:pt idx="360">
                  <c:v>-5208.9060445131126</c:v>
                </c:pt>
                <c:pt idx="361">
                  <c:v>-3806.8530366204159</c:v>
                </c:pt>
                <c:pt idx="362">
                  <c:v>-1959.2175654083769</c:v>
                </c:pt>
                <c:pt idx="363">
                  <c:v>-466.67283282179096</c:v>
                </c:pt>
                <c:pt idx="364">
                  <c:v>784.14416910647026</c:v>
                </c:pt>
                <c:pt idx="365">
                  <c:v>1562.5064954953648</c:v>
                </c:pt>
                <c:pt idx="366">
                  <c:v>2196.6032310227247</c:v>
                </c:pt>
                <c:pt idx="367">
                  <c:v>3517.8156228950761</c:v>
                </c:pt>
                <c:pt idx="368">
                  <c:v>5337.6515947961407</c:v>
                </c:pt>
                <c:pt idx="369">
                  <c:v>5513.8331793629968</c:v>
                </c:pt>
                <c:pt idx="370">
                  <c:v>3517.7410971198919</c:v>
                </c:pt>
                <c:pt idx="371">
                  <c:v>785.29906903927395</c:v>
                </c:pt>
                <c:pt idx="372">
                  <c:v>-4077.6800197777443</c:v>
                </c:pt>
                <c:pt idx="373">
                  <c:v>-8318.3676998587107</c:v>
                </c:pt>
                <c:pt idx="374">
                  <c:v>-8001.8177490070075</c:v>
                </c:pt>
                <c:pt idx="375">
                  <c:v>-5333.7478464775531</c:v>
                </c:pt>
                <c:pt idx="376">
                  <c:v>-2983.5720506169719</c:v>
                </c:pt>
                <c:pt idx="377">
                  <c:v>-1640.6245993922871</c:v>
                </c:pt>
                <c:pt idx="378">
                  <c:v>-898.24929321280968</c:v>
                </c:pt>
                <c:pt idx="379">
                  <c:v>-507.79745172736637</c:v>
                </c:pt>
                <c:pt idx="380">
                  <c:v>-566.1741026096945</c:v>
                </c:pt>
                <c:pt idx="381">
                  <c:v>-664.05242560595025</c:v>
                </c:pt>
                <c:pt idx="382">
                  <c:v>-570.90635203667318</c:v>
                </c:pt>
                <c:pt idx="383">
                  <c:v>-487.11974249323896</c:v>
                </c:pt>
                <c:pt idx="384">
                  <c:v>-337.58837389819257</c:v>
                </c:pt>
                <c:pt idx="385">
                  <c:v>-98.297678928881766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110.83641690275995</c:v>
                </c:pt>
                <c:pt idx="393">
                  <c:v>813.04190608041949</c:v>
                </c:pt>
                <c:pt idx="394">
                  <c:v>2545.1237448399261</c:v>
                </c:pt>
                <c:pt idx="395">
                  <c:v>5216.1442560876476</c:v>
                </c:pt>
                <c:pt idx="396">
                  <c:v>8479.9415183467045</c:v>
                </c:pt>
                <c:pt idx="397">
                  <c:v>11839.312499128338</c:v>
                </c:pt>
                <c:pt idx="398">
                  <c:v>13367.55724177</c:v>
                </c:pt>
                <c:pt idx="399">
                  <c:v>10235.882715367792</c:v>
                </c:pt>
                <c:pt idx="400">
                  <c:v>4492.3827789073957</c:v>
                </c:pt>
                <c:pt idx="401">
                  <c:v>449.41092705553393</c:v>
                </c:pt>
                <c:pt idx="402">
                  <c:v>-2567.6799027520401</c:v>
                </c:pt>
                <c:pt idx="403">
                  <c:v>-4172.6455963076314</c:v>
                </c:pt>
                <c:pt idx="404">
                  <c:v>-3559.5642061950848</c:v>
                </c:pt>
                <c:pt idx="405">
                  <c:v>-3036.6725338958195</c:v>
                </c:pt>
                <c:pt idx="406">
                  <c:v>-3243.821264202269</c:v>
                </c:pt>
                <c:pt idx="407">
                  <c:v>-3214.7862805280784</c:v>
                </c:pt>
                <c:pt idx="408">
                  <c:v>-2211.2104735184157</c:v>
                </c:pt>
                <c:pt idx="409">
                  <c:v>-561.71667062617439</c:v>
                </c:pt>
                <c:pt idx="410">
                  <c:v>703.40044193239612</c:v>
                </c:pt>
                <c:pt idx="411">
                  <c:v>1235.274297830744</c:v>
                </c:pt>
                <c:pt idx="412">
                  <c:v>1467.289664250369</c:v>
                </c:pt>
                <c:pt idx="413">
                  <c:v>1717.6104955480889</c:v>
                </c:pt>
                <c:pt idx="414">
                  <c:v>2551.0977040921284</c:v>
                </c:pt>
                <c:pt idx="415">
                  <c:v>4042.4562535958953</c:v>
                </c:pt>
                <c:pt idx="416">
                  <c:v>4824.9475197331685</c:v>
                </c:pt>
                <c:pt idx="417">
                  <c:v>3647.1294572483494</c:v>
                </c:pt>
                <c:pt idx="418">
                  <c:v>1429.7509431766734</c:v>
                </c:pt>
                <c:pt idx="419">
                  <c:v>-856.95067976041628</c:v>
                </c:pt>
                <c:pt idx="420">
                  <c:v>-1736.3395011045013</c:v>
                </c:pt>
                <c:pt idx="421">
                  <c:v>-644.56635889635459</c:v>
                </c:pt>
                <c:pt idx="422">
                  <c:v>830.83901096144598</c:v>
                </c:pt>
                <c:pt idx="423">
                  <c:v>2322.1661514989037</c:v>
                </c:pt>
                <c:pt idx="424">
                  <c:v>4638.9647693990892</c:v>
                </c:pt>
                <c:pt idx="425">
                  <c:v>9042.6609238865512</c:v>
                </c:pt>
                <c:pt idx="426">
                  <c:v>15661.063505747441</c:v>
                </c:pt>
                <c:pt idx="427">
                  <c:v>20494.504129535158</c:v>
                </c:pt>
                <c:pt idx="428">
                  <c:v>16583.79073561497</c:v>
                </c:pt>
                <c:pt idx="429">
                  <c:v>7268.4862109403812</c:v>
                </c:pt>
                <c:pt idx="430">
                  <c:v>994.1134894002837</c:v>
                </c:pt>
                <c:pt idx="431">
                  <c:v>-1508.3493957026024</c:v>
                </c:pt>
                <c:pt idx="432">
                  <c:v>-1245.3599990188645</c:v>
                </c:pt>
                <c:pt idx="433">
                  <c:v>414.09274918470709</c:v>
                </c:pt>
                <c:pt idx="434">
                  <c:v>641.50791486647324</c:v>
                </c:pt>
                <c:pt idx="435">
                  <c:v>-2139.5996758806627</c:v>
                </c:pt>
                <c:pt idx="436">
                  <c:v>-6457.711217883244</c:v>
                </c:pt>
                <c:pt idx="437">
                  <c:v>-10559.866784064387</c:v>
                </c:pt>
                <c:pt idx="438">
                  <c:v>-13116.476867896317</c:v>
                </c:pt>
                <c:pt idx="439">
                  <c:v>-12604.525627113802</c:v>
                </c:pt>
                <c:pt idx="440">
                  <c:v>-9342.9770948083697</c:v>
                </c:pt>
                <c:pt idx="441">
                  <c:v>-4774.2413469933663</c:v>
                </c:pt>
                <c:pt idx="442">
                  <c:v>-1586.2041170029891</c:v>
                </c:pt>
                <c:pt idx="443">
                  <c:v>-269.06917752849853</c:v>
                </c:pt>
                <c:pt idx="444">
                  <c:v>-6.804627860643115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125.87723480399453</c:v>
                </c:pt>
                <c:pt idx="513">
                  <c:v>1306.3707501289434</c:v>
                </c:pt>
                <c:pt idx="514">
                  <c:v>5039.5550112238725</c:v>
                </c:pt>
                <c:pt idx="515">
                  <c:v>9819.9033688909276</c:v>
                </c:pt>
                <c:pt idx="516">
                  <c:v>12109.40324893775</c:v>
                </c:pt>
                <c:pt idx="517">
                  <c:v>9254.1648953033146</c:v>
                </c:pt>
                <c:pt idx="518">
                  <c:v>3805.1758952397645</c:v>
                </c:pt>
                <c:pt idx="519">
                  <c:v>511.23677486940045</c:v>
                </c:pt>
                <c:pt idx="520">
                  <c:v>-1110.0557206920387</c:v>
                </c:pt>
                <c:pt idx="521">
                  <c:v>-1829.5812222583199</c:v>
                </c:pt>
                <c:pt idx="522">
                  <c:v>-2316.2271675780735</c:v>
                </c:pt>
                <c:pt idx="523">
                  <c:v>-3762.778312532108</c:v>
                </c:pt>
                <c:pt idx="524">
                  <c:v>-5852.7310775328142</c:v>
                </c:pt>
                <c:pt idx="525">
                  <c:v>-6294.8081115737623</c:v>
                </c:pt>
                <c:pt idx="526">
                  <c:v>-4026.4914680535417</c:v>
                </c:pt>
                <c:pt idx="527">
                  <c:v>-1428.9739852436983</c:v>
                </c:pt>
                <c:pt idx="528">
                  <c:v>-323.6621600752153</c:v>
                </c:pt>
                <c:pt idx="529">
                  <c:v>-86.656544642117964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30.797416892443305</c:v>
                </c:pt>
                <c:pt idx="534">
                  <c:v>347.24188498997557</c:v>
                </c:pt>
                <c:pt idx="535">
                  <c:v>1166.9088609786338</c:v>
                </c:pt>
                <c:pt idx="536">
                  <c:v>2288.1487802254705</c:v>
                </c:pt>
                <c:pt idx="537">
                  <c:v>5338.1679157145227</c:v>
                </c:pt>
                <c:pt idx="538">
                  <c:v>11213.410173340884</c:v>
                </c:pt>
                <c:pt idx="539">
                  <c:v>15543.557159745757</c:v>
                </c:pt>
                <c:pt idx="540">
                  <c:v>11495.989493890213</c:v>
                </c:pt>
                <c:pt idx="541">
                  <c:v>4286.0494355516166</c:v>
                </c:pt>
                <c:pt idx="542">
                  <c:v>1338.0491269096456</c:v>
                </c:pt>
                <c:pt idx="543">
                  <c:v>45.568284619893873</c:v>
                </c:pt>
                <c:pt idx="544">
                  <c:v>-1915.8380136676401</c:v>
                </c:pt>
                <c:pt idx="545">
                  <c:v>-4338.9899948748634</c:v>
                </c:pt>
                <c:pt idx="546">
                  <c:v>-4382.8794712590206</c:v>
                </c:pt>
                <c:pt idx="547">
                  <c:v>-2793.1012344881897</c:v>
                </c:pt>
                <c:pt idx="548">
                  <c:v>-1699.2358941811601</c:v>
                </c:pt>
                <c:pt idx="549">
                  <c:v>-1124.8331311515915</c:v>
                </c:pt>
                <c:pt idx="550">
                  <c:v>-835.42550239878551</c:v>
                </c:pt>
                <c:pt idx="551">
                  <c:v>-247.75281310499795</c:v>
                </c:pt>
                <c:pt idx="552">
                  <c:v>-135.10353725882831</c:v>
                </c:pt>
                <c:pt idx="553">
                  <c:v>-131.70224874545082</c:v>
                </c:pt>
                <c:pt idx="554">
                  <c:v>270.81377773913562</c:v>
                </c:pt>
                <c:pt idx="555">
                  <c:v>660.12941954039525</c:v>
                </c:pt>
                <c:pt idx="556">
                  <c:v>1054.1988485527429</c:v>
                </c:pt>
                <c:pt idx="557">
                  <c:v>1571.0924853008648</c:v>
                </c:pt>
                <c:pt idx="558">
                  <c:v>2150.9064378792837</c:v>
                </c:pt>
                <c:pt idx="559">
                  <c:v>3898.5290912270993</c:v>
                </c:pt>
                <c:pt idx="560">
                  <c:v>4198.1616981137531</c:v>
                </c:pt>
                <c:pt idx="561">
                  <c:v>1771.2448537311782</c:v>
                </c:pt>
                <c:pt idx="562">
                  <c:v>1132.0100929287091</c:v>
                </c:pt>
                <c:pt idx="563">
                  <c:v>-913.54114163919155</c:v>
                </c:pt>
                <c:pt idx="564">
                  <c:v>-6973.5832878926112</c:v>
                </c:pt>
                <c:pt idx="565">
                  <c:v>-7397.4079376338905</c:v>
                </c:pt>
                <c:pt idx="566">
                  <c:v>-3338.8442181230366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221.6802223331907</c:v>
                </c:pt>
                <c:pt idx="602">
                  <c:v>734.07761209893818</c:v>
                </c:pt>
                <c:pt idx="603">
                  <c:v>2833.907448543629</c:v>
                </c:pt>
                <c:pt idx="604">
                  <c:v>7020.4317485718848</c:v>
                </c:pt>
                <c:pt idx="605">
                  <c:v>12359.84998832444</c:v>
                </c:pt>
                <c:pt idx="606">
                  <c:v>18164.720486955677</c:v>
                </c:pt>
                <c:pt idx="607">
                  <c:v>22308.200552268649</c:v>
                </c:pt>
                <c:pt idx="608">
                  <c:v>23555.273603132722</c:v>
                </c:pt>
                <c:pt idx="609">
                  <c:v>24355.341299702392</c:v>
                </c:pt>
                <c:pt idx="610">
                  <c:v>26683.751526069071</c:v>
                </c:pt>
                <c:pt idx="611">
                  <c:v>28031.864869337562</c:v>
                </c:pt>
                <c:pt idx="612">
                  <c:v>22784.881118374946</c:v>
                </c:pt>
                <c:pt idx="613">
                  <c:v>12543.188899412293</c:v>
                </c:pt>
                <c:pt idx="614">
                  <c:v>4974.5587615253344</c:v>
                </c:pt>
                <c:pt idx="615">
                  <c:v>3121.1419256638119</c:v>
                </c:pt>
                <c:pt idx="616">
                  <c:v>3110.0863282558989</c:v>
                </c:pt>
                <c:pt idx="617">
                  <c:v>2000.6097652099506</c:v>
                </c:pt>
                <c:pt idx="618">
                  <c:v>-190.92847957308931</c:v>
                </c:pt>
                <c:pt idx="619">
                  <c:v>-2697.0625807503329</c:v>
                </c:pt>
                <c:pt idx="620">
                  <c:v>-3370.5214400972254</c:v>
                </c:pt>
                <c:pt idx="621">
                  <c:v>-1311.2546774561208</c:v>
                </c:pt>
                <c:pt idx="622">
                  <c:v>1688.9727369721795</c:v>
                </c:pt>
                <c:pt idx="623">
                  <c:v>4013.3765526391253</c:v>
                </c:pt>
                <c:pt idx="624">
                  <c:v>6381.8887571765354</c:v>
                </c:pt>
                <c:pt idx="625">
                  <c:v>7848.5038659881029</c:v>
                </c:pt>
                <c:pt idx="626">
                  <c:v>6946.3977955422588</c:v>
                </c:pt>
                <c:pt idx="627">
                  <c:v>4928.8314256689555</c:v>
                </c:pt>
                <c:pt idx="628">
                  <c:v>3891.0149904837804</c:v>
                </c:pt>
                <c:pt idx="629">
                  <c:v>4236.9538022121797</c:v>
                </c:pt>
                <c:pt idx="630">
                  <c:v>6330.4923917108181</c:v>
                </c:pt>
                <c:pt idx="631">
                  <c:v>9599.3288839036304</c:v>
                </c:pt>
                <c:pt idx="632">
                  <c:v>12001.582544566974</c:v>
                </c:pt>
                <c:pt idx="633">
                  <c:v>13830.343514121771</c:v>
                </c:pt>
                <c:pt idx="634">
                  <c:v>14673.399201693728</c:v>
                </c:pt>
                <c:pt idx="635">
                  <c:v>13567.758343967926</c:v>
                </c:pt>
                <c:pt idx="636">
                  <c:v>10324.532372031779</c:v>
                </c:pt>
                <c:pt idx="637">
                  <c:v>6439.2836419207215</c:v>
                </c:pt>
                <c:pt idx="638">
                  <c:v>4446.3752700071418</c:v>
                </c:pt>
                <c:pt idx="639">
                  <c:v>3636.8077697633171</c:v>
                </c:pt>
                <c:pt idx="640">
                  <c:v>3612.0932124455871</c:v>
                </c:pt>
                <c:pt idx="641">
                  <c:v>6368.7972640070893</c:v>
                </c:pt>
                <c:pt idx="642">
                  <c:v>11648.321705632989</c:v>
                </c:pt>
                <c:pt idx="643">
                  <c:v>13613.935139814552</c:v>
                </c:pt>
                <c:pt idx="644">
                  <c:v>10157.032366940874</c:v>
                </c:pt>
                <c:pt idx="645">
                  <c:v>8143.4777483003991</c:v>
                </c:pt>
                <c:pt idx="646">
                  <c:v>8647.0991576648612</c:v>
                </c:pt>
                <c:pt idx="647">
                  <c:v>8733.8665342019885</c:v>
                </c:pt>
                <c:pt idx="648">
                  <c:v>7968.3519825971416</c:v>
                </c:pt>
                <c:pt idx="649">
                  <c:v>5869.6382340000309</c:v>
                </c:pt>
                <c:pt idx="650">
                  <c:v>1581.3680688631162</c:v>
                </c:pt>
                <c:pt idx="651">
                  <c:v>-5650.1173501903049</c:v>
                </c:pt>
                <c:pt idx="652">
                  <c:v>-10873.29976663922</c:v>
                </c:pt>
                <c:pt idx="653">
                  <c:v>-11350.210390618964</c:v>
                </c:pt>
                <c:pt idx="654">
                  <c:v>-14029.564011529896</c:v>
                </c:pt>
                <c:pt idx="655">
                  <c:v>-20447.944254980626</c:v>
                </c:pt>
                <c:pt idx="656">
                  <c:v>-22442.655393027329</c:v>
                </c:pt>
                <c:pt idx="657">
                  <c:v>-16659.514200070647</c:v>
                </c:pt>
                <c:pt idx="658">
                  <c:v>-10644.632517195194</c:v>
                </c:pt>
                <c:pt idx="659">
                  <c:v>-11603.370005859242</c:v>
                </c:pt>
                <c:pt idx="660">
                  <c:v>-17080.534786484739</c:v>
                </c:pt>
                <c:pt idx="661">
                  <c:v>-18309.221128630965</c:v>
                </c:pt>
                <c:pt idx="662">
                  <c:v>-15094.447289226859</c:v>
                </c:pt>
                <c:pt idx="663">
                  <c:v>-7784.2833727691541</c:v>
                </c:pt>
                <c:pt idx="664">
                  <c:v>-2492.4260125583696</c:v>
                </c:pt>
                <c:pt idx="665">
                  <c:v>240.45511930902816</c:v>
                </c:pt>
                <c:pt idx="666">
                  <c:v>2696.1154826303055</c:v>
                </c:pt>
                <c:pt idx="667">
                  <c:v>7762.9892669665478</c:v>
                </c:pt>
                <c:pt idx="668">
                  <c:v>14424.339271070832</c:v>
                </c:pt>
                <c:pt idx="669">
                  <c:v>17304.438969552422</c:v>
                </c:pt>
                <c:pt idx="670">
                  <c:v>20531.314857559541</c:v>
                </c:pt>
                <c:pt idx="671">
                  <c:v>16801.731940806585</c:v>
                </c:pt>
                <c:pt idx="672">
                  <c:v>12782.175050269178</c:v>
                </c:pt>
                <c:pt idx="673">
                  <c:v>13583.71860623264</c:v>
                </c:pt>
                <c:pt idx="674">
                  <c:v>14393.773746072835</c:v>
                </c:pt>
                <c:pt idx="675">
                  <c:v>10098.935249140939</c:v>
                </c:pt>
                <c:pt idx="676">
                  <c:v>4728.9365869357771</c:v>
                </c:pt>
                <c:pt idx="677">
                  <c:v>-723.52534535234724</c:v>
                </c:pt>
                <c:pt idx="678">
                  <c:v>-11007.902588018385</c:v>
                </c:pt>
                <c:pt idx="679">
                  <c:v>-16606.647133124894</c:v>
                </c:pt>
                <c:pt idx="680">
                  <c:v>-18223.030930543937</c:v>
                </c:pt>
                <c:pt idx="681">
                  <c:v>-16418.808106933608</c:v>
                </c:pt>
                <c:pt idx="682">
                  <c:v>-8717.8448844233753</c:v>
                </c:pt>
                <c:pt idx="683">
                  <c:v>-4751.0498119884624</c:v>
                </c:pt>
                <c:pt idx="684">
                  <c:v>-1855.7570925408504</c:v>
                </c:pt>
                <c:pt idx="685">
                  <c:v>4682.4864491258222</c:v>
                </c:pt>
                <c:pt idx="686">
                  <c:v>9462.1351820857362</c:v>
                </c:pt>
                <c:pt idx="687">
                  <c:v>9925.8563223962628</c:v>
                </c:pt>
                <c:pt idx="688">
                  <c:v>10587.106311101797</c:v>
                </c:pt>
                <c:pt idx="689">
                  <c:v>11433.428143143694</c:v>
                </c:pt>
                <c:pt idx="690">
                  <c:v>7902.1324731108762</c:v>
                </c:pt>
                <c:pt idx="691">
                  <c:v>4119.3173596324132</c:v>
                </c:pt>
                <c:pt idx="692">
                  <c:v>4383.6634086936374</c:v>
                </c:pt>
                <c:pt idx="693">
                  <c:v>6170.1675416782882</c:v>
                </c:pt>
                <c:pt idx="694">
                  <c:v>5871.6603953271515</c:v>
                </c:pt>
                <c:pt idx="695">
                  <c:v>1727.6991315353462</c:v>
                </c:pt>
                <c:pt idx="696">
                  <c:v>-9539.1004699084115</c:v>
                </c:pt>
                <c:pt idx="697">
                  <c:v>-12019.444230645817</c:v>
                </c:pt>
                <c:pt idx="698">
                  <c:v>-8275.6600219262327</c:v>
                </c:pt>
                <c:pt idx="699">
                  <c:v>-5354.9908417579336</c:v>
                </c:pt>
                <c:pt idx="700">
                  <c:v>-1623.3200368687776</c:v>
                </c:pt>
                <c:pt idx="701">
                  <c:v>169.72955808025907</c:v>
                </c:pt>
                <c:pt idx="702">
                  <c:v>1113.9538067528406</c:v>
                </c:pt>
                <c:pt idx="703">
                  <c:v>1271.8823947158003</c:v>
                </c:pt>
                <c:pt idx="704">
                  <c:v>-306.80235313740246</c:v>
                </c:pt>
                <c:pt idx="705">
                  <c:v>-3143.5879634534444</c:v>
                </c:pt>
                <c:pt idx="706">
                  <c:v>-5264.0565067999796</c:v>
                </c:pt>
                <c:pt idx="707">
                  <c:v>-4795.0482245935254</c:v>
                </c:pt>
                <c:pt idx="708">
                  <c:v>-2147.5436284291682</c:v>
                </c:pt>
                <c:pt idx="709">
                  <c:v>1142.9041933831006</c:v>
                </c:pt>
                <c:pt idx="710">
                  <c:v>5926.7886774354283</c:v>
                </c:pt>
                <c:pt idx="711">
                  <c:v>11298.563870466531</c:v>
                </c:pt>
                <c:pt idx="712">
                  <c:v>8895.4842698016655</c:v>
                </c:pt>
                <c:pt idx="713">
                  <c:v>1655.5782656003578</c:v>
                </c:pt>
                <c:pt idx="714">
                  <c:v>-3816.0871857469015</c:v>
                </c:pt>
                <c:pt idx="715">
                  <c:v>-8914.7141202906532</c:v>
                </c:pt>
                <c:pt idx="716">
                  <c:v>-5882.2216761231612</c:v>
                </c:pt>
                <c:pt idx="717">
                  <c:v>-932.72867698726861</c:v>
                </c:pt>
                <c:pt idx="718">
                  <c:v>1684.3736378275464</c:v>
                </c:pt>
                <c:pt idx="719">
                  <c:v>4760.8992937112534</c:v>
                </c:pt>
                <c:pt idx="720">
                  <c:v>7678.1796169958843</c:v>
                </c:pt>
                <c:pt idx="721">
                  <c:v>7641.4661844932943</c:v>
                </c:pt>
                <c:pt idx="722">
                  <c:v>7596.016570987108</c:v>
                </c:pt>
                <c:pt idx="723">
                  <c:v>7299.5162287221592</c:v>
                </c:pt>
                <c:pt idx="724">
                  <c:v>9066.0705414351869</c:v>
                </c:pt>
                <c:pt idx="725">
                  <c:v>13683.474819685918</c:v>
                </c:pt>
                <c:pt idx="726">
                  <c:v>20607.753959391801</c:v>
                </c:pt>
                <c:pt idx="727">
                  <c:v>23308.500373776471</c:v>
                </c:pt>
                <c:pt idx="728">
                  <c:v>18292.172150806571</c:v>
                </c:pt>
                <c:pt idx="729">
                  <c:v>14690.588764942673</c:v>
                </c:pt>
                <c:pt idx="730">
                  <c:v>8679.3042927447441</c:v>
                </c:pt>
                <c:pt idx="731">
                  <c:v>4655.8686230041894</c:v>
                </c:pt>
                <c:pt idx="732">
                  <c:v>4354.5947312079124</c:v>
                </c:pt>
                <c:pt idx="733">
                  <c:v>4699.6930108602273</c:v>
                </c:pt>
                <c:pt idx="734">
                  <c:v>5047.8992287704741</c:v>
                </c:pt>
                <c:pt idx="735">
                  <c:v>5736.5977053589913</c:v>
                </c:pt>
                <c:pt idx="736">
                  <c:v>6777.2972708943707</c:v>
                </c:pt>
                <c:pt idx="737">
                  <c:v>6565.4236196610555</c:v>
                </c:pt>
                <c:pt idx="738">
                  <c:v>4967.4095487853601</c:v>
                </c:pt>
                <c:pt idx="739">
                  <c:v>7967.3768926539242</c:v>
                </c:pt>
                <c:pt idx="740">
                  <c:v>11638.797049922903</c:v>
                </c:pt>
                <c:pt idx="741">
                  <c:v>10571.736982572504</c:v>
                </c:pt>
                <c:pt idx="742">
                  <c:v>7239.1933376119578</c:v>
                </c:pt>
                <c:pt idx="743">
                  <c:v>4768.9266228041579</c:v>
                </c:pt>
                <c:pt idx="744">
                  <c:v>4426.9635992097883</c:v>
                </c:pt>
                <c:pt idx="745">
                  <c:v>4426.9635992097883</c:v>
                </c:pt>
                <c:pt idx="746">
                  <c:v>5869.6216368938021</c:v>
                </c:pt>
                <c:pt idx="747">
                  <c:v>8098.4225270228435</c:v>
                </c:pt>
                <c:pt idx="748">
                  <c:v>9711.0799405591279</c:v>
                </c:pt>
                <c:pt idx="749">
                  <c:v>8794.5624646605502</c:v>
                </c:pt>
                <c:pt idx="750">
                  <c:v>5889.1095088947859</c:v>
                </c:pt>
                <c:pt idx="751">
                  <c:v>4016.5276801911082</c:v>
                </c:pt>
                <c:pt idx="752">
                  <c:v>2508.5334138333287</c:v>
                </c:pt>
                <c:pt idx="753">
                  <c:v>-126.18175182591307</c:v>
                </c:pt>
                <c:pt idx="754">
                  <c:v>-1985.2157518052923</c:v>
                </c:pt>
                <c:pt idx="755">
                  <c:v>-3778.7913693874107</c:v>
                </c:pt>
                <c:pt idx="756">
                  <c:v>-9650.5813472789778</c:v>
                </c:pt>
                <c:pt idx="757">
                  <c:v>-19397.28420055499</c:v>
                </c:pt>
                <c:pt idx="758">
                  <c:v>-25269.983844831531</c:v>
                </c:pt>
                <c:pt idx="759">
                  <c:v>-23849.712788079436</c:v>
                </c:pt>
                <c:pt idx="760">
                  <c:v>-20592.776619578261</c:v>
                </c:pt>
                <c:pt idx="761">
                  <c:v>-17250.949146046925</c:v>
                </c:pt>
                <c:pt idx="762">
                  <c:v>-11773.08136354869</c:v>
                </c:pt>
                <c:pt idx="763">
                  <c:v>-5942.3633289254931</c:v>
                </c:pt>
                <c:pt idx="764">
                  <c:v>-571.74904735763846</c:v>
                </c:pt>
                <c:pt idx="765">
                  <c:v>4687.0040258918198</c:v>
                </c:pt>
                <c:pt idx="766">
                  <c:v>8640.7919626748971</c:v>
                </c:pt>
                <c:pt idx="767">
                  <c:v>10479.059033454449</c:v>
                </c:pt>
                <c:pt idx="768">
                  <c:v>12488.255098268904</c:v>
                </c:pt>
                <c:pt idx="769">
                  <c:v>16621.298334462954</c:v>
                </c:pt>
                <c:pt idx="770">
                  <c:v>24144.62142361133</c:v>
                </c:pt>
                <c:pt idx="771">
                  <c:v>28699.519659289919</c:v>
                </c:pt>
                <c:pt idx="772">
                  <c:v>30774.985166282579</c:v>
                </c:pt>
                <c:pt idx="773">
                  <c:v>29138.646241744427</c:v>
                </c:pt>
                <c:pt idx="774">
                  <c:v>26945.567720998737</c:v>
                </c:pt>
                <c:pt idx="775">
                  <c:v>29807.640734035249</c:v>
                </c:pt>
                <c:pt idx="776">
                  <c:v>26978.423277914819</c:v>
                </c:pt>
                <c:pt idx="777">
                  <c:v>22282.635299634068</c:v>
                </c:pt>
                <c:pt idx="778">
                  <c:v>20928.228895317363</c:v>
                </c:pt>
                <c:pt idx="779">
                  <c:v>19410.060141354268</c:v>
                </c:pt>
                <c:pt idx="780">
                  <c:v>16710.142627701003</c:v>
                </c:pt>
                <c:pt idx="781">
                  <c:v>14256.896750641428</c:v>
                </c:pt>
                <c:pt idx="782">
                  <c:v>12110.284073399531</c:v>
                </c:pt>
                <c:pt idx="783">
                  <c:v>10341.853445204224</c:v>
                </c:pt>
                <c:pt idx="784">
                  <c:v>9936.4216092485131</c:v>
                </c:pt>
                <c:pt idx="785">
                  <c:v>11956.319610205768</c:v>
                </c:pt>
                <c:pt idx="786">
                  <c:v>12631.084208412092</c:v>
                </c:pt>
                <c:pt idx="787">
                  <c:v>9828.4309248905865</c:v>
                </c:pt>
                <c:pt idx="788">
                  <c:v>7396.4866759837823</c:v>
                </c:pt>
                <c:pt idx="789">
                  <c:v>7396.4866759838524</c:v>
                </c:pt>
                <c:pt idx="790">
                  <c:v>8891.7385787579315</c:v>
                </c:pt>
                <c:pt idx="791">
                  <c:v>9946.1638600070182</c:v>
                </c:pt>
                <c:pt idx="792">
                  <c:v>6542.8402222431578</c:v>
                </c:pt>
                <c:pt idx="793">
                  <c:v>-5370.9638007615376</c:v>
                </c:pt>
                <c:pt idx="794">
                  <c:v>-21605.186500345779</c:v>
                </c:pt>
                <c:pt idx="795">
                  <c:v>-34056.667576357846</c:v>
                </c:pt>
                <c:pt idx="796">
                  <c:v>-37620.068139991228</c:v>
                </c:pt>
                <c:pt idx="797">
                  <c:v>-31640.455459387638</c:v>
                </c:pt>
                <c:pt idx="798">
                  <c:v>-19882.904581005503</c:v>
                </c:pt>
                <c:pt idx="799">
                  <c:v>-7692.0676971598841</c:v>
                </c:pt>
                <c:pt idx="800">
                  <c:v>224.49348758512068</c:v>
                </c:pt>
                <c:pt idx="801">
                  <c:v>5500.6656116599506</c:v>
                </c:pt>
                <c:pt idx="802">
                  <c:v>14183.336521346075</c:v>
                </c:pt>
                <c:pt idx="803">
                  <c:v>24907.352763854116</c:v>
                </c:pt>
                <c:pt idx="804">
                  <c:v>28589.231852947229</c:v>
                </c:pt>
                <c:pt idx="805">
                  <c:v>21235.719509715054</c:v>
                </c:pt>
                <c:pt idx="806">
                  <c:v>11142.278694698667</c:v>
                </c:pt>
                <c:pt idx="807">
                  <c:v>4047.79359562442</c:v>
                </c:pt>
                <c:pt idx="808">
                  <c:v>-1939.9973234452302</c:v>
                </c:pt>
                <c:pt idx="809">
                  <c:v>-6202.3708447704494</c:v>
                </c:pt>
                <c:pt idx="810">
                  <c:v>-10199.453630919748</c:v>
                </c:pt>
                <c:pt idx="811">
                  <c:v>-17317.546840605028</c:v>
                </c:pt>
                <c:pt idx="812">
                  <c:v>-21697.777298548801</c:v>
                </c:pt>
                <c:pt idx="813">
                  <c:v>-21334.9826624829</c:v>
                </c:pt>
                <c:pt idx="814">
                  <c:v>-20256.236008538603</c:v>
                </c:pt>
                <c:pt idx="815">
                  <c:v>-19238.693146090318</c:v>
                </c:pt>
                <c:pt idx="816">
                  <c:v>-16340.761924638929</c:v>
                </c:pt>
                <c:pt idx="817">
                  <c:v>-12170.428838556531</c:v>
                </c:pt>
                <c:pt idx="818">
                  <c:v>-5428.1954092764736</c:v>
                </c:pt>
                <c:pt idx="819">
                  <c:v>1132.0100929287091</c:v>
                </c:pt>
                <c:pt idx="820">
                  <c:v>7160.969174056856</c:v>
                </c:pt>
                <c:pt idx="821">
                  <c:v>12404.320078241126</c:v>
                </c:pt>
                <c:pt idx="822">
                  <c:v>13853.958318067267</c:v>
                </c:pt>
                <c:pt idx="823">
                  <c:v>14581.50883129395</c:v>
                </c:pt>
                <c:pt idx="824">
                  <c:v>14064.14373469615</c:v>
                </c:pt>
                <c:pt idx="825">
                  <c:v>13128.96783179892</c:v>
                </c:pt>
                <c:pt idx="826">
                  <c:v>13485.965334994929</c:v>
                </c:pt>
                <c:pt idx="827">
                  <c:v>13470.151046648962</c:v>
                </c:pt>
                <c:pt idx="828">
                  <c:v>15638.833176951581</c:v>
                </c:pt>
                <c:pt idx="829">
                  <c:v>19216.534251474015</c:v>
                </c:pt>
                <c:pt idx="830">
                  <c:v>19857.819271007582</c:v>
                </c:pt>
                <c:pt idx="831">
                  <c:v>16812.233668153123</c:v>
                </c:pt>
                <c:pt idx="832">
                  <c:v>10925.412023733676</c:v>
                </c:pt>
                <c:pt idx="833">
                  <c:v>7800.3491479260056</c:v>
                </c:pt>
                <c:pt idx="834">
                  <c:v>8270.7540045808582</c:v>
                </c:pt>
                <c:pt idx="835">
                  <c:v>8401.2099572790121</c:v>
                </c:pt>
                <c:pt idx="836">
                  <c:v>7761.6913375985141</c:v>
                </c:pt>
                <c:pt idx="837">
                  <c:v>8598.8648499677329</c:v>
                </c:pt>
                <c:pt idx="838">
                  <c:v>10668.199954714235</c:v>
                </c:pt>
                <c:pt idx="839">
                  <c:v>10903.999293330422</c:v>
                </c:pt>
                <c:pt idx="840">
                  <c:v>10694.289713591816</c:v>
                </c:pt>
                <c:pt idx="841">
                  <c:v>12905.8819088155</c:v>
                </c:pt>
                <c:pt idx="842">
                  <c:v>14905.348347734065</c:v>
                </c:pt>
                <c:pt idx="843">
                  <c:v>13630.555297396268</c:v>
                </c:pt>
                <c:pt idx="844">
                  <c:v>10052.158970739014</c:v>
                </c:pt>
                <c:pt idx="845">
                  <c:v>7561.5972663939747</c:v>
                </c:pt>
                <c:pt idx="846">
                  <c:v>7172.3396783199205</c:v>
                </c:pt>
                <c:pt idx="847">
                  <c:v>8500.8782613115345</c:v>
                </c:pt>
                <c:pt idx="848">
                  <c:v>12079.263371696383</c:v>
                </c:pt>
                <c:pt idx="849">
                  <c:v>16328.952666279571</c:v>
                </c:pt>
                <c:pt idx="850">
                  <c:v>16816.872220018093</c:v>
                </c:pt>
                <c:pt idx="851">
                  <c:v>13493.663719521979</c:v>
                </c:pt>
                <c:pt idx="852">
                  <c:v>11814.91900727607</c:v>
                </c:pt>
                <c:pt idx="853">
                  <c:v>11975.475154374033</c:v>
                </c:pt>
                <c:pt idx="854">
                  <c:v>11191.289534673166</c:v>
                </c:pt>
                <c:pt idx="855">
                  <c:v>8913.7277854819822</c:v>
                </c:pt>
                <c:pt idx="856">
                  <c:v>7505.3411105088335</c:v>
                </c:pt>
                <c:pt idx="857">
                  <c:v>11823.031285148012</c:v>
                </c:pt>
                <c:pt idx="858">
                  <c:v>17911.350194583145</c:v>
                </c:pt>
                <c:pt idx="859">
                  <c:v>18382.156165062235</c:v>
                </c:pt>
                <c:pt idx="860">
                  <c:v>15232.237300249055</c:v>
                </c:pt>
                <c:pt idx="861">
                  <c:v>17450.019915123805</c:v>
                </c:pt>
                <c:pt idx="862">
                  <c:v>26737.591543566126</c:v>
                </c:pt>
                <c:pt idx="863">
                  <c:v>26787.411434944122</c:v>
                </c:pt>
                <c:pt idx="864">
                  <c:v>17575.024116412314</c:v>
                </c:pt>
                <c:pt idx="865">
                  <c:v>14463.683229951203</c:v>
                </c:pt>
                <c:pt idx="866">
                  <c:v>18510.305034458794</c:v>
                </c:pt>
                <c:pt idx="867">
                  <c:v>23431.626297033308</c:v>
                </c:pt>
                <c:pt idx="868">
                  <c:v>20599.912210014791</c:v>
                </c:pt>
                <c:pt idx="869">
                  <c:v>12190.685757310586</c:v>
                </c:pt>
                <c:pt idx="870">
                  <c:v>6985.4313888647621</c:v>
                </c:pt>
                <c:pt idx="871">
                  <c:v>5204.4836593858126</c:v>
                </c:pt>
                <c:pt idx="872">
                  <c:v>4561.7151178465965</c:v>
                </c:pt>
                <c:pt idx="873">
                  <c:v>3358.6409331000173</c:v>
                </c:pt>
                <c:pt idx="874">
                  <c:v>452.87354962254972</c:v>
                </c:pt>
                <c:pt idx="875">
                  <c:v>-2984.5552084314072</c:v>
                </c:pt>
                <c:pt idx="876">
                  <c:v>-5795.7531347150716</c:v>
                </c:pt>
                <c:pt idx="877">
                  <c:v>-4217.13194230923</c:v>
                </c:pt>
                <c:pt idx="878">
                  <c:v>1042.0209331637361</c:v>
                </c:pt>
                <c:pt idx="879">
                  <c:v>5735.2302919295444</c:v>
                </c:pt>
                <c:pt idx="880">
                  <c:v>2576.6585326703162</c:v>
                </c:pt>
                <c:pt idx="881">
                  <c:v>-2743.7175427190919</c:v>
                </c:pt>
                <c:pt idx="882">
                  <c:v>2318.1492010176194</c:v>
                </c:pt>
                <c:pt idx="883">
                  <c:v>7432.0272874373732</c:v>
                </c:pt>
                <c:pt idx="884">
                  <c:v>7943.4150960793177</c:v>
                </c:pt>
                <c:pt idx="885">
                  <c:v>9500.6467913120523</c:v>
                </c:pt>
                <c:pt idx="886">
                  <c:v>10084.489324079892</c:v>
                </c:pt>
                <c:pt idx="887">
                  <c:v>9100.6930564791091</c:v>
                </c:pt>
                <c:pt idx="888">
                  <c:v>7056.6433080770375</c:v>
                </c:pt>
                <c:pt idx="889">
                  <c:v>4441.8428554358698</c:v>
                </c:pt>
                <c:pt idx="890">
                  <c:v>1306.4091987194183</c:v>
                </c:pt>
                <c:pt idx="891">
                  <c:v>-2323.6182673280264</c:v>
                </c:pt>
                <c:pt idx="892">
                  <c:v>-5368.5156007973701</c:v>
                </c:pt>
                <c:pt idx="893">
                  <c:v>-5859.381374467257</c:v>
                </c:pt>
                <c:pt idx="894">
                  <c:v>-3934.2206592699981</c:v>
                </c:pt>
                <c:pt idx="895">
                  <c:v>-654.74564867548395</c:v>
                </c:pt>
                <c:pt idx="896">
                  <c:v>3048.4792506414346</c:v>
                </c:pt>
                <c:pt idx="897">
                  <c:v>5351.1048167924309</c:v>
                </c:pt>
                <c:pt idx="898">
                  <c:v>5816.6181308356472</c:v>
                </c:pt>
                <c:pt idx="899">
                  <c:v>4405.4064755259687</c:v>
                </c:pt>
                <c:pt idx="900">
                  <c:v>2049.084520522908</c:v>
                </c:pt>
                <c:pt idx="901">
                  <c:v>-2136.9029077412501</c:v>
                </c:pt>
                <c:pt idx="902">
                  <c:v>-22383.488803209693</c:v>
                </c:pt>
                <c:pt idx="903">
                  <c:v>-37620.068139991228</c:v>
                </c:pt>
                <c:pt idx="904">
                  <c:v>-31640.455459387638</c:v>
                </c:pt>
                <c:pt idx="905">
                  <c:v>-19882.904581005503</c:v>
                </c:pt>
                <c:pt idx="906">
                  <c:v>-7692.0676971598841</c:v>
                </c:pt>
                <c:pt idx="907">
                  <c:v>224.49348758512068</c:v>
                </c:pt>
                <c:pt idx="908">
                  <c:v>5500.6656116599506</c:v>
                </c:pt>
                <c:pt idx="909">
                  <c:v>14183.336521346075</c:v>
                </c:pt>
                <c:pt idx="910">
                  <c:v>24907.352763854116</c:v>
                </c:pt>
                <c:pt idx="911">
                  <c:v>28589.231852947229</c:v>
                </c:pt>
                <c:pt idx="912">
                  <c:v>21235.719509715054</c:v>
                </c:pt>
                <c:pt idx="913">
                  <c:v>15105.534211673979</c:v>
                </c:pt>
                <c:pt idx="914">
                  <c:v>22455.682026868479</c:v>
                </c:pt>
                <c:pt idx="915">
                  <c:v>23032.882155171752</c:v>
                </c:pt>
                <c:pt idx="916">
                  <c:v>15248.064014916141</c:v>
                </c:pt>
                <c:pt idx="917">
                  <c:v>9824.2974068542262</c:v>
                </c:pt>
                <c:pt idx="918">
                  <c:v>5340.3256349091598</c:v>
                </c:pt>
                <c:pt idx="919">
                  <c:v>8022.9900189084592</c:v>
                </c:pt>
                <c:pt idx="920">
                  <c:v>12132.277394557586</c:v>
                </c:pt>
                <c:pt idx="921">
                  <c:v>18777.488545340817</c:v>
                </c:pt>
                <c:pt idx="922">
                  <c:v>22282.947662090093</c:v>
                </c:pt>
                <c:pt idx="923">
                  <c:v>20099.006766159288</c:v>
                </c:pt>
                <c:pt idx="924">
                  <c:v>7846.6856992404419</c:v>
                </c:pt>
                <c:pt idx="925">
                  <c:v>-4888.9469541403842</c:v>
                </c:pt>
                <c:pt idx="926">
                  <c:v>-3477.2298736208922</c:v>
                </c:pt>
                <c:pt idx="927">
                  <c:v>-227.86705950762962</c:v>
                </c:pt>
                <c:pt idx="928">
                  <c:v>1105.5871799634056</c:v>
                </c:pt>
                <c:pt idx="929">
                  <c:v>2443.0261431846761</c:v>
                </c:pt>
                <c:pt idx="930">
                  <c:v>2853.0225924087531</c:v>
                </c:pt>
                <c:pt idx="931">
                  <c:v>2817.4009423623334</c:v>
                </c:pt>
                <c:pt idx="932">
                  <c:v>2320.6828419715375</c:v>
                </c:pt>
                <c:pt idx="933">
                  <c:v>490.40974120331231</c:v>
                </c:pt>
                <c:pt idx="934">
                  <c:v>-2655.5630592197003</c:v>
                </c:pt>
                <c:pt idx="935">
                  <c:v>-3110.4799338274925</c:v>
                </c:pt>
                <c:pt idx="936">
                  <c:v>-990.77709393695318</c:v>
                </c:pt>
                <c:pt idx="937">
                  <c:v>667.02616832818364</c:v>
                </c:pt>
                <c:pt idx="938">
                  <c:v>1047.9719033930103</c:v>
                </c:pt>
                <c:pt idx="939">
                  <c:v>594.9723715107624</c:v>
                </c:pt>
                <c:pt idx="940">
                  <c:v>1371.524827217718</c:v>
                </c:pt>
                <c:pt idx="941">
                  <c:v>3380.8840726679168</c:v>
                </c:pt>
                <c:pt idx="942">
                  <c:v>4181.0882768684787</c:v>
                </c:pt>
                <c:pt idx="943">
                  <c:v>4572.9661934900823</c:v>
                </c:pt>
                <c:pt idx="944">
                  <c:v>5383.6662783666361</c:v>
                </c:pt>
                <c:pt idx="945">
                  <c:v>6211.5986935351739</c:v>
                </c:pt>
                <c:pt idx="946">
                  <c:v>9099.4023244101536</c:v>
                </c:pt>
                <c:pt idx="947">
                  <c:v>11762.779663177411</c:v>
                </c:pt>
                <c:pt idx="948">
                  <c:v>10304.045342818299</c:v>
                </c:pt>
                <c:pt idx="949">
                  <c:v>6598.8900058218687</c:v>
                </c:pt>
                <c:pt idx="950">
                  <c:v>674.4126260460813</c:v>
                </c:pt>
                <c:pt idx="951">
                  <c:v>-8928.5837800582995</c:v>
                </c:pt>
                <c:pt idx="952">
                  <c:v>-21752.742096196409</c:v>
                </c:pt>
                <c:pt idx="953">
                  <c:v>-30740.778440262631</c:v>
                </c:pt>
                <c:pt idx="954">
                  <c:v>-30821.73931861181</c:v>
                </c:pt>
                <c:pt idx="955">
                  <c:v>-27191.26118252677</c:v>
                </c:pt>
                <c:pt idx="956">
                  <c:v>-23498.021818778638</c:v>
                </c:pt>
                <c:pt idx="957">
                  <c:v>-13205.057131422471</c:v>
                </c:pt>
                <c:pt idx="958">
                  <c:v>-509.44623252131657</c:v>
                </c:pt>
                <c:pt idx="959">
                  <c:v>10042.720615196196</c:v>
                </c:pt>
                <c:pt idx="960">
                  <c:v>21065.359688490131</c:v>
                </c:pt>
                <c:pt idx="961">
                  <c:v>31496.409164350946</c:v>
                </c:pt>
                <c:pt idx="962">
                  <c:v>35733.983947134686</c:v>
                </c:pt>
                <c:pt idx="963">
                  <c:v>33101.292154089577</c:v>
                </c:pt>
                <c:pt idx="964">
                  <c:v>25655.353460573464</c:v>
                </c:pt>
                <c:pt idx="965">
                  <c:v>16484.78114868448</c:v>
                </c:pt>
                <c:pt idx="966">
                  <c:v>9024.0815383933896</c:v>
                </c:pt>
                <c:pt idx="967">
                  <c:v>4728.5469519955905</c:v>
                </c:pt>
                <c:pt idx="968">
                  <c:v>2755.0686371588167</c:v>
                </c:pt>
                <c:pt idx="969">
                  <c:v>-8.8663142211317059</c:v>
                </c:pt>
                <c:pt idx="970">
                  <c:v>-5026.1414843289504</c:v>
                </c:pt>
                <c:pt idx="971">
                  <c:v>-14190.856550181461</c:v>
                </c:pt>
                <c:pt idx="972">
                  <c:v>-25807.66154426389</c:v>
                </c:pt>
                <c:pt idx="973">
                  <c:v>-29117.628222157909</c:v>
                </c:pt>
                <c:pt idx="974">
                  <c:v>-25456.449275895258</c:v>
                </c:pt>
                <c:pt idx="975">
                  <c:v>-21736.659976814954</c:v>
                </c:pt>
                <c:pt idx="976">
                  <c:v>-18152.814280669587</c:v>
                </c:pt>
                <c:pt idx="977">
                  <c:v>-11326.480194986414</c:v>
                </c:pt>
                <c:pt idx="978">
                  <c:v>-6279.6993953497959</c:v>
                </c:pt>
                <c:pt idx="979">
                  <c:v>-4397.2287299719801</c:v>
                </c:pt>
                <c:pt idx="980">
                  <c:v>-2846.5031037127592</c:v>
                </c:pt>
                <c:pt idx="981">
                  <c:v>-1748.644833418309</c:v>
                </c:pt>
                <c:pt idx="982">
                  <c:v>-1324.2313248319169</c:v>
                </c:pt>
                <c:pt idx="983">
                  <c:v>-1302.271140914168</c:v>
                </c:pt>
                <c:pt idx="984">
                  <c:v>-854.57706494729223</c:v>
                </c:pt>
                <c:pt idx="985">
                  <c:v>-194.58932158795534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267.58624807933438</c:v>
                </c:pt>
                <c:pt idx="1028">
                  <c:v>2341.6608776626767</c:v>
                </c:pt>
                <c:pt idx="1029">
                  <c:v>7668.7522242255027</c:v>
                </c:pt>
                <c:pt idx="1030">
                  <c:v>13478.257493142371</c:v>
                </c:pt>
                <c:pt idx="1031">
                  <c:v>16093.648165031507</c:v>
                </c:pt>
                <c:pt idx="1032">
                  <c:v>16745.242460996942</c:v>
                </c:pt>
                <c:pt idx="1033">
                  <c:v>17499.956689549334</c:v>
                </c:pt>
                <c:pt idx="1034">
                  <c:v>18545.423581721938</c:v>
                </c:pt>
                <c:pt idx="1035">
                  <c:v>18182.984386537497</c:v>
                </c:pt>
                <c:pt idx="1036">
                  <c:v>16210.430729640129</c:v>
                </c:pt>
                <c:pt idx="1037">
                  <c:v>14790.805813597352</c:v>
                </c:pt>
                <c:pt idx="1038">
                  <c:v>15521.176559622578</c:v>
                </c:pt>
                <c:pt idx="1039">
                  <c:v>18350.683948526348</c:v>
                </c:pt>
                <c:pt idx="1040">
                  <c:v>20496.077953446733</c:v>
                </c:pt>
                <c:pt idx="1041">
                  <c:v>20581.500402329963</c:v>
                </c:pt>
                <c:pt idx="1042">
                  <c:v>17780.017436337734</c:v>
                </c:pt>
                <c:pt idx="1043">
                  <c:v>12881.897644712235</c:v>
                </c:pt>
                <c:pt idx="1044">
                  <c:v>8346.6648180194352</c:v>
                </c:pt>
                <c:pt idx="1045">
                  <c:v>6006.9004420895435</c:v>
                </c:pt>
                <c:pt idx="1046">
                  <c:v>6023.7855706892487</c:v>
                </c:pt>
                <c:pt idx="1047">
                  <c:v>6456.9834070218876</c:v>
                </c:pt>
                <c:pt idx="1048">
                  <c:v>4889.1259674574758</c:v>
                </c:pt>
                <c:pt idx="1049">
                  <c:v>866.31139313300469</c:v>
                </c:pt>
                <c:pt idx="1050">
                  <c:v>-4696.6277251266956</c:v>
                </c:pt>
                <c:pt idx="1051">
                  <c:v>-8829.3888578802198</c:v>
                </c:pt>
                <c:pt idx="1052">
                  <c:v>-11158.361355570116</c:v>
                </c:pt>
                <c:pt idx="1053">
                  <c:v>-13530.455575404538</c:v>
                </c:pt>
                <c:pt idx="1054">
                  <c:v>-16802.744744652238</c:v>
                </c:pt>
                <c:pt idx="1055">
                  <c:v>-20426.079311983962</c:v>
                </c:pt>
                <c:pt idx="1056">
                  <c:v>-23236.20361598958</c:v>
                </c:pt>
                <c:pt idx="1057">
                  <c:v>-22230.99815867337</c:v>
                </c:pt>
                <c:pt idx="1058">
                  <c:v>-16748.307249921785</c:v>
                </c:pt>
                <c:pt idx="1059">
                  <c:v>-12309.976170099011</c:v>
                </c:pt>
                <c:pt idx="1060">
                  <c:v>-8434.5328716886233</c:v>
                </c:pt>
                <c:pt idx="1061">
                  <c:v>-3858.510243588406</c:v>
                </c:pt>
                <c:pt idx="1062">
                  <c:v>-391.25923254282463</c:v>
                </c:pt>
                <c:pt idx="1063">
                  <c:v>1516.7034640117147</c:v>
                </c:pt>
                <c:pt idx="1064">
                  <c:v>4205.6978530523129</c:v>
                </c:pt>
                <c:pt idx="1065">
                  <c:v>9361.3766680580775</c:v>
                </c:pt>
                <c:pt idx="1066">
                  <c:v>13019.274953213218</c:v>
                </c:pt>
                <c:pt idx="1067">
                  <c:v>9888.7281470849193</c:v>
                </c:pt>
                <c:pt idx="1068">
                  <c:v>5044.7416632254681</c:v>
                </c:pt>
                <c:pt idx="1069">
                  <c:v>5175.2019881649012</c:v>
                </c:pt>
                <c:pt idx="1070">
                  <c:v>9011.4424281056417</c:v>
                </c:pt>
                <c:pt idx="1071">
                  <c:v>13766.831621424004</c:v>
                </c:pt>
                <c:pt idx="1072">
                  <c:v>17888.468768530129</c:v>
                </c:pt>
                <c:pt idx="1073">
                  <c:v>23124.640504197334</c:v>
                </c:pt>
                <c:pt idx="1074">
                  <c:v>30454.105270755321</c:v>
                </c:pt>
                <c:pt idx="1075">
                  <c:v>36501.126604398734</c:v>
                </c:pt>
                <c:pt idx="1076">
                  <c:v>36949.434374717297</c:v>
                </c:pt>
                <c:pt idx="1077">
                  <c:v>33348.60955927847</c:v>
                </c:pt>
                <c:pt idx="1078">
                  <c:v>29114.892536498377</c:v>
                </c:pt>
                <c:pt idx="1079">
                  <c:v>27029.085411025932</c:v>
                </c:pt>
                <c:pt idx="1080">
                  <c:v>23188.351373043635</c:v>
                </c:pt>
                <c:pt idx="1081">
                  <c:v>14880.915161509687</c:v>
                </c:pt>
                <c:pt idx="1082">
                  <c:v>6005.2521364377653</c:v>
                </c:pt>
                <c:pt idx="1083">
                  <c:v>-3481.5556256871837</c:v>
                </c:pt>
                <c:pt idx="1084">
                  <c:v>-8548.8035790375689</c:v>
                </c:pt>
                <c:pt idx="1085">
                  <c:v>-4422.9129137502168</c:v>
                </c:pt>
                <c:pt idx="1086">
                  <c:v>2632.7885148543851</c:v>
                </c:pt>
                <c:pt idx="1087">
                  <c:v>6158.3562309037552</c:v>
                </c:pt>
                <c:pt idx="1088">
                  <c:v>6617.0965474523946</c:v>
                </c:pt>
                <c:pt idx="1089">
                  <c:v>6192.9755497245242</c:v>
                </c:pt>
                <c:pt idx="1090">
                  <c:v>5750.7755034282536</c:v>
                </c:pt>
                <c:pt idx="1091">
                  <c:v>7077.3756423171617</c:v>
                </c:pt>
                <c:pt idx="1092">
                  <c:v>11578.639370760329</c:v>
                </c:pt>
                <c:pt idx="1093">
                  <c:v>17720.825375882301</c:v>
                </c:pt>
                <c:pt idx="1094">
                  <c:v>19703.075955578548</c:v>
                </c:pt>
                <c:pt idx="1095">
                  <c:v>15954.753178104438</c:v>
                </c:pt>
                <c:pt idx="1096">
                  <c:v>10918.133499943207</c:v>
                </c:pt>
                <c:pt idx="1097">
                  <c:v>5682.3828078259567</c:v>
                </c:pt>
                <c:pt idx="1098">
                  <c:v>-1070.7098606853333</c:v>
                </c:pt>
                <c:pt idx="1099">
                  <c:v>-8639.4698610580563</c:v>
                </c:pt>
                <c:pt idx="1100">
                  <c:v>-9414.738648749073</c:v>
                </c:pt>
                <c:pt idx="1101">
                  <c:v>-2648.7044307950669</c:v>
                </c:pt>
                <c:pt idx="1102">
                  <c:v>5245.4916963217238</c:v>
                </c:pt>
                <c:pt idx="1103">
                  <c:v>13710.376336761605</c:v>
                </c:pt>
                <c:pt idx="1104">
                  <c:v>21832.002933103086</c:v>
                </c:pt>
                <c:pt idx="1105">
                  <c:v>23688.51209496045</c:v>
                </c:pt>
                <c:pt idx="1106">
                  <c:v>17215.681974492651</c:v>
                </c:pt>
                <c:pt idx="1107">
                  <c:v>9180.1554029165254</c:v>
                </c:pt>
                <c:pt idx="1108">
                  <c:v>1893.0297774979626</c:v>
                </c:pt>
                <c:pt idx="1109">
                  <c:v>-4891.0776075989334</c:v>
                </c:pt>
                <c:pt idx="1110">
                  <c:v>-4424.2552539520329</c:v>
                </c:pt>
                <c:pt idx="1111">
                  <c:v>2937.394150821387</c:v>
                </c:pt>
                <c:pt idx="1112">
                  <c:v>12630.613896784391</c:v>
                </c:pt>
                <c:pt idx="1113">
                  <c:v>25238.022368299822</c:v>
                </c:pt>
                <c:pt idx="1114">
                  <c:v>33423.870013175161</c:v>
                </c:pt>
                <c:pt idx="1115">
                  <c:v>28398.927441758409</c:v>
                </c:pt>
                <c:pt idx="1116">
                  <c:v>16589.131758525597</c:v>
                </c:pt>
                <c:pt idx="1117">
                  <c:v>7254.391141550479</c:v>
                </c:pt>
                <c:pt idx="1118">
                  <c:v>-642.66416710870385</c:v>
                </c:pt>
                <c:pt idx="1119">
                  <c:v>-4839.2689957249677</c:v>
                </c:pt>
                <c:pt idx="1120">
                  <c:v>-2345.1859195175571</c:v>
                </c:pt>
                <c:pt idx="1121">
                  <c:v>1103.5483421038498</c:v>
                </c:pt>
                <c:pt idx="1122">
                  <c:v>558.43736695150426</c:v>
                </c:pt>
                <c:pt idx="1123">
                  <c:v>-5372.0566683364177</c:v>
                </c:pt>
                <c:pt idx="1124">
                  <c:v>-15348.012036077809</c:v>
                </c:pt>
                <c:pt idx="1125">
                  <c:v>-27553.965037637994</c:v>
                </c:pt>
                <c:pt idx="1126">
                  <c:v>-35856.224796070586</c:v>
                </c:pt>
                <c:pt idx="1127">
                  <c:v>-35769.054496532612</c:v>
                </c:pt>
                <c:pt idx="1128">
                  <c:v>-31561.081000425358</c:v>
                </c:pt>
                <c:pt idx="1129">
                  <c:v>-23949.882220699794</c:v>
                </c:pt>
                <c:pt idx="1130">
                  <c:v>-16826.412752725737</c:v>
                </c:pt>
                <c:pt idx="1131">
                  <c:v>-13387.048433494998</c:v>
                </c:pt>
                <c:pt idx="1132">
                  <c:v>-11958.607988141981</c:v>
                </c:pt>
                <c:pt idx="1133">
                  <c:v>-11721.970697289389</c:v>
                </c:pt>
                <c:pt idx="1134">
                  <c:v>-10867.874591661754</c:v>
                </c:pt>
                <c:pt idx="1135">
                  <c:v>-8466.508326853711</c:v>
                </c:pt>
                <c:pt idx="1136">
                  <c:v>-4802.3131080034436</c:v>
                </c:pt>
                <c:pt idx="1137">
                  <c:v>-1344.4685485242951</c:v>
                </c:pt>
                <c:pt idx="1138">
                  <c:v>612.97120746024655</c:v>
                </c:pt>
                <c:pt idx="1139">
                  <c:v>1370.4823346547523</c:v>
                </c:pt>
                <c:pt idx="1140">
                  <c:v>1839.6726011670628</c:v>
                </c:pt>
                <c:pt idx="1141">
                  <c:v>3040.4658610546198</c:v>
                </c:pt>
                <c:pt idx="1142">
                  <c:v>6022.2073552026095</c:v>
                </c:pt>
                <c:pt idx="1143">
                  <c:v>10048.139600584082</c:v>
                </c:pt>
                <c:pt idx="1144">
                  <c:v>10514.491055111046</c:v>
                </c:pt>
                <c:pt idx="1145">
                  <c:v>5918.8617356883042</c:v>
                </c:pt>
                <c:pt idx="1146">
                  <c:v>-1439.5453239080405</c:v>
                </c:pt>
                <c:pt idx="1147">
                  <c:v>-11070.612185929736</c:v>
                </c:pt>
                <c:pt idx="1148">
                  <c:v>-10485.101021933495</c:v>
                </c:pt>
                <c:pt idx="1149">
                  <c:v>-4698.6820343429363</c:v>
                </c:pt>
                <c:pt idx="1150">
                  <c:v>-842.48376957986159</c:v>
                </c:pt>
                <c:pt idx="1151">
                  <c:v>781.92456375347228</c:v>
                </c:pt>
                <c:pt idx="1152">
                  <c:v>2496.5778044942135</c:v>
                </c:pt>
                <c:pt idx="1153">
                  <c:v>8020.7583508830121</c:v>
                </c:pt>
                <c:pt idx="1154">
                  <c:v>17098.777730733411</c:v>
                </c:pt>
                <c:pt idx="1155">
                  <c:v>22519.550056058928</c:v>
                </c:pt>
                <c:pt idx="1156">
                  <c:v>21657.620021117265</c:v>
                </c:pt>
                <c:pt idx="1157">
                  <c:v>23886.822817811895</c:v>
                </c:pt>
                <c:pt idx="1158">
                  <c:v>30562.924429662758</c:v>
                </c:pt>
                <c:pt idx="1159">
                  <c:v>38494.983542801005</c:v>
                </c:pt>
                <c:pt idx="1160">
                  <c:v>42514.687333566231</c:v>
                </c:pt>
                <c:pt idx="1161">
                  <c:v>40972.594024998543</c:v>
                </c:pt>
                <c:pt idx="1162">
                  <c:v>39056.91216194327</c:v>
                </c:pt>
                <c:pt idx="1163">
                  <c:v>39512.001708022915</c:v>
                </c:pt>
                <c:pt idx="1164">
                  <c:v>40577.682587301701</c:v>
                </c:pt>
                <c:pt idx="1165">
                  <c:v>41462.643629635422</c:v>
                </c:pt>
                <c:pt idx="1166">
                  <c:v>32949.19124625792</c:v>
                </c:pt>
                <c:pt idx="1167">
                  <c:v>23308.226692537348</c:v>
                </c:pt>
                <c:pt idx="1168">
                  <c:v>26657.299036433091</c:v>
                </c:pt>
                <c:pt idx="1169">
                  <c:v>29845.855626978468</c:v>
                </c:pt>
                <c:pt idx="1170">
                  <c:v>28955.229950764504</c:v>
                </c:pt>
                <c:pt idx="1171">
                  <c:v>28551.437860487047</c:v>
                </c:pt>
                <c:pt idx="1172">
                  <c:v>27454.793968181137</c:v>
                </c:pt>
                <c:pt idx="1173">
                  <c:v>26210.755383897482</c:v>
                </c:pt>
                <c:pt idx="1174">
                  <c:v>25500.683312014495</c:v>
                </c:pt>
                <c:pt idx="1175">
                  <c:v>24082.049452876461</c:v>
                </c:pt>
                <c:pt idx="1176">
                  <c:v>22538.20307842689</c:v>
                </c:pt>
                <c:pt idx="1177">
                  <c:v>22216.923369052067</c:v>
                </c:pt>
                <c:pt idx="1178">
                  <c:v>23851.958529435127</c:v>
                </c:pt>
                <c:pt idx="1179">
                  <c:v>25602.957345883213</c:v>
                </c:pt>
                <c:pt idx="1180">
                  <c:v>26049.108357436107</c:v>
                </c:pt>
                <c:pt idx="1181">
                  <c:v>25822.93706506216</c:v>
                </c:pt>
                <c:pt idx="1182">
                  <c:v>24173.924598959828</c:v>
                </c:pt>
                <c:pt idx="1183">
                  <c:v>22406.545435203989</c:v>
                </c:pt>
                <c:pt idx="1184">
                  <c:v>21265.270330201936</c:v>
                </c:pt>
                <c:pt idx="1185">
                  <c:v>19371.394831404552</c:v>
                </c:pt>
                <c:pt idx="1186">
                  <c:v>15984.417664956683</c:v>
                </c:pt>
                <c:pt idx="1187">
                  <c:v>13883.967445049297</c:v>
                </c:pt>
                <c:pt idx="1188">
                  <c:v>13883.967445049297</c:v>
                </c:pt>
                <c:pt idx="1189">
                  <c:v>13883.967445049297</c:v>
                </c:pt>
                <c:pt idx="1190">
                  <c:v>13883.967445049297</c:v>
                </c:pt>
                <c:pt idx="1191">
                  <c:v>13883.967445049297</c:v>
                </c:pt>
                <c:pt idx="1192">
                  <c:v>13883.967445049297</c:v>
                </c:pt>
                <c:pt idx="1193">
                  <c:v>13883.967445049297</c:v>
                </c:pt>
                <c:pt idx="1194">
                  <c:v>13883.967445049297</c:v>
                </c:pt>
                <c:pt idx="1195">
                  <c:v>14584.117518351826</c:v>
                </c:pt>
                <c:pt idx="1196">
                  <c:v>14616.887612805114</c:v>
                </c:pt>
                <c:pt idx="1197">
                  <c:v>14616.887612805014</c:v>
                </c:pt>
                <c:pt idx="1198">
                  <c:v>17456.329416491015</c:v>
                </c:pt>
                <c:pt idx="1199">
                  <c:v>20418.864149553348</c:v>
                </c:pt>
                <c:pt idx="1200">
                  <c:v>23448.698475399393</c:v>
                </c:pt>
                <c:pt idx="1201">
                  <c:v>25932.809538915804</c:v>
                </c:pt>
                <c:pt idx="1202">
                  <c:v>24854.33645790867</c:v>
                </c:pt>
                <c:pt idx="1203">
                  <c:v>22219.646854622853</c:v>
                </c:pt>
                <c:pt idx="1204">
                  <c:v>19473.637398402621</c:v>
                </c:pt>
                <c:pt idx="1205">
                  <c:v>17362.471575458749</c:v>
                </c:pt>
                <c:pt idx="1206">
                  <c:v>16668.70630741951</c:v>
                </c:pt>
                <c:pt idx="1207">
                  <c:v>16704.478101673052</c:v>
                </c:pt>
                <c:pt idx="1208">
                  <c:v>16740.307349117757</c:v>
                </c:pt>
                <c:pt idx="1209">
                  <c:v>16043.706277071784</c:v>
                </c:pt>
                <c:pt idx="1210">
                  <c:v>15311.218445281598</c:v>
                </c:pt>
                <c:pt idx="1211">
                  <c:v>15311.218445281598</c:v>
                </c:pt>
                <c:pt idx="1212">
                  <c:v>14578.730613491411</c:v>
                </c:pt>
                <c:pt idx="1213">
                  <c:v>14545.09997643249</c:v>
                </c:pt>
                <c:pt idx="1214">
                  <c:v>15276.835767327617</c:v>
                </c:pt>
                <c:pt idx="1215">
                  <c:v>15276.835767327617</c:v>
                </c:pt>
                <c:pt idx="1216">
                  <c:v>14545.099976432595</c:v>
                </c:pt>
                <c:pt idx="1217">
                  <c:v>13780.543101673013</c:v>
                </c:pt>
                <c:pt idx="1218">
                  <c:v>13747.779470999716</c:v>
                </c:pt>
                <c:pt idx="1219">
                  <c:v>13715.073234409469</c:v>
                </c:pt>
                <c:pt idx="1220">
                  <c:v>12953.696705478969</c:v>
                </c:pt>
                <c:pt idx="1221">
                  <c:v>11435.627661479733</c:v>
                </c:pt>
                <c:pt idx="1222">
                  <c:v>10620.168089190689</c:v>
                </c:pt>
                <c:pt idx="1223">
                  <c:v>9809.7335852006909</c:v>
                </c:pt>
                <c:pt idx="1224">
                  <c:v>10416.275579746014</c:v>
                </c:pt>
                <c:pt idx="1225">
                  <c:v>11794.928672349273</c:v>
                </c:pt>
                <c:pt idx="1226">
                  <c:v>12451.096258203974</c:v>
                </c:pt>
                <c:pt idx="1227">
                  <c:v>12420.16504849587</c:v>
                </c:pt>
                <c:pt idx="1228">
                  <c:v>12358.471383051668</c:v>
                </c:pt>
                <c:pt idx="1229">
                  <c:v>12327.708809099122</c:v>
                </c:pt>
                <c:pt idx="1230">
                  <c:v>11554.169155568528</c:v>
                </c:pt>
                <c:pt idx="1231">
                  <c:v>12205.2188592275</c:v>
                </c:pt>
                <c:pt idx="1232">
                  <c:v>13594.589372579685</c:v>
                </c:pt>
                <c:pt idx="1233">
                  <c:v>13594.589372579585</c:v>
                </c:pt>
                <c:pt idx="1234">
                  <c:v>13562.658392426058</c:v>
                </c:pt>
                <c:pt idx="1235">
                  <c:v>12853.483828382887</c:v>
                </c:pt>
                <c:pt idx="1236">
                  <c:v>11375.952143409882</c:v>
                </c:pt>
                <c:pt idx="1237">
                  <c:v>9198.4928684795777</c:v>
                </c:pt>
                <c:pt idx="1238">
                  <c:v>6253.7187755548694</c:v>
                </c:pt>
                <c:pt idx="1239">
                  <c:v>4017.7279178242889</c:v>
                </c:pt>
                <c:pt idx="1240">
                  <c:v>3157.2234640183924</c:v>
                </c:pt>
                <c:pt idx="1241">
                  <c:v>3704.4085724054989</c:v>
                </c:pt>
                <c:pt idx="1242">
                  <c:v>4243.7094327610976</c:v>
                </c:pt>
                <c:pt idx="1243">
                  <c:v>4119.530893773891</c:v>
                </c:pt>
                <c:pt idx="1244">
                  <c:v>3977.0755168124024</c:v>
                </c:pt>
                <c:pt idx="1245">
                  <c:v>4524.0905123403863</c:v>
                </c:pt>
                <c:pt idx="1246">
                  <c:v>3738.8724037536026</c:v>
                </c:pt>
                <c:pt idx="1247">
                  <c:v>2946.1063404909983</c:v>
                </c:pt>
                <c:pt idx="1248">
                  <c:v>2818.4196744658711</c:v>
                </c:pt>
                <c:pt idx="1249">
                  <c:v>2693.2441030091431</c:v>
                </c:pt>
                <c:pt idx="1250">
                  <c:v>3212.0502354884929</c:v>
                </c:pt>
                <c:pt idx="1251">
                  <c:v>3741.325391835278</c:v>
                </c:pt>
                <c:pt idx="1252">
                  <c:v>3630.9119925803402</c:v>
                </c:pt>
                <c:pt idx="1253">
                  <c:v>3522.2881538355755</c:v>
                </c:pt>
                <c:pt idx="1254">
                  <c:v>3415.4411082249026</c:v>
                </c:pt>
                <c:pt idx="1255">
                  <c:v>3310.3580883727709</c:v>
                </c:pt>
                <c:pt idx="1256">
                  <c:v>3207.0263269032794</c:v>
                </c:pt>
                <c:pt idx="1257">
                  <c:v>3105.4330564406077</c:v>
                </c:pt>
                <c:pt idx="1258">
                  <c:v>3005.5655096090341</c:v>
                </c:pt>
                <c:pt idx="1259">
                  <c:v>3508.2915941868528</c:v>
                </c:pt>
                <c:pt idx="1260">
                  <c:v>4618.2761361417761</c:v>
                </c:pt>
                <c:pt idx="1261">
                  <c:v>5733.9244330054944</c:v>
                </c:pt>
                <c:pt idx="1262">
                  <c:v>8042.8951968641168</c:v>
                </c:pt>
                <c:pt idx="1263">
                  <c:v>10410.319934518388</c:v>
                </c:pt>
                <c:pt idx="1264">
                  <c:v>12213.598998555526</c:v>
                </c:pt>
                <c:pt idx="1265">
                  <c:v>13486.738927036024</c:v>
                </c:pt>
                <c:pt idx="1266">
                  <c:v>12977.962725647983</c:v>
                </c:pt>
                <c:pt idx="1267">
                  <c:v>12436.96483204114</c:v>
                </c:pt>
                <c:pt idx="1268">
                  <c:v>11293.018341171737</c:v>
                </c:pt>
                <c:pt idx="1269">
                  <c:v>8892.503804134667</c:v>
                </c:pt>
                <c:pt idx="1270">
                  <c:v>7049.3438598189678</c:v>
                </c:pt>
                <c:pt idx="1271">
                  <c:v>5792.7986662552248</c:v>
                </c:pt>
                <c:pt idx="1272">
                  <c:v>5121.0328921859982</c:v>
                </c:pt>
                <c:pt idx="1273">
                  <c:v>5636.7338327107191</c:v>
                </c:pt>
                <c:pt idx="1274">
                  <c:v>6167.0727247832174</c:v>
                </c:pt>
                <c:pt idx="1275">
                  <c:v>6693.3153751472355</c:v>
                </c:pt>
                <c:pt idx="1276">
                  <c:v>8405.3174735225493</c:v>
                </c:pt>
                <c:pt idx="1277">
                  <c:v>10158.324799911421</c:v>
                </c:pt>
                <c:pt idx="1278">
                  <c:v>10768.404482548536</c:v>
                </c:pt>
                <c:pt idx="1279">
                  <c:v>11380.034233171909</c:v>
                </c:pt>
                <c:pt idx="1280">
                  <c:v>12020.600235767406</c:v>
                </c:pt>
                <c:pt idx="1281">
                  <c:v>10897.814993526799</c:v>
                </c:pt>
                <c:pt idx="1282">
                  <c:v>10308.966972693499</c:v>
                </c:pt>
                <c:pt idx="1283">
                  <c:v>10334.235642773196</c:v>
                </c:pt>
                <c:pt idx="1284">
                  <c:v>9744.6355810447512</c:v>
                </c:pt>
                <c:pt idx="1285">
                  <c:v>8565.4354575879424</c:v>
                </c:pt>
                <c:pt idx="1286">
                  <c:v>7343.2646846596926</c:v>
                </c:pt>
                <c:pt idx="1287">
                  <c:v>6713.8870275565705</c:v>
                </c:pt>
                <c:pt idx="1288">
                  <c:v>5483.6385962077356</c:v>
                </c:pt>
                <c:pt idx="1289">
                  <c:v>4826.8675076486825</c:v>
                </c:pt>
                <c:pt idx="1290">
                  <c:v>5333.4826933368522</c:v>
                </c:pt>
                <c:pt idx="1291">
                  <c:v>5277.925849903163</c:v>
                </c:pt>
                <c:pt idx="1292">
                  <c:v>4058.3733353118041</c:v>
                </c:pt>
                <c:pt idx="1293">
                  <c:v>3405.8090156976155</c:v>
                </c:pt>
                <c:pt idx="1294">
                  <c:v>3327.4184812098688</c:v>
                </c:pt>
                <c:pt idx="1295">
                  <c:v>4373.6882785060461</c:v>
                </c:pt>
                <c:pt idx="1296">
                  <c:v>6561.4124758457938</c:v>
                </c:pt>
                <c:pt idx="1297">
                  <c:v>8776.774715445421</c:v>
                </c:pt>
                <c:pt idx="1298">
                  <c:v>10478.041457327292</c:v>
                </c:pt>
                <c:pt idx="1299">
                  <c:v>11650.153634996304</c:v>
                </c:pt>
                <c:pt idx="1300">
                  <c:v>11730.097481991123</c:v>
                </c:pt>
                <c:pt idx="1301">
                  <c:v>11218.83192957157</c:v>
                </c:pt>
                <c:pt idx="1302">
                  <c:v>11271.022568650367</c:v>
                </c:pt>
                <c:pt idx="1303">
                  <c:v>11891.182117463417</c:v>
                </c:pt>
                <c:pt idx="1304">
                  <c:v>11402.279099328092</c:v>
                </c:pt>
                <c:pt idx="1305">
                  <c:v>10287.066502422424</c:v>
                </c:pt>
                <c:pt idx="1306">
                  <c:v>9740.4416853233997</c:v>
                </c:pt>
                <c:pt idx="1307">
                  <c:v>9168.8906050765181</c:v>
                </c:pt>
                <c:pt idx="1308">
                  <c:v>8597.3395248296365</c:v>
                </c:pt>
                <c:pt idx="1309">
                  <c:v>8574.6693843668854</c:v>
                </c:pt>
                <c:pt idx="1310">
                  <c:v>8574.6693843668036</c:v>
                </c:pt>
                <c:pt idx="1311">
                  <c:v>7981.997108587304</c:v>
                </c:pt>
                <c:pt idx="1312">
                  <c:v>7390.8737186297312</c:v>
                </c:pt>
                <c:pt idx="1313">
                  <c:v>6213.2733597473689</c:v>
                </c:pt>
                <c:pt idx="1314">
                  <c:v>6155.0922466419688</c:v>
                </c:pt>
                <c:pt idx="1315">
                  <c:v>6116.5271833310726</c:v>
                </c:pt>
                <c:pt idx="1316">
                  <c:v>3811.9137298948876</c:v>
                </c:pt>
                <c:pt idx="1317">
                  <c:v>3158.8604479469982</c:v>
                </c:pt>
                <c:pt idx="1318">
                  <c:v>4207.3930103270613</c:v>
                </c:pt>
                <c:pt idx="1319">
                  <c:v>7449.5738268534269</c:v>
                </c:pt>
                <c:pt idx="1320">
                  <c:v>12465.909469319668</c:v>
                </c:pt>
                <c:pt idx="1321">
                  <c:v>16500.047263990593</c:v>
                </c:pt>
                <c:pt idx="1322">
                  <c:v>20742.555568410844</c:v>
                </c:pt>
                <c:pt idx="1323">
                  <c:v>25216.845100657862</c:v>
                </c:pt>
                <c:pt idx="1324">
                  <c:v>27688.398063800389</c:v>
                </c:pt>
                <c:pt idx="1325">
                  <c:v>25428.467961163329</c:v>
                </c:pt>
                <c:pt idx="1326">
                  <c:v>19881.5450993329</c:v>
                </c:pt>
                <c:pt idx="1327">
                  <c:v>14600.616186519577</c:v>
                </c:pt>
                <c:pt idx="1328">
                  <c:v>11616.812718181171</c:v>
                </c:pt>
                <c:pt idx="1329">
                  <c:v>10398.506468181153</c:v>
                </c:pt>
                <c:pt idx="1330">
                  <c:v>10398.506468181153</c:v>
                </c:pt>
                <c:pt idx="1331">
                  <c:v>10398.506468181153</c:v>
                </c:pt>
                <c:pt idx="1332">
                  <c:v>9789.3533431811884</c:v>
                </c:pt>
                <c:pt idx="1333">
                  <c:v>7939.1614304204622</c:v>
                </c:pt>
                <c:pt idx="1334">
                  <c:v>6658.960569172581</c:v>
                </c:pt>
                <c:pt idx="1335">
                  <c:v>6595.9906471724771</c:v>
                </c:pt>
                <c:pt idx="1336">
                  <c:v>7736.7133323868829</c:v>
                </c:pt>
                <c:pt idx="1337">
                  <c:v>8916.217670575692</c:v>
                </c:pt>
                <c:pt idx="1338">
                  <c:v>9492.6324383938918</c:v>
                </c:pt>
                <c:pt idx="1339">
                  <c:v>10092.761072653202</c:v>
                </c:pt>
                <c:pt idx="1340">
                  <c:v>10692.889706912512</c:v>
                </c:pt>
                <c:pt idx="1341">
                  <c:v>11319.740371193007</c:v>
                </c:pt>
                <c:pt idx="1342">
                  <c:v>13151.407776831276</c:v>
                </c:pt>
                <c:pt idx="1343">
                  <c:v>15081.90539327459</c:v>
                </c:pt>
                <c:pt idx="1344">
                  <c:v>15208.265229729417</c:v>
                </c:pt>
                <c:pt idx="1345">
                  <c:v>14724.732010479991</c:v>
                </c:pt>
                <c:pt idx="1346">
                  <c:v>12979.582639840895</c:v>
                </c:pt>
                <c:pt idx="1347">
                  <c:v>11167.623546230112</c:v>
                </c:pt>
                <c:pt idx="1348">
                  <c:v>9326.6274351191059</c:v>
                </c:pt>
                <c:pt idx="1349">
                  <c:v>4992.4970439978888</c:v>
                </c:pt>
                <c:pt idx="1350">
                  <c:v>-602.71828096326544</c:v>
                </c:pt>
                <c:pt idx="1351">
                  <c:v>-4923.1471895637478</c:v>
                </c:pt>
                <c:pt idx="1352">
                  <c:v>-6771.0388338587745</c:v>
                </c:pt>
                <c:pt idx="1353">
                  <c:v>-7391.5645928486247</c:v>
                </c:pt>
                <c:pt idx="1354">
                  <c:v>-7982.7284267200284</c:v>
                </c:pt>
                <c:pt idx="1355">
                  <c:v>-9096.3228038902162</c:v>
                </c:pt>
                <c:pt idx="1356">
                  <c:v>-11231.844543383004</c:v>
                </c:pt>
                <c:pt idx="1357">
                  <c:v>-12706.636611507218</c:v>
                </c:pt>
                <c:pt idx="1358">
                  <c:v>-13556.379756126962</c:v>
                </c:pt>
                <c:pt idx="1359">
                  <c:v>-14813.902714513411</c:v>
                </c:pt>
                <c:pt idx="1360">
                  <c:v>-14966.025892610211</c:v>
                </c:pt>
                <c:pt idx="1361">
                  <c:v>-10448.057546756734</c:v>
                </c:pt>
                <c:pt idx="1362">
                  <c:v>-2162.6138647364396</c:v>
                </c:pt>
                <c:pt idx="1363">
                  <c:v>6817.8873944406732</c:v>
                </c:pt>
                <c:pt idx="1364">
                  <c:v>15105.395944063641</c:v>
                </c:pt>
                <c:pt idx="1365">
                  <c:v>16489.199577377825</c:v>
                </c:pt>
                <c:pt idx="1366">
                  <c:v>10643.916758731948</c:v>
                </c:pt>
                <c:pt idx="1367">
                  <c:v>3124.1851032309182</c:v>
                </c:pt>
                <c:pt idx="1368">
                  <c:v>-6286.7280342878148</c:v>
                </c:pt>
                <c:pt idx="1369">
                  <c:v>-9840.4558471122673</c:v>
                </c:pt>
                <c:pt idx="1370">
                  <c:v>-3977.5378407153194</c:v>
                </c:pt>
                <c:pt idx="1371">
                  <c:v>2978.5022622518954</c:v>
                </c:pt>
                <c:pt idx="1372">
                  <c:v>5586.5800863259756</c:v>
                </c:pt>
                <c:pt idx="1373">
                  <c:v>3413.18189959758</c:v>
                </c:pt>
                <c:pt idx="1374">
                  <c:v>-1388.9436831891157</c:v>
                </c:pt>
                <c:pt idx="1375">
                  <c:v>-7348.460433992962</c:v>
                </c:pt>
                <c:pt idx="1376">
                  <c:v>-17012.930311574364</c:v>
                </c:pt>
                <c:pt idx="1377">
                  <c:v>-29089.67332116688</c:v>
                </c:pt>
                <c:pt idx="1378">
                  <c:v>-32442.717878094511</c:v>
                </c:pt>
                <c:pt idx="1379">
                  <c:v>-28843.554568390682</c:v>
                </c:pt>
                <c:pt idx="1380">
                  <c:v>-25177.645191172094</c:v>
                </c:pt>
                <c:pt idx="1381">
                  <c:v>-14775.666452962967</c:v>
                </c:pt>
                <c:pt idx="1382">
                  <c:v>1324.6692695186903</c:v>
                </c:pt>
                <c:pt idx="1383">
                  <c:v>14454.920220897531</c:v>
                </c:pt>
                <c:pt idx="1384">
                  <c:v>18035.476284869201</c:v>
                </c:pt>
                <c:pt idx="1385">
                  <c:v>12887.290982750539</c:v>
                </c:pt>
                <c:pt idx="1386">
                  <c:v>8346.265337940993</c:v>
                </c:pt>
                <c:pt idx="1387">
                  <c:v>10555.083198775914</c:v>
                </c:pt>
                <c:pt idx="1388">
                  <c:v>17632.866969876854</c:v>
                </c:pt>
                <c:pt idx="1389">
                  <c:v>26158.106378623736</c:v>
                </c:pt>
                <c:pt idx="1390">
                  <c:v>30881.319482465846</c:v>
                </c:pt>
                <c:pt idx="1391">
                  <c:v>28230.140374659073</c:v>
                </c:pt>
                <c:pt idx="1392">
                  <c:v>21095.848960608051</c:v>
                </c:pt>
                <c:pt idx="1393">
                  <c:v>13613.935139814552</c:v>
                </c:pt>
                <c:pt idx="1394">
                  <c:v>7606.7444430954283</c:v>
                </c:pt>
                <c:pt idx="1395">
                  <c:v>4303.7808319843298</c:v>
                </c:pt>
                <c:pt idx="1396">
                  <c:v>1808.0919663600755</c:v>
                </c:pt>
                <c:pt idx="1397">
                  <c:v>-1094.5112938444338</c:v>
                </c:pt>
                <c:pt idx="1398">
                  <c:v>-3127.3435895595435</c:v>
                </c:pt>
                <c:pt idx="1399">
                  <c:v>-5081.1974893843917</c:v>
                </c:pt>
                <c:pt idx="1400">
                  <c:v>-6922.9651888987373</c:v>
                </c:pt>
                <c:pt idx="1401">
                  <c:v>-7889.4827881254514</c:v>
                </c:pt>
                <c:pt idx="1402">
                  <c:v>-9831.7317711605774</c:v>
                </c:pt>
                <c:pt idx="1403">
                  <c:v>-15244.801741166108</c:v>
                </c:pt>
                <c:pt idx="1404">
                  <c:v>-23964.821461138716</c:v>
                </c:pt>
                <c:pt idx="1405">
                  <c:v>-26290.84333895443</c:v>
                </c:pt>
                <c:pt idx="1406">
                  <c:v>-18594.728748039041</c:v>
                </c:pt>
                <c:pt idx="1407">
                  <c:v>-6958.8272497360967</c:v>
                </c:pt>
                <c:pt idx="1408">
                  <c:v>1299.5149556667939</c:v>
                </c:pt>
                <c:pt idx="1409">
                  <c:v>3172.4337486853615</c:v>
                </c:pt>
                <c:pt idx="1410">
                  <c:v>2164.587993846249</c:v>
                </c:pt>
                <c:pt idx="1411">
                  <c:v>1124.9388363252842</c:v>
                </c:pt>
                <c:pt idx="1412">
                  <c:v>496.84774568985102</c:v>
                </c:pt>
                <c:pt idx="1413">
                  <c:v>1287.0334358430162</c:v>
                </c:pt>
                <c:pt idx="1414">
                  <c:v>4921.1115530310199</c:v>
                </c:pt>
                <c:pt idx="1415">
                  <c:v>11137.690717327114</c:v>
                </c:pt>
                <c:pt idx="1416">
                  <c:v>17715.092355452889</c:v>
                </c:pt>
                <c:pt idx="1417">
                  <c:v>21738.238984887568</c:v>
                </c:pt>
                <c:pt idx="1418">
                  <c:v>20621.305554071707</c:v>
                </c:pt>
                <c:pt idx="1419">
                  <c:v>13431.345234139913</c:v>
                </c:pt>
                <c:pt idx="1420">
                  <c:v>3372.3720817080052</c:v>
                </c:pt>
                <c:pt idx="1421">
                  <c:v>-7176.8314132366559</c:v>
                </c:pt>
                <c:pt idx="1422">
                  <c:v>-13134.994259455929</c:v>
                </c:pt>
                <c:pt idx="1423">
                  <c:v>-7935.4005027471103</c:v>
                </c:pt>
                <c:pt idx="1424">
                  <c:v>778.23129043706251</c:v>
                </c:pt>
                <c:pt idx="1425">
                  <c:v>7817.6495424373679</c:v>
                </c:pt>
                <c:pt idx="1426">
                  <c:v>16161.590312245911</c:v>
                </c:pt>
                <c:pt idx="1427">
                  <c:v>19463.027589428159</c:v>
                </c:pt>
                <c:pt idx="1428">
                  <c:v>12814.490552750178</c:v>
                </c:pt>
                <c:pt idx="1429">
                  <c:v>3784.8897505373156</c:v>
                </c:pt>
                <c:pt idx="1430">
                  <c:v>-4167.0751578599984</c:v>
                </c:pt>
                <c:pt idx="1431">
                  <c:v>-12791.851460668919</c:v>
                </c:pt>
                <c:pt idx="1432">
                  <c:v>-21405.791935366786</c:v>
                </c:pt>
                <c:pt idx="1433">
                  <c:v>-22654.009665938756</c:v>
                </c:pt>
                <c:pt idx="1434">
                  <c:v>-19091.34365949516</c:v>
                </c:pt>
                <c:pt idx="1435">
                  <c:v>-9290.3096867289387</c:v>
                </c:pt>
                <c:pt idx="1436">
                  <c:v>-6.6471663912331334</c:v>
                </c:pt>
                <c:pt idx="1437">
                  <c:v>4294.0716515951008</c:v>
                </c:pt>
                <c:pt idx="1438">
                  <c:v>5087.1491772090731</c:v>
                </c:pt>
                <c:pt idx="1439">
                  <c:v>3161.7065853203931</c:v>
                </c:pt>
                <c:pt idx="1440">
                  <c:v>517.82149834551967</c:v>
                </c:pt>
                <c:pt idx="1441">
                  <c:v>-2562.7978152773903</c:v>
                </c:pt>
                <c:pt idx="1442">
                  <c:v>-3245.8852848162342</c:v>
                </c:pt>
                <c:pt idx="1443">
                  <c:v>-975.12711746807224</c:v>
                </c:pt>
                <c:pt idx="1444">
                  <c:v>1204.805285167969</c:v>
                </c:pt>
                <c:pt idx="1445">
                  <c:v>1914.9660422541515</c:v>
                </c:pt>
                <c:pt idx="1446">
                  <c:v>685.08790517230341</c:v>
                </c:pt>
                <c:pt idx="1447">
                  <c:v>-3514.0573439913387</c:v>
                </c:pt>
                <c:pt idx="1448">
                  <c:v>-8035.1156212222386</c:v>
                </c:pt>
                <c:pt idx="1449">
                  <c:v>-7102.4106291749849</c:v>
                </c:pt>
                <c:pt idx="1450">
                  <c:v>-2715.4965672645535</c:v>
                </c:pt>
                <c:pt idx="1451">
                  <c:v>-338.61941130632056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868.31240640993781</c:v>
                </c:pt>
                <c:pt idx="1480">
                  <c:v>1637.9847990128349</c:v>
                </c:pt>
                <c:pt idx="1481">
                  <c:v>2062.2867120824376</c:v>
                </c:pt>
                <c:pt idx="1482">
                  <c:v>2231.3428860121162</c:v>
                </c:pt>
                <c:pt idx="1483">
                  <c:v>2323.7896060218454</c:v>
                </c:pt>
                <c:pt idx="1484">
                  <c:v>2472.8778159074704</c:v>
                </c:pt>
                <c:pt idx="1485">
                  <c:v>2910.1307804975281</c:v>
                </c:pt>
                <c:pt idx="1486">
                  <c:v>3947.8416436175535</c:v>
                </c:pt>
                <c:pt idx="1487">
                  <c:v>5500.8477887468525</c:v>
                </c:pt>
                <c:pt idx="1488">
                  <c:v>7652.2046531138958</c:v>
                </c:pt>
                <c:pt idx="1489">
                  <c:v>10421.707431400124</c:v>
                </c:pt>
                <c:pt idx="1490">
                  <c:v>13580.646855001325</c:v>
                </c:pt>
                <c:pt idx="1491">
                  <c:v>16748.242197417083</c:v>
                </c:pt>
                <c:pt idx="1492">
                  <c:v>19197.196616250021</c:v>
                </c:pt>
                <c:pt idx="1493">
                  <c:v>20515.435734297098</c:v>
                </c:pt>
                <c:pt idx="1494">
                  <c:v>21240.8195314812</c:v>
                </c:pt>
                <c:pt idx="1495">
                  <c:v>20956.262734632212</c:v>
                </c:pt>
                <c:pt idx="1496">
                  <c:v>20167.09948783346</c:v>
                </c:pt>
                <c:pt idx="1497">
                  <c:v>18975.291912054628</c:v>
                </c:pt>
                <c:pt idx="1498">
                  <c:v>17023.711641789188</c:v>
                </c:pt>
                <c:pt idx="1499">
                  <c:v>14704.064698791368</c:v>
                </c:pt>
                <c:pt idx="1500">
                  <c:v>12083.307656245142</c:v>
                </c:pt>
                <c:pt idx="1501">
                  <c:v>10772.696238562876</c:v>
                </c:pt>
                <c:pt idx="1502">
                  <c:v>10199.521457374887</c:v>
                </c:pt>
                <c:pt idx="1503">
                  <c:v>9953.3020396060583</c:v>
                </c:pt>
                <c:pt idx="1504">
                  <c:v>10124.579799218202</c:v>
                </c:pt>
                <c:pt idx="1505">
                  <c:v>9460.4153602018287</c:v>
                </c:pt>
                <c:pt idx="1506">
                  <c:v>9167.2763184130545</c:v>
                </c:pt>
                <c:pt idx="1507">
                  <c:v>9694.6672017576875</c:v>
                </c:pt>
                <c:pt idx="1508">
                  <c:v>10673.044456117728</c:v>
                </c:pt>
                <c:pt idx="1509">
                  <c:v>12121.05872556</c:v>
                </c:pt>
                <c:pt idx="1510">
                  <c:v>14953.389140941166</c:v>
                </c:pt>
                <c:pt idx="1511">
                  <c:v>18899.472341896257</c:v>
                </c:pt>
                <c:pt idx="1512">
                  <c:v>23190.188789584554</c:v>
                </c:pt>
                <c:pt idx="1513">
                  <c:v>27436.683915948128</c:v>
                </c:pt>
                <c:pt idx="1514">
                  <c:v>30147.620736189845</c:v>
                </c:pt>
                <c:pt idx="1515">
                  <c:v>29961.162780874951</c:v>
                </c:pt>
                <c:pt idx="1516">
                  <c:v>26410.261015859487</c:v>
                </c:pt>
                <c:pt idx="1517">
                  <c:v>22343.660376695258</c:v>
                </c:pt>
                <c:pt idx="1518">
                  <c:v>19059.086921567858</c:v>
                </c:pt>
                <c:pt idx="1519">
                  <c:v>16620.329824389912</c:v>
                </c:pt>
                <c:pt idx="1520">
                  <c:v>14646.318915631618</c:v>
                </c:pt>
                <c:pt idx="1521">
                  <c:v>12548.918237776403</c:v>
                </c:pt>
                <c:pt idx="1522">
                  <c:v>9846.0080868359037</c:v>
                </c:pt>
                <c:pt idx="1523">
                  <c:v>5926.3522794226619</c:v>
                </c:pt>
                <c:pt idx="1524">
                  <c:v>316.48936261208377</c:v>
                </c:pt>
                <c:pt idx="1525">
                  <c:v>-6891.0092071988702</c:v>
                </c:pt>
                <c:pt idx="1526">
                  <c:v>-12756.2337880041</c:v>
                </c:pt>
                <c:pt idx="1527">
                  <c:v>-16178.409590125781</c:v>
                </c:pt>
                <c:pt idx="1528">
                  <c:v>-15823.388123945489</c:v>
                </c:pt>
                <c:pt idx="1529">
                  <c:v>-12590.295204609054</c:v>
                </c:pt>
                <c:pt idx="1530">
                  <c:v>-8165.4616990534205</c:v>
                </c:pt>
                <c:pt idx="1531">
                  <c:v>-3052.8887179264466</c:v>
                </c:pt>
                <c:pt idx="1532">
                  <c:v>1911.9437047080314</c:v>
                </c:pt>
                <c:pt idx="1533">
                  <c:v>6854.852023258084</c:v>
                </c:pt>
                <c:pt idx="1534">
                  <c:v>12379.99974035993</c:v>
                </c:pt>
                <c:pt idx="1535">
                  <c:v>19123.1838267044</c:v>
                </c:pt>
                <c:pt idx="1536">
                  <c:v>26477.494383675301</c:v>
                </c:pt>
                <c:pt idx="1537">
                  <c:v>32616.125890596501</c:v>
                </c:pt>
                <c:pt idx="1538">
                  <c:v>38376.267796302112</c:v>
                </c:pt>
                <c:pt idx="1539">
                  <c:v>43179.955582677707</c:v>
                </c:pt>
                <c:pt idx="1540">
                  <c:v>47216.651197268955</c:v>
                </c:pt>
                <c:pt idx="1541">
                  <c:v>50427.039840303951</c:v>
                </c:pt>
                <c:pt idx="1542">
                  <c:v>50592.175030166145</c:v>
                </c:pt>
                <c:pt idx="1543">
                  <c:v>47195.35469877765</c:v>
                </c:pt>
                <c:pt idx="1544">
                  <c:v>39096.712166108191</c:v>
                </c:pt>
                <c:pt idx="1545">
                  <c:v>30020.1556167825</c:v>
                </c:pt>
                <c:pt idx="1546">
                  <c:v>23747.798254884943</c:v>
                </c:pt>
                <c:pt idx="1547">
                  <c:v>19914.737604057373</c:v>
                </c:pt>
                <c:pt idx="1548">
                  <c:v>19383.424097416599</c:v>
                </c:pt>
                <c:pt idx="1549">
                  <c:v>20260.29663089856</c:v>
                </c:pt>
                <c:pt idx="1550">
                  <c:v>21837.919297351742</c:v>
                </c:pt>
                <c:pt idx="1551">
                  <c:v>23516.431673386272</c:v>
                </c:pt>
                <c:pt idx="1552">
                  <c:v>24516.279871233939</c:v>
                </c:pt>
                <c:pt idx="1553">
                  <c:v>24865.543521695708</c:v>
                </c:pt>
                <c:pt idx="1554">
                  <c:v>25174.071378543544</c:v>
                </c:pt>
                <c:pt idx="1555">
                  <c:v>26969.447720949596</c:v>
                </c:pt>
                <c:pt idx="1556">
                  <c:v>29567.194148564882</c:v>
                </c:pt>
                <c:pt idx="1557">
                  <c:v>32313.823096954256</c:v>
                </c:pt>
                <c:pt idx="1558">
                  <c:v>35915.648304941838</c:v>
                </c:pt>
                <c:pt idx="1559">
                  <c:v>39776.255997796092</c:v>
                </c:pt>
                <c:pt idx="1560">
                  <c:v>41502.62957741585</c:v>
                </c:pt>
                <c:pt idx="1561">
                  <c:v>42489.388437156937</c:v>
                </c:pt>
                <c:pt idx="1562">
                  <c:v>43491.823742935791</c:v>
                </c:pt>
                <c:pt idx="1563">
                  <c:v>45313.357277953088</c:v>
                </c:pt>
                <c:pt idx="1564">
                  <c:v>47241.82013252208</c:v>
                </c:pt>
                <c:pt idx="1565">
                  <c:v>48385.63758059778</c:v>
                </c:pt>
                <c:pt idx="1566">
                  <c:v>50389.813458371784</c:v>
                </c:pt>
                <c:pt idx="1567">
                  <c:v>50800.153493486767</c:v>
                </c:pt>
                <c:pt idx="1568">
                  <c:v>49329.890072318187</c:v>
                </c:pt>
                <c:pt idx="1569">
                  <c:v>48615.477066633146</c:v>
                </c:pt>
                <c:pt idx="1570">
                  <c:v>47803.470265208431</c:v>
                </c:pt>
                <c:pt idx="1571">
                  <c:v>46895.62835692217</c:v>
                </c:pt>
                <c:pt idx="1572">
                  <c:v>45893.854845794755</c:v>
                </c:pt>
                <c:pt idx="1573">
                  <c:v>42968.237956721663</c:v>
                </c:pt>
                <c:pt idx="1574">
                  <c:v>38876.593618356717</c:v>
                </c:pt>
                <c:pt idx="1575">
                  <c:v>35539.791567417524</c:v>
                </c:pt>
                <c:pt idx="1576">
                  <c:v>31127.772140029912</c:v>
                </c:pt>
                <c:pt idx="1577">
                  <c:v>26531.719822254774</c:v>
                </c:pt>
                <c:pt idx="1578">
                  <c:v>22762.069223363193</c:v>
                </c:pt>
                <c:pt idx="1579">
                  <c:v>20762.317735899633</c:v>
                </c:pt>
                <c:pt idx="1580">
                  <c:v>18772.246663109163</c:v>
                </c:pt>
                <c:pt idx="1581">
                  <c:v>17626.552798180772</c:v>
                </c:pt>
                <c:pt idx="1582">
                  <c:v>16533.06770503899</c:v>
                </c:pt>
                <c:pt idx="1583">
                  <c:v>13535.690099486414</c:v>
                </c:pt>
                <c:pt idx="1584">
                  <c:v>11438.932276025173</c:v>
                </c:pt>
                <c:pt idx="1585">
                  <c:v>9330.547454212945</c:v>
                </c:pt>
                <c:pt idx="1586">
                  <c:v>7216.7248978766966</c:v>
                </c:pt>
                <c:pt idx="1587">
                  <c:v>5992.0011863237951</c:v>
                </c:pt>
                <c:pt idx="1588">
                  <c:v>6550.5787498500831</c:v>
                </c:pt>
                <c:pt idx="1589">
                  <c:v>8881.4884791093209</c:v>
                </c:pt>
                <c:pt idx="1590">
                  <c:v>11249.262061202733</c:v>
                </c:pt>
                <c:pt idx="1591">
                  <c:v>13626.632343497309</c:v>
                </c:pt>
                <c:pt idx="1592">
                  <c:v>15197.864142162323</c:v>
                </c:pt>
                <c:pt idx="1593">
                  <c:v>16758.146149122025</c:v>
                </c:pt>
                <c:pt idx="1594">
                  <c:v>18390.754378023121</c:v>
                </c:pt>
                <c:pt idx="1595">
                  <c:v>16597.333586079356</c:v>
                </c:pt>
                <c:pt idx="1596">
                  <c:v>14733.471651590133</c:v>
                </c:pt>
                <c:pt idx="1597">
                  <c:v>12033.659714734056</c:v>
                </c:pt>
                <c:pt idx="1598">
                  <c:v>8409.7234940872186</c:v>
                </c:pt>
                <c:pt idx="1599">
                  <c:v>6477.9034619898612</c:v>
                </c:pt>
                <c:pt idx="1600">
                  <c:v>4546.1585418506584</c:v>
                </c:pt>
                <c:pt idx="1601">
                  <c:v>3444.2125467116316</c:v>
                </c:pt>
                <c:pt idx="1602">
                  <c:v>4811.6728331393469</c:v>
                </c:pt>
                <c:pt idx="1603">
                  <c:v>7832.4779615069656</c:v>
                </c:pt>
                <c:pt idx="1604">
                  <c:v>10069.17144650559</c:v>
                </c:pt>
                <c:pt idx="1605">
                  <c:v>13116.656377309278</c:v>
                </c:pt>
                <c:pt idx="1606">
                  <c:v>15447.90908819532</c:v>
                </c:pt>
                <c:pt idx="1607">
                  <c:v>16971.721442375121</c:v>
                </c:pt>
                <c:pt idx="1608">
                  <c:v>18569.056303486257</c:v>
                </c:pt>
                <c:pt idx="1609">
                  <c:v>20166.391164597389</c:v>
                </c:pt>
                <c:pt idx="1610">
                  <c:v>21049.109674614981</c:v>
                </c:pt>
                <c:pt idx="1611">
                  <c:v>21892.153074753904</c:v>
                </c:pt>
                <c:pt idx="1612">
                  <c:v>24430.685703879059</c:v>
                </c:pt>
                <c:pt idx="1613">
                  <c:v>27031.149243565593</c:v>
                </c:pt>
                <c:pt idx="1614">
                  <c:v>29751.53836862191</c:v>
                </c:pt>
                <c:pt idx="1615">
                  <c:v>32554.461451966559</c:v>
                </c:pt>
                <c:pt idx="1616">
                  <c:v>36326.784988552114</c:v>
                </c:pt>
                <c:pt idx="1617">
                  <c:v>39448.376481665495</c:v>
                </c:pt>
                <c:pt idx="1618">
                  <c:v>41850.244637092263</c:v>
                </c:pt>
                <c:pt idx="1619">
                  <c:v>41812.683100517177</c:v>
                </c:pt>
                <c:pt idx="1620">
                  <c:v>39926.270003288584</c:v>
                </c:pt>
                <c:pt idx="1621">
                  <c:v>37939.284490705119</c:v>
                </c:pt>
                <c:pt idx="1622">
                  <c:v>34927.518857495481</c:v>
                </c:pt>
                <c:pt idx="1623">
                  <c:v>30011.601601724346</c:v>
                </c:pt>
                <c:pt idx="1624">
                  <c:v>23973.321497596564</c:v>
                </c:pt>
                <c:pt idx="1625">
                  <c:v>18664.702238101385</c:v>
                </c:pt>
                <c:pt idx="1626">
                  <c:v>10629.231519232802</c:v>
                </c:pt>
                <c:pt idx="1627">
                  <c:v>1611.6360804692886</c:v>
                </c:pt>
                <c:pt idx="1628">
                  <c:v>-5613.9502330884634</c:v>
                </c:pt>
                <c:pt idx="1629">
                  <c:v>-10185.029124090557</c:v>
                </c:pt>
                <c:pt idx="1630">
                  <c:v>-10469.952867456164</c:v>
                </c:pt>
                <c:pt idx="1631">
                  <c:v>-5831.4413026809279</c:v>
                </c:pt>
                <c:pt idx="1632">
                  <c:v>1185.680249103877</c:v>
                </c:pt>
                <c:pt idx="1633">
                  <c:v>8954.3963994651967</c:v>
                </c:pt>
                <c:pt idx="1634">
                  <c:v>15228.094369708984</c:v>
                </c:pt>
                <c:pt idx="1635">
                  <c:v>17576.399484076992</c:v>
                </c:pt>
                <c:pt idx="1636">
                  <c:v>17576.399484076883</c:v>
                </c:pt>
                <c:pt idx="1637">
                  <c:v>15155.323719353433</c:v>
                </c:pt>
                <c:pt idx="1638">
                  <c:v>12670.938545663084</c:v>
                </c:pt>
                <c:pt idx="1639">
                  <c:v>10958.135021204658</c:v>
                </c:pt>
                <c:pt idx="1640">
                  <c:v>10798.272930364676</c:v>
                </c:pt>
                <c:pt idx="1641">
                  <c:v>13017.861966630591</c:v>
                </c:pt>
                <c:pt idx="1642">
                  <c:v>16853.421760201589</c:v>
                </c:pt>
                <c:pt idx="1643">
                  <c:v>22360.510913639613</c:v>
                </c:pt>
                <c:pt idx="1644">
                  <c:v>27286.01751369796</c:v>
                </c:pt>
                <c:pt idx="1645">
                  <c:v>31572.782973909176</c:v>
                </c:pt>
                <c:pt idx="1646">
                  <c:v>35285.604258261585</c:v>
                </c:pt>
                <c:pt idx="1647">
                  <c:v>38317.77899665205</c:v>
                </c:pt>
                <c:pt idx="1648">
                  <c:v>41530.069534528244</c:v>
                </c:pt>
                <c:pt idx="1649">
                  <c:v>43223.470173357106</c:v>
                </c:pt>
                <c:pt idx="1650">
                  <c:v>44113.638588359201</c:v>
                </c:pt>
                <c:pt idx="1651">
                  <c:v>43321.601166166867</c:v>
                </c:pt>
                <c:pt idx="1652">
                  <c:v>41518.268023856355</c:v>
                </c:pt>
                <c:pt idx="1653">
                  <c:v>40474.795355799753</c:v>
                </c:pt>
                <c:pt idx="1654">
                  <c:v>38473.625099830868</c:v>
                </c:pt>
                <c:pt idx="1655">
                  <c:v>37196.48811601576</c:v>
                </c:pt>
                <c:pt idx="1656">
                  <c:v>37668.504466507584</c:v>
                </c:pt>
                <c:pt idx="1657">
                  <c:v>38144.969538172198</c:v>
                </c:pt>
                <c:pt idx="1658">
                  <c:v>38625.913594418918</c:v>
                </c:pt>
                <c:pt idx="1659">
                  <c:v>39111.366898657361</c:v>
                </c:pt>
                <c:pt idx="1660">
                  <c:v>39601.359714296726</c:v>
                </c:pt>
                <c:pt idx="1661">
                  <c:v>39181.44057635135</c:v>
                </c:pt>
                <c:pt idx="1662">
                  <c:v>39612.690991187483</c:v>
                </c:pt>
                <c:pt idx="1663">
                  <c:v>40109.887151591349</c:v>
                </c:pt>
                <c:pt idx="1664">
                  <c:v>38686.699517954468</c:v>
                </c:pt>
                <c:pt idx="1665">
                  <c:v>38121.159782096169</c:v>
                </c:pt>
                <c:pt idx="1666">
                  <c:v>36609.191539255648</c:v>
                </c:pt>
                <c:pt idx="1667">
                  <c:v>34963.956227914088</c:v>
                </c:pt>
                <c:pt idx="1668">
                  <c:v>34253.941655592615</c:v>
                </c:pt>
                <c:pt idx="1669">
                  <c:v>33481.182173101741</c:v>
                </c:pt>
                <c:pt idx="1670">
                  <c:v>32704.581264444507</c:v>
                </c:pt>
                <c:pt idx="1671">
                  <c:v>30915.268956937296</c:v>
                </c:pt>
                <c:pt idx="1672">
                  <c:v>30018.468897456845</c:v>
                </c:pt>
                <c:pt idx="1673">
                  <c:v>30073.827501240954</c:v>
                </c:pt>
                <c:pt idx="1674">
                  <c:v>29174.92115841648</c:v>
                </c:pt>
                <c:pt idx="1675">
                  <c:v>28220.581262583069</c:v>
                </c:pt>
                <c:pt idx="1676">
                  <c:v>27266.241366749655</c:v>
                </c:pt>
                <c:pt idx="1677">
                  <c:v>25305.888226549465</c:v>
                </c:pt>
                <c:pt idx="1678">
                  <c:v>23298.598771752142</c:v>
                </c:pt>
                <c:pt idx="1679">
                  <c:v>22199.161588699219</c:v>
                </c:pt>
                <c:pt idx="1680">
                  <c:v>22052.480061946673</c:v>
                </c:pt>
                <c:pt idx="1681">
                  <c:v>23797.099632609479</c:v>
                </c:pt>
                <c:pt idx="1682">
                  <c:v>26580.763907117311</c:v>
                </c:pt>
                <c:pt idx="1683">
                  <c:v>29414.453999710011</c:v>
                </c:pt>
                <c:pt idx="1684">
                  <c:v>33307.87420960515</c:v>
                </c:pt>
                <c:pt idx="1685">
                  <c:v>35437.251705526287</c:v>
                </c:pt>
                <c:pt idx="1686">
                  <c:v>35675.687822678039</c:v>
                </c:pt>
                <c:pt idx="1687">
                  <c:v>35915.321235961928</c:v>
                </c:pt>
                <c:pt idx="1688">
                  <c:v>34239.955527686405</c:v>
                </c:pt>
                <c:pt idx="1689">
                  <c:v>32438.607832890782</c:v>
                </c:pt>
                <c:pt idx="1690">
                  <c:v>31592.653763185641</c:v>
                </c:pt>
                <c:pt idx="1691">
                  <c:v>30687.731795504573</c:v>
                </c:pt>
                <c:pt idx="1692">
                  <c:v>30743.993691127464</c:v>
                </c:pt>
                <c:pt idx="1693">
                  <c:v>30800.331245273832</c:v>
                </c:pt>
                <c:pt idx="1694">
                  <c:v>30856.744517052055</c:v>
                </c:pt>
                <c:pt idx="1695">
                  <c:v>30913.233565569812</c:v>
                </c:pt>
                <c:pt idx="1696">
                  <c:v>30969.798449935279</c:v>
                </c:pt>
                <c:pt idx="1697">
                  <c:v>31026.439229257259</c:v>
                </c:pt>
                <c:pt idx="1698">
                  <c:v>30116.031371594378</c:v>
                </c:pt>
                <c:pt idx="1699">
                  <c:v>28181.782189495723</c:v>
                </c:pt>
                <c:pt idx="1700">
                  <c:v>26194.576478485935</c:v>
                </c:pt>
                <c:pt idx="1701">
                  <c:v>25124.022755384405</c:v>
                </c:pt>
                <c:pt idx="1702">
                  <c:v>25020.144925829441</c:v>
                </c:pt>
                <c:pt idx="1703">
                  <c:v>23954.709662016892</c:v>
                </c:pt>
                <c:pt idx="1704">
                  <c:v>23802.170194001978</c:v>
                </c:pt>
                <c:pt idx="1705">
                  <c:v>24658.954524600118</c:v>
                </c:pt>
                <c:pt idx="1706">
                  <c:v>24556.435888595348</c:v>
                </c:pt>
                <c:pt idx="1707">
                  <c:v>25409.309931949505</c:v>
                </c:pt>
                <c:pt idx="1708">
                  <c:v>26311.901470916375</c:v>
                </c:pt>
                <c:pt idx="1709">
                  <c:v>26259.476081487814</c:v>
                </c:pt>
                <c:pt idx="1710">
                  <c:v>28112.7972693704</c:v>
                </c:pt>
                <c:pt idx="1711">
                  <c:v>30073.827501240954</c:v>
                </c:pt>
                <c:pt idx="1712">
                  <c:v>31083.600950083041</c:v>
                </c:pt>
                <c:pt idx="1713">
                  <c:v>33107.885177244665</c:v>
                </c:pt>
                <c:pt idx="1714">
                  <c:v>34239.955527686536</c:v>
                </c:pt>
                <c:pt idx="1715">
                  <c:v>35377.215858364674</c:v>
                </c:pt>
                <c:pt idx="1716">
                  <c:v>36580.517564718357</c:v>
                </c:pt>
                <c:pt idx="1717">
                  <c:v>37791.047080337674</c:v>
                </c:pt>
                <c:pt idx="1718">
                  <c:v>39071.845656035621</c:v>
                </c:pt>
                <c:pt idx="1719">
                  <c:v>40362.070880823216</c:v>
                </c:pt>
                <c:pt idx="1720">
                  <c:v>40748.708485043368</c:v>
                </c:pt>
                <c:pt idx="1721">
                  <c:v>39108.689873223622</c:v>
                </c:pt>
                <c:pt idx="1722">
                  <c:v>36407.991754754054</c:v>
                </c:pt>
                <c:pt idx="1723">
                  <c:v>33571.322200169525</c:v>
                </c:pt>
                <c:pt idx="1724">
                  <c:v>30668.574991450751</c:v>
                </c:pt>
                <c:pt idx="1725">
                  <c:v>24691.223311280297</c:v>
                </c:pt>
                <c:pt idx="1726">
                  <c:v>16565.178235777741</c:v>
                </c:pt>
                <c:pt idx="1727">
                  <c:v>7365.9756509483232</c:v>
                </c:pt>
                <c:pt idx="1728">
                  <c:v>-2826.9193741387926</c:v>
                </c:pt>
                <c:pt idx="1729">
                  <c:v>-12901.951650259205</c:v>
                </c:pt>
                <c:pt idx="1730">
                  <c:v>-18992.161550948131</c:v>
                </c:pt>
                <c:pt idx="1731">
                  <c:v>-21174.35349772267</c:v>
                </c:pt>
                <c:pt idx="1732">
                  <c:v>-21454.964542749076</c:v>
                </c:pt>
                <c:pt idx="1733">
                  <c:v>-19927.674034849748</c:v>
                </c:pt>
                <c:pt idx="1734">
                  <c:v>-18423.078962760759</c:v>
                </c:pt>
                <c:pt idx="1735">
                  <c:v>-17783.17496984392</c:v>
                </c:pt>
                <c:pt idx="1736">
                  <c:v>-18789.876515788386</c:v>
                </c:pt>
                <c:pt idx="1737">
                  <c:v>-18926.517303494355</c:v>
                </c:pt>
                <c:pt idx="1738">
                  <c:v>-18235.098916492454</c:v>
                </c:pt>
                <c:pt idx="1739">
                  <c:v>-16774.663368165515</c:v>
                </c:pt>
                <c:pt idx="1740">
                  <c:v>-13077.178107142172</c:v>
                </c:pt>
                <c:pt idx="1741">
                  <c:v>-8000.0762655134167</c:v>
                </c:pt>
                <c:pt idx="1742">
                  <c:v>-4494.05064832688</c:v>
                </c:pt>
                <c:pt idx="1743">
                  <c:v>-2507.4830675736698</c:v>
                </c:pt>
                <c:pt idx="1744">
                  <c:v>-535.82350448475643</c:v>
                </c:pt>
                <c:pt idx="1745">
                  <c:v>0.96556349514875062</c:v>
                </c:pt>
                <c:pt idx="1746">
                  <c:v>-169.63578587937403</c:v>
                </c:pt>
                <c:pt idx="1747">
                  <c:v>1045.9951910222424</c:v>
                </c:pt>
                <c:pt idx="1748">
                  <c:v>2274.4937347622799</c:v>
                </c:pt>
                <c:pt idx="1749">
                  <c:v>3482.3694326726136</c:v>
                </c:pt>
                <c:pt idx="1750">
                  <c:v>5385.4672211605002</c:v>
                </c:pt>
                <c:pt idx="1751">
                  <c:v>5947.0552324361115</c:v>
                </c:pt>
                <c:pt idx="1752">
                  <c:v>5836.1312373672899</c:v>
                </c:pt>
                <c:pt idx="1753">
                  <c:v>5726.5164894017325</c:v>
                </c:pt>
                <c:pt idx="1754">
                  <c:v>5618.2036000117632</c:v>
                </c:pt>
                <c:pt idx="1755">
                  <c:v>5511.1851806697132</c:v>
                </c:pt>
                <c:pt idx="1756">
                  <c:v>5405.4538428479136</c:v>
                </c:pt>
                <c:pt idx="1757">
                  <c:v>4653.4949873705827</c:v>
                </c:pt>
                <c:pt idx="1758">
                  <c:v>4534.3440506491334</c:v>
                </c:pt>
                <c:pt idx="1759">
                  <c:v>4436.4419272614923</c:v>
                </c:pt>
                <c:pt idx="1760">
                  <c:v>3685.8941991830611</c:v>
                </c:pt>
                <c:pt idx="1761">
                  <c:v>3576.3771761051403</c:v>
                </c:pt>
                <c:pt idx="1762">
                  <c:v>3468.6433298493994</c:v>
                </c:pt>
                <c:pt idx="1763">
                  <c:v>3362.6798930400178</c:v>
                </c:pt>
                <c:pt idx="1764">
                  <c:v>2641.8005643506008</c:v>
                </c:pt>
                <c:pt idx="1765">
                  <c:v>693.46811162966912</c:v>
                </c:pt>
                <c:pt idx="1766">
                  <c:v>-3057.320995614301</c:v>
                </c:pt>
                <c:pt idx="1767">
                  <c:v>-7928.377600741801</c:v>
                </c:pt>
                <c:pt idx="1768">
                  <c:v>-13781.641236719417</c:v>
                </c:pt>
                <c:pt idx="1769">
                  <c:v>-19844.217240953116</c:v>
                </c:pt>
                <c:pt idx="1770">
                  <c:v>-24291.844552569171</c:v>
                </c:pt>
                <c:pt idx="1771">
                  <c:v>-25603.3444414931</c:v>
                </c:pt>
                <c:pt idx="1772">
                  <c:v>-24698.118030191356</c:v>
                </c:pt>
                <c:pt idx="1773">
                  <c:v>-22809.945162972785</c:v>
                </c:pt>
                <c:pt idx="1774">
                  <c:v>-19689.678317098605</c:v>
                </c:pt>
                <c:pt idx="1775">
                  <c:v>-16404.142381865295</c:v>
                </c:pt>
                <c:pt idx="1776">
                  <c:v>-14625.66573258379</c:v>
                </c:pt>
                <c:pt idx="1777">
                  <c:v>-14507.155061893292</c:v>
                </c:pt>
                <c:pt idx="1778">
                  <c:v>-15805.918503604964</c:v>
                </c:pt>
                <c:pt idx="1779">
                  <c:v>-17828.305878742896</c:v>
                </c:pt>
                <c:pt idx="1780">
                  <c:v>-18988.845298646062</c:v>
                </c:pt>
                <c:pt idx="1781">
                  <c:v>-18135.498525847055</c:v>
                </c:pt>
                <c:pt idx="1782">
                  <c:v>-15545.455205078315</c:v>
                </c:pt>
                <c:pt idx="1783">
                  <c:v>-12254.245189452293</c:v>
                </c:pt>
                <c:pt idx="1784">
                  <c:v>-9015.6175619907281</c:v>
                </c:pt>
                <c:pt idx="1785">
                  <c:v>-6911.5824713865604</c:v>
                </c:pt>
                <c:pt idx="1786">
                  <c:v>-5858.0638883734991</c:v>
                </c:pt>
                <c:pt idx="1787">
                  <c:v>-5274.5149464104616</c:v>
                </c:pt>
                <c:pt idx="1788">
                  <c:v>-5052.7554726667231</c:v>
                </c:pt>
                <c:pt idx="1789">
                  <c:v>-5237.663152536189</c:v>
                </c:pt>
                <c:pt idx="1790">
                  <c:v>-5624.0820391508396</c:v>
                </c:pt>
                <c:pt idx="1791">
                  <c:v>-5852.7310775328124</c:v>
                </c:pt>
                <c:pt idx="1792">
                  <c:v>-5487.7140256347811</c:v>
                </c:pt>
                <c:pt idx="1793">
                  <c:v>-4084.3159398472426</c:v>
                </c:pt>
                <c:pt idx="1794">
                  <c:v>-3069.390556194282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50-C040-99F4-AD71AB482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786208"/>
        <c:axId val="517241584"/>
      </c:scatterChart>
      <c:valAx>
        <c:axId val="517786208"/>
        <c:scaling>
          <c:orientation val="minMax"/>
          <c:max val="1800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241584"/>
        <c:crosses val="autoZero"/>
        <c:crossBetween val="midCat"/>
      </c:valAx>
      <c:valAx>
        <c:axId val="517241584"/>
        <c:scaling>
          <c:orientation val="minMax"/>
          <c:max val="50000"/>
          <c:min val="-4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786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WLTC_class_3!$S$12</c:f>
              <c:strCache>
                <c:ptCount val="1"/>
                <c:pt idx="0">
                  <c:v>Cumulative tractive energy step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WLTC_class_3!$S$13:$S$1813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38.317825843060589</c:v>
                </c:pt>
                <c:pt idx="13">
                  <c:v>811.53140795955721</c:v>
                </c:pt>
                <c:pt idx="14">
                  <c:v>4487.3253556544259</c:v>
                </c:pt>
                <c:pt idx="15">
                  <c:v>10860.735525090553</c:v>
                </c:pt>
                <c:pt idx="16">
                  <c:v>18614.114666853169</c:v>
                </c:pt>
                <c:pt idx="17">
                  <c:v>30669.063850857739</c:v>
                </c:pt>
                <c:pt idx="18">
                  <c:v>47003.476481207254</c:v>
                </c:pt>
                <c:pt idx="19">
                  <c:v>60174.687219860243</c:v>
                </c:pt>
                <c:pt idx="20">
                  <c:v>66475.500136546005</c:v>
                </c:pt>
                <c:pt idx="21">
                  <c:v>70175.814777463238</c:v>
                </c:pt>
                <c:pt idx="22">
                  <c:v>73692.783397897656</c:v>
                </c:pt>
                <c:pt idx="23">
                  <c:v>77496.577241543884</c:v>
                </c:pt>
                <c:pt idx="24">
                  <c:v>83971.100285838533</c:v>
                </c:pt>
                <c:pt idx="25">
                  <c:v>92707.786319917388</c:v>
                </c:pt>
                <c:pt idx="26">
                  <c:v>102977.67650608371</c:v>
                </c:pt>
                <c:pt idx="27">
                  <c:v>117594.85550041168</c:v>
                </c:pt>
                <c:pt idx="28">
                  <c:v>134173.14509282267</c:v>
                </c:pt>
                <c:pt idx="29">
                  <c:v>151074.58448339865</c:v>
                </c:pt>
                <c:pt idx="30">
                  <c:v>164961.25811589192</c:v>
                </c:pt>
                <c:pt idx="31">
                  <c:v>174818.87809405269</c:v>
                </c:pt>
                <c:pt idx="32">
                  <c:v>182937.53040210219</c:v>
                </c:pt>
                <c:pt idx="33">
                  <c:v>190200.87059766109</c:v>
                </c:pt>
                <c:pt idx="34">
                  <c:v>195896.71722352217</c:v>
                </c:pt>
                <c:pt idx="35">
                  <c:v>198932.023997674</c:v>
                </c:pt>
                <c:pt idx="36">
                  <c:v>198932.023997674</c:v>
                </c:pt>
                <c:pt idx="37">
                  <c:v>198932.023997674</c:v>
                </c:pt>
                <c:pt idx="38">
                  <c:v>198932.023997674</c:v>
                </c:pt>
                <c:pt idx="39">
                  <c:v>198932.023997674</c:v>
                </c:pt>
                <c:pt idx="40">
                  <c:v>198932.023997674</c:v>
                </c:pt>
                <c:pt idx="41">
                  <c:v>198932.023997674</c:v>
                </c:pt>
                <c:pt idx="42">
                  <c:v>198932.023997674</c:v>
                </c:pt>
                <c:pt idx="43">
                  <c:v>198932.023997674</c:v>
                </c:pt>
                <c:pt idx="44">
                  <c:v>198932.023997674</c:v>
                </c:pt>
                <c:pt idx="45">
                  <c:v>198932.023997674</c:v>
                </c:pt>
                <c:pt idx="46">
                  <c:v>198932.023997674</c:v>
                </c:pt>
                <c:pt idx="47">
                  <c:v>198932.023997674</c:v>
                </c:pt>
                <c:pt idx="48">
                  <c:v>198932.023997674</c:v>
                </c:pt>
                <c:pt idx="49">
                  <c:v>199319.0073440925</c:v>
                </c:pt>
                <c:pt idx="50">
                  <c:v>199973.71724915298</c:v>
                </c:pt>
                <c:pt idx="51">
                  <c:v>199973.71724915298</c:v>
                </c:pt>
                <c:pt idx="52">
                  <c:v>199973.71724915298</c:v>
                </c:pt>
                <c:pt idx="53">
                  <c:v>199973.71724915298</c:v>
                </c:pt>
                <c:pt idx="54">
                  <c:v>199973.71724915298</c:v>
                </c:pt>
                <c:pt idx="55">
                  <c:v>200665.39690549904</c:v>
                </c:pt>
                <c:pt idx="56">
                  <c:v>201447.32146925252</c:v>
                </c:pt>
                <c:pt idx="57">
                  <c:v>202499.98075522823</c:v>
                </c:pt>
                <c:pt idx="58">
                  <c:v>203857.3429564453</c:v>
                </c:pt>
                <c:pt idx="59">
                  <c:v>206954.36753348258</c:v>
                </c:pt>
                <c:pt idx="60">
                  <c:v>210907.51516019239</c:v>
                </c:pt>
                <c:pt idx="61">
                  <c:v>213298.79496445175</c:v>
                </c:pt>
                <c:pt idx="62">
                  <c:v>215428.05918101061</c:v>
                </c:pt>
                <c:pt idx="63">
                  <c:v>217964.52694197206</c:v>
                </c:pt>
                <c:pt idx="64">
                  <c:v>221161.35424993859</c:v>
                </c:pt>
                <c:pt idx="65">
                  <c:v>223690.1500654929</c:v>
                </c:pt>
                <c:pt idx="66">
                  <c:v>225719.00882377534</c:v>
                </c:pt>
                <c:pt idx="67">
                  <c:v>229997.48832442416</c:v>
                </c:pt>
                <c:pt idx="68">
                  <c:v>238701.74391929549</c:v>
                </c:pt>
                <c:pt idx="69">
                  <c:v>251120.92523452692</c:v>
                </c:pt>
                <c:pt idx="70">
                  <c:v>266146.60804433026</c:v>
                </c:pt>
                <c:pt idx="71">
                  <c:v>281977.41521050927</c:v>
                </c:pt>
                <c:pt idx="72">
                  <c:v>295674.31293513108</c:v>
                </c:pt>
                <c:pt idx="73">
                  <c:v>305770.41572052625</c:v>
                </c:pt>
                <c:pt idx="74">
                  <c:v>313813.47859316046</c:v>
                </c:pt>
                <c:pt idx="75">
                  <c:v>321809.91156709444</c:v>
                </c:pt>
                <c:pt idx="76">
                  <c:v>330615.74431908614</c:v>
                </c:pt>
                <c:pt idx="77">
                  <c:v>339133.16656248324</c:v>
                </c:pt>
                <c:pt idx="78">
                  <c:v>345191.70232413319</c:v>
                </c:pt>
                <c:pt idx="79">
                  <c:v>347425.47300769715</c:v>
                </c:pt>
                <c:pt idx="80">
                  <c:v>347562.81648449355</c:v>
                </c:pt>
                <c:pt idx="81">
                  <c:v>347562.81648449355</c:v>
                </c:pt>
                <c:pt idx="82">
                  <c:v>347562.81648449355</c:v>
                </c:pt>
                <c:pt idx="83">
                  <c:v>348750.73312460043</c:v>
                </c:pt>
                <c:pt idx="84">
                  <c:v>348750.73312460043</c:v>
                </c:pt>
                <c:pt idx="85">
                  <c:v>348750.73312460043</c:v>
                </c:pt>
                <c:pt idx="86">
                  <c:v>348750.73312460043</c:v>
                </c:pt>
                <c:pt idx="87">
                  <c:v>348750.73312460043</c:v>
                </c:pt>
                <c:pt idx="88">
                  <c:v>348750.73312460043</c:v>
                </c:pt>
                <c:pt idx="89">
                  <c:v>348750.73312460043</c:v>
                </c:pt>
                <c:pt idx="90">
                  <c:v>348750.73312460043</c:v>
                </c:pt>
                <c:pt idx="91">
                  <c:v>348750.73312460043</c:v>
                </c:pt>
                <c:pt idx="92">
                  <c:v>348750.73312460043</c:v>
                </c:pt>
                <c:pt idx="93">
                  <c:v>348750.73312460043</c:v>
                </c:pt>
                <c:pt idx="94">
                  <c:v>348750.73312460043</c:v>
                </c:pt>
                <c:pt idx="95">
                  <c:v>348750.73312460043</c:v>
                </c:pt>
                <c:pt idx="96">
                  <c:v>348750.73312460043</c:v>
                </c:pt>
                <c:pt idx="97">
                  <c:v>348750.73312460043</c:v>
                </c:pt>
                <c:pt idx="98">
                  <c:v>348750.73312460043</c:v>
                </c:pt>
                <c:pt idx="99">
                  <c:v>348750.73312460043</c:v>
                </c:pt>
                <c:pt idx="100">
                  <c:v>348750.73312460043</c:v>
                </c:pt>
                <c:pt idx="101">
                  <c:v>348750.73312460043</c:v>
                </c:pt>
                <c:pt idx="102">
                  <c:v>348750.73312460043</c:v>
                </c:pt>
                <c:pt idx="103">
                  <c:v>348750.73312460043</c:v>
                </c:pt>
                <c:pt idx="104">
                  <c:v>348750.73312460043</c:v>
                </c:pt>
                <c:pt idx="105">
                  <c:v>348750.73312460043</c:v>
                </c:pt>
                <c:pt idx="106">
                  <c:v>348750.73312460043</c:v>
                </c:pt>
                <c:pt idx="107">
                  <c:v>348750.73312460043</c:v>
                </c:pt>
                <c:pt idx="108">
                  <c:v>348750.73312460043</c:v>
                </c:pt>
                <c:pt idx="109">
                  <c:v>348750.73312460043</c:v>
                </c:pt>
                <c:pt idx="110">
                  <c:v>348750.73312460043</c:v>
                </c:pt>
                <c:pt idx="111">
                  <c:v>348750.73312460043</c:v>
                </c:pt>
                <c:pt idx="112">
                  <c:v>348750.73312460043</c:v>
                </c:pt>
                <c:pt idx="113">
                  <c:v>348750.73312460043</c:v>
                </c:pt>
                <c:pt idx="114">
                  <c:v>348750.73312460043</c:v>
                </c:pt>
                <c:pt idx="115">
                  <c:v>348750.73312460043</c:v>
                </c:pt>
                <c:pt idx="116">
                  <c:v>348750.73312460043</c:v>
                </c:pt>
                <c:pt idx="117">
                  <c:v>348750.73312460043</c:v>
                </c:pt>
                <c:pt idx="118">
                  <c:v>348750.73312460043</c:v>
                </c:pt>
                <c:pt idx="119">
                  <c:v>348750.73312460043</c:v>
                </c:pt>
                <c:pt idx="120">
                  <c:v>348750.73312460043</c:v>
                </c:pt>
                <c:pt idx="121">
                  <c:v>348750.73312460043</c:v>
                </c:pt>
                <c:pt idx="122">
                  <c:v>348750.73312460043</c:v>
                </c:pt>
                <c:pt idx="123">
                  <c:v>348750.73312460043</c:v>
                </c:pt>
                <c:pt idx="124">
                  <c:v>348750.73312460043</c:v>
                </c:pt>
                <c:pt idx="125">
                  <c:v>348750.73312460043</c:v>
                </c:pt>
                <c:pt idx="126">
                  <c:v>348750.73312460043</c:v>
                </c:pt>
                <c:pt idx="127">
                  <c:v>348750.73312460043</c:v>
                </c:pt>
                <c:pt idx="128">
                  <c:v>348750.73312460043</c:v>
                </c:pt>
                <c:pt idx="129">
                  <c:v>348750.73312460043</c:v>
                </c:pt>
                <c:pt idx="130">
                  <c:v>348750.73312460043</c:v>
                </c:pt>
                <c:pt idx="131">
                  <c:v>348750.73312460043</c:v>
                </c:pt>
                <c:pt idx="132">
                  <c:v>348750.73312460043</c:v>
                </c:pt>
                <c:pt idx="133">
                  <c:v>348750.73312460043</c:v>
                </c:pt>
                <c:pt idx="134">
                  <c:v>348750.73312460043</c:v>
                </c:pt>
                <c:pt idx="135">
                  <c:v>348750.73312460043</c:v>
                </c:pt>
                <c:pt idx="136">
                  <c:v>348750.73312460043</c:v>
                </c:pt>
                <c:pt idx="137">
                  <c:v>348750.73312460043</c:v>
                </c:pt>
                <c:pt idx="138">
                  <c:v>348792.05911402375</c:v>
                </c:pt>
                <c:pt idx="139">
                  <c:v>349756.27391563635</c:v>
                </c:pt>
                <c:pt idx="140">
                  <c:v>354643.035336481</c:v>
                </c:pt>
                <c:pt idx="141">
                  <c:v>364467.43710659439</c:v>
                </c:pt>
                <c:pt idx="142">
                  <c:v>374436.35507908097</c:v>
                </c:pt>
                <c:pt idx="143">
                  <c:v>380682.33454904013</c:v>
                </c:pt>
                <c:pt idx="144">
                  <c:v>384871.8973533336</c:v>
                </c:pt>
                <c:pt idx="145">
                  <c:v>390822.6887325045</c:v>
                </c:pt>
                <c:pt idx="146">
                  <c:v>400280.16819993296</c:v>
                </c:pt>
                <c:pt idx="147">
                  <c:v>411420.54550248029</c:v>
                </c:pt>
                <c:pt idx="148">
                  <c:v>421311.55571577785</c:v>
                </c:pt>
                <c:pt idx="149">
                  <c:v>428029.60097937612</c:v>
                </c:pt>
                <c:pt idx="150">
                  <c:v>430638.02512857981</c:v>
                </c:pt>
                <c:pt idx="151">
                  <c:v>430638.02512857981</c:v>
                </c:pt>
                <c:pt idx="152">
                  <c:v>430638.02512857981</c:v>
                </c:pt>
                <c:pt idx="153">
                  <c:v>430638.02512857981</c:v>
                </c:pt>
                <c:pt idx="154">
                  <c:v>430638.02512857981</c:v>
                </c:pt>
                <c:pt idx="155">
                  <c:v>430638.02512857981</c:v>
                </c:pt>
                <c:pt idx="156">
                  <c:v>430788.23534048145</c:v>
                </c:pt>
                <c:pt idx="157">
                  <c:v>433600.98845918541</c:v>
                </c:pt>
                <c:pt idx="158">
                  <c:v>439405.10041275684</c:v>
                </c:pt>
                <c:pt idx="159">
                  <c:v>448312.64930252632</c:v>
                </c:pt>
                <c:pt idx="160">
                  <c:v>459045.79182200803</c:v>
                </c:pt>
                <c:pt idx="161">
                  <c:v>470166.36295520404</c:v>
                </c:pt>
                <c:pt idx="162">
                  <c:v>480009.48567182454</c:v>
                </c:pt>
                <c:pt idx="163">
                  <c:v>490278.41124616255</c:v>
                </c:pt>
                <c:pt idx="164">
                  <c:v>500176.52415692434</c:v>
                </c:pt>
                <c:pt idx="165">
                  <c:v>508536.22777780931</c:v>
                </c:pt>
                <c:pt idx="166">
                  <c:v>515977.69219344255</c:v>
                </c:pt>
                <c:pt idx="167">
                  <c:v>526194.42894843465</c:v>
                </c:pt>
                <c:pt idx="168">
                  <c:v>539456.53522269987</c:v>
                </c:pt>
                <c:pt idx="169">
                  <c:v>550168.12470380648</c:v>
                </c:pt>
                <c:pt idx="170">
                  <c:v>553702.42792518798</c:v>
                </c:pt>
                <c:pt idx="171">
                  <c:v>553702.42792518798</c:v>
                </c:pt>
                <c:pt idx="172">
                  <c:v>553702.42792518798</c:v>
                </c:pt>
                <c:pt idx="173">
                  <c:v>553702.42792518798</c:v>
                </c:pt>
                <c:pt idx="174">
                  <c:v>553702.42792518798</c:v>
                </c:pt>
                <c:pt idx="175">
                  <c:v>553702.42792518798</c:v>
                </c:pt>
                <c:pt idx="176">
                  <c:v>556590.70245655556</c:v>
                </c:pt>
                <c:pt idx="177">
                  <c:v>563671.79411487957</c:v>
                </c:pt>
                <c:pt idx="178">
                  <c:v>572554.69507005229</c:v>
                </c:pt>
                <c:pt idx="179">
                  <c:v>578613.95250957645</c:v>
                </c:pt>
                <c:pt idx="180">
                  <c:v>581424.01034673699</c:v>
                </c:pt>
                <c:pt idx="181">
                  <c:v>582669.89275981358</c:v>
                </c:pt>
                <c:pt idx="182">
                  <c:v>582669.89275981358</c:v>
                </c:pt>
                <c:pt idx="183">
                  <c:v>582669.89275981358</c:v>
                </c:pt>
                <c:pt idx="184">
                  <c:v>582669.89275981358</c:v>
                </c:pt>
                <c:pt idx="185">
                  <c:v>582669.89275981358</c:v>
                </c:pt>
                <c:pt idx="186">
                  <c:v>582669.89275981358</c:v>
                </c:pt>
                <c:pt idx="187">
                  <c:v>582669.89275981358</c:v>
                </c:pt>
                <c:pt idx="188">
                  <c:v>582669.89275981358</c:v>
                </c:pt>
                <c:pt idx="189">
                  <c:v>582669.89275981358</c:v>
                </c:pt>
                <c:pt idx="190">
                  <c:v>582669.89275981358</c:v>
                </c:pt>
                <c:pt idx="191">
                  <c:v>582669.89275981358</c:v>
                </c:pt>
                <c:pt idx="192">
                  <c:v>582669.89275981358</c:v>
                </c:pt>
                <c:pt idx="193">
                  <c:v>582827.87022161053</c:v>
                </c:pt>
                <c:pt idx="194">
                  <c:v>583164.66361914808</c:v>
                </c:pt>
                <c:pt idx="195">
                  <c:v>583766.09836808674</c:v>
                </c:pt>
                <c:pt idx="196">
                  <c:v>584548.02293184015</c:v>
                </c:pt>
                <c:pt idx="197">
                  <c:v>585329.94749559357</c:v>
                </c:pt>
                <c:pt idx="198">
                  <c:v>586563.09659638407</c:v>
                </c:pt>
                <c:pt idx="199">
                  <c:v>588319.1609601872</c:v>
                </c:pt>
                <c:pt idx="200">
                  <c:v>590635.92734494782</c:v>
                </c:pt>
                <c:pt idx="201">
                  <c:v>593661.05897302553</c:v>
                </c:pt>
                <c:pt idx="202">
                  <c:v>597470.58744902548</c:v>
                </c:pt>
                <c:pt idx="203">
                  <c:v>603530.05036241701</c:v>
                </c:pt>
                <c:pt idx="204">
                  <c:v>611524.43998071004</c:v>
                </c:pt>
                <c:pt idx="205">
                  <c:v>620622.39904496318</c:v>
                </c:pt>
                <c:pt idx="206">
                  <c:v>632474.44926438294</c:v>
                </c:pt>
                <c:pt idx="207">
                  <c:v>646114.20326711761</c:v>
                </c:pt>
                <c:pt idx="208">
                  <c:v>659609.25814131519</c:v>
                </c:pt>
                <c:pt idx="209">
                  <c:v>675448.37773644272</c:v>
                </c:pt>
                <c:pt idx="210">
                  <c:v>692681.25993663387</c:v>
                </c:pt>
                <c:pt idx="211">
                  <c:v>706871.69607691141</c:v>
                </c:pt>
                <c:pt idx="212">
                  <c:v>718807.78487066797</c:v>
                </c:pt>
                <c:pt idx="213">
                  <c:v>729353.59233781556</c:v>
                </c:pt>
                <c:pt idx="214">
                  <c:v>740848.53774167143</c:v>
                </c:pt>
                <c:pt idx="215">
                  <c:v>755404.94603108428</c:v>
                </c:pt>
                <c:pt idx="216">
                  <c:v>772707.76848919492</c:v>
                </c:pt>
                <c:pt idx="217">
                  <c:v>790907.79814594204</c:v>
                </c:pt>
                <c:pt idx="218">
                  <c:v>808087.65071916976</c:v>
                </c:pt>
                <c:pt idx="219">
                  <c:v>823244.1868865802</c:v>
                </c:pt>
                <c:pt idx="220">
                  <c:v>836095.97209812049</c:v>
                </c:pt>
                <c:pt idx="221">
                  <c:v>846049.27413772652</c:v>
                </c:pt>
                <c:pt idx="222">
                  <c:v>854103.5924058595</c:v>
                </c:pt>
                <c:pt idx="223">
                  <c:v>861838.71496559773</c:v>
                </c:pt>
                <c:pt idx="224">
                  <c:v>869634.27286405314</c:v>
                </c:pt>
                <c:pt idx="225">
                  <c:v>878733.6751884633</c:v>
                </c:pt>
                <c:pt idx="226">
                  <c:v>888381.23383719882</c:v>
                </c:pt>
                <c:pt idx="227">
                  <c:v>897730.92922270414</c:v>
                </c:pt>
                <c:pt idx="228">
                  <c:v>906776.05810718914</c:v>
                </c:pt>
                <c:pt idx="229">
                  <c:v>915065.53604510974</c:v>
                </c:pt>
                <c:pt idx="230">
                  <c:v>921718.47017016972</c:v>
                </c:pt>
                <c:pt idx="231">
                  <c:v>925821.98566097044</c:v>
                </c:pt>
                <c:pt idx="232">
                  <c:v>925821.98566097044</c:v>
                </c:pt>
                <c:pt idx="233">
                  <c:v>925821.98566097044</c:v>
                </c:pt>
                <c:pt idx="234">
                  <c:v>925821.98566097044</c:v>
                </c:pt>
                <c:pt idx="235">
                  <c:v>925821.98566097044</c:v>
                </c:pt>
                <c:pt idx="236">
                  <c:v>925821.98566097044</c:v>
                </c:pt>
                <c:pt idx="237">
                  <c:v>925821.98566097044</c:v>
                </c:pt>
                <c:pt idx="238">
                  <c:v>925821.98566097044</c:v>
                </c:pt>
                <c:pt idx="239">
                  <c:v>925821.98566097044</c:v>
                </c:pt>
                <c:pt idx="240">
                  <c:v>925821.98566097044</c:v>
                </c:pt>
                <c:pt idx="241">
                  <c:v>925821.98566097044</c:v>
                </c:pt>
                <c:pt idx="242">
                  <c:v>925821.98566097044</c:v>
                </c:pt>
                <c:pt idx="243">
                  <c:v>925821.98566097044</c:v>
                </c:pt>
                <c:pt idx="244">
                  <c:v>925821.98566097044</c:v>
                </c:pt>
                <c:pt idx="245">
                  <c:v>925821.98566097044</c:v>
                </c:pt>
                <c:pt idx="246">
                  <c:v>925821.98566097044</c:v>
                </c:pt>
                <c:pt idx="247">
                  <c:v>925821.98566097044</c:v>
                </c:pt>
                <c:pt idx="248">
                  <c:v>925821.98566097044</c:v>
                </c:pt>
                <c:pt idx="249">
                  <c:v>925821.98566097044</c:v>
                </c:pt>
                <c:pt idx="250">
                  <c:v>925821.98566097044</c:v>
                </c:pt>
                <c:pt idx="251">
                  <c:v>925821.98566097044</c:v>
                </c:pt>
                <c:pt idx="252">
                  <c:v>925821.98566097044</c:v>
                </c:pt>
                <c:pt idx="253">
                  <c:v>926208.96900738892</c:v>
                </c:pt>
                <c:pt idx="254">
                  <c:v>926863.6789124494</c:v>
                </c:pt>
                <c:pt idx="255">
                  <c:v>926863.6789124494</c:v>
                </c:pt>
                <c:pt idx="256">
                  <c:v>926863.6789124494</c:v>
                </c:pt>
                <c:pt idx="257">
                  <c:v>927490.83011015796</c:v>
                </c:pt>
                <c:pt idx="258">
                  <c:v>932446.11949973449</c:v>
                </c:pt>
                <c:pt idx="259">
                  <c:v>940643.59501453943</c:v>
                </c:pt>
                <c:pt idx="260">
                  <c:v>950253.57710250188</c:v>
                </c:pt>
                <c:pt idx="261">
                  <c:v>960753.55005353573</c:v>
                </c:pt>
                <c:pt idx="262">
                  <c:v>973189.03492844081</c:v>
                </c:pt>
                <c:pt idx="263">
                  <c:v>989928.13964516553</c:v>
                </c:pt>
                <c:pt idx="264">
                  <c:v>1010424.5101874979</c:v>
                </c:pt>
                <c:pt idx="265">
                  <c:v>1030835.6945478409</c:v>
                </c:pt>
                <c:pt idx="266">
                  <c:v>1047690.9071218595</c:v>
                </c:pt>
                <c:pt idx="267">
                  <c:v>1062927.1251758642</c:v>
                </c:pt>
                <c:pt idx="268">
                  <c:v>1078053.9682859425</c:v>
                </c:pt>
                <c:pt idx="269">
                  <c:v>1091763.5626895812</c:v>
                </c:pt>
                <c:pt idx="270">
                  <c:v>1101164.9517703173</c:v>
                </c:pt>
                <c:pt idx="271">
                  <c:v>1104018.1503256159</c:v>
                </c:pt>
                <c:pt idx="272">
                  <c:v>1105458.3563543474</c:v>
                </c:pt>
                <c:pt idx="273">
                  <c:v>1105458.3563543474</c:v>
                </c:pt>
                <c:pt idx="274">
                  <c:v>1105458.3563543474</c:v>
                </c:pt>
                <c:pt idx="275">
                  <c:v>1105458.3563543474</c:v>
                </c:pt>
                <c:pt idx="276">
                  <c:v>1105458.3563543474</c:v>
                </c:pt>
                <c:pt idx="277">
                  <c:v>1105458.3563543474</c:v>
                </c:pt>
                <c:pt idx="278">
                  <c:v>1105458.3563543474</c:v>
                </c:pt>
                <c:pt idx="279">
                  <c:v>1105458.3563543474</c:v>
                </c:pt>
                <c:pt idx="280">
                  <c:v>1105458.3563543474</c:v>
                </c:pt>
                <c:pt idx="281">
                  <c:v>1109105.8232957602</c:v>
                </c:pt>
                <c:pt idx="282">
                  <c:v>1121705.7264811844</c:v>
                </c:pt>
                <c:pt idx="283">
                  <c:v>1138189.8015940802</c:v>
                </c:pt>
                <c:pt idx="284">
                  <c:v>1157419.871993643</c:v>
                </c:pt>
                <c:pt idx="285">
                  <c:v>1178448.1996183721</c:v>
                </c:pt>
                <c:pt idx="286">
                  <c:v>1199910.8806342527</c:v>
                </c:pt>
                <c:pt idx="287">
                  <c:v>1223370.6646636284</c:v>
                </c:pt>
                <c:pt idx="288">
                  <c:v>1248853.7498296977</c:v>
                </c:pt>
                <c:pt idx="289">
                  <c:v>1271408.4436207118</c:v>
                </c:pt>
                <c:pt idx="290">
                  <c:v>1284967.896098308</c:v>
                </c:pt>
                <c:pt idx="291">
                  <c:v>1289358.9401442399</c:v>
                </c:pt>
                <c:pt idx="292">
                  <c:v>1289358.9401442399</c:v>
                </c:pt>
                <c:pt idx="293">
                  <c:v>1289358.9401442399</c:v>
                </c:pt>
                <c:pt idx="294">
                  <c:v>1289358.9401442399</c:v>
                </c:pt>
                <c:pt idx="295">
                  <c:v>1291240.1220432748</c:v>
                </c:pt>
                <c:pt idx="296">
                  <c:v>1295220.2013592771</c:v>
                </c:pt>
                <c:pt idx="297">
                  <c:v>1300620.9346472009</c:v>
                </c:pt>
                <c:pt idx="298">
                  <c:v>1306423.5701488554</c:v>
                </c:pt>
                <c:pt idx="299">
                  <c:v>1311192.4967716597</c:v>
                </c:pt>
                <c:pt idx="300">
                  <c:v>1314538.5620210071</c:v>
                </c:pt>
                <c:pt idx="301">
                  <c:v>1316090.6623837727</c:v>
                </c:pt>
                <c:pt idx="302">
                  <c:v>1316090.6623837727</c:v>
                </c:pt>
                <c:pt idx="303">
                  <c:v>1316090.6623837727</c:v>
                </c:pt>
                <c:pt idx="304">
                  <c:v>1316090.6623837727</c:v>
                </c:pt>
                <c:pt idx="305">
                  <c:v>1316090.6623837727</c:v>
                </c:pt>
                <c:pt idx="306">
                  <c:v>1316090.6623837727</c:v>
                </c:pt>
                <c:pt idx="307">
                  <c:v>1316090.6623837727</c:v>
                </c:pt>
                <c:pt idx="308">
                  <c:v>1317182.7292021899</c:v>
                </c:pt>
                <c:pt idx="309">
                  <c:v>1318564.5924907494</c:v>
                </c:pt>
                <c:pt idx="310">
                  <c:v>1319024.5070080506</c:v>
                </c:pt>
                <c:pt idx="311">
                  <c:v>1319024.5070080506</c:v>
                </c:pt>
                <c:pt idx="312">
                  <c:v>1319024.5070080506</c:v>
                </c:pt>
                <c:pt idx="313">
                  <c:v>1319024.5070080506</c:v>
                </c:pt>
                <c:pt idx="314">
                  <c:v>1319024.5070080506</c:v>
                </c:pt>
                <c:pt idx="315">
                  <c:v>1319024.5070080506</c:v>
                </c:pt>
                <c:pt idx="316">
                  <c:v>1319024.5070080506</c:v>
                </c:pt>
                <c:pt idx="317">
                  <c:v>1319024.5070080506</c:v>
                </c:pt>
                <c:pt idx="318">
                  <c:v>1319024.5070080506</c:v>
                </c:pt>
                <c:pt idx="319">
                  <c:v>1319024.5070080506</c:v>
                </c:pt>
                <c:pt idx="320">
                  <c:v>1319024.5070080506</c:v>
                </c:pt>
                <c:pt idx="321">
                  <c:v>1319024.5070080506</c:v>
                </c:pt>
                <c:pt idx="322">
                  <c:v>1319452.9580312246</c:v>
                </c:pt>
                <c:pt idx="323">
                  <c:v>1320068.6672372688</c:v>
                </c:pt>
                <c:pt idx="324">
                  <c:v>1320068.6672372688</c:v>
                </c:pt>
                <c:pt idx="325">
                  <c:v>1321007.6348636774</c:v>
                </c:pt>
                <c:pt idx="326">
                  <c:v>1322126.3402640058</c:v>
                </c:pt>
                <c:pt idx="327">
                  <c:v>1322695.2453676222</c:v>
                </c:pt>
                <c:pt idx="328">
                  <c:v>1322695.2453676222</c:v>
                </c:pt>
                <c:pt idx="329">
                  <c:v>1322695.2453676222</c:v>
                </c:pt>
                <c:pt idx="330">
                  <c:v>1322695.2453676222</c:v>
                </c:pt>
                <c:pt idx="331">
                  <c:v>1322803.2728926763</c:v>
                </c:pt>
                <c:pt idx="332">
                  <c:v>1322803.2728926763</c:v>
                </c:pt>
                <c:pt idx="333">
                  <c:v>1322803.2728926763</c:v>
                </c:pt>
                <c:pt idx="334">
                  <c:v>1322803.2728926763</c:v>
                </c:pt>
                <c:pt idx="335">
                  <c:v>1322803.2728926763</c:v>
                </c:pt>
                <c:pt idx="336">
                  <c:v>1322994.2403712492</c:v>
                </c:pt>
                <c:pt idx="337">
                  <c:v>1323934.5553139285</c:v>
                </c:pt>
                <c:pt idx="338">
                  <c:v>1326088.3495286123</c:v>
                </c:pt>
                <c:pt idx="339">
                  <c:v>1330927.8246203493</c:v>
                </c:pt>
                <c:pt idx="340">
                  <c:v>1339748.19456399</c:v>
                </c:pt>
                <c:pt idx="341">
                  <c:v>1351182.5688955199</c:v>
                </c:pt>
                <c:pt idx="342">
                  <c:v>1359925.0730001461</c:v>
                </c:pt>
                <c:pt idx="343">
                  <c:v>1363928.6679201392</c:v>
                </c:pt>
                <c:pt idx="344">
                  <c:v>1366652.2025805893</c:v>
                </c:pt>
                <c:pt idx="345">
                  <c:v>1370550.4420217469</c:v>
                </c:pt>
                <c:pt idx="346">
                  <c:v>1374598.4145424452</c:v>
                </c:pt>
                <c:pt idx="347">
                  <c:v>1377879.6597016372</c:v>
                </c:pt>
                <c:pt idx="348">
                  <c:v>1382044.9629334381</c:v>
                </c:pt>
                <c:pt idx="349">
                  <c:v>1386103.1439646368</c:v>
                </c:pt>
                <c:pt idx="350">
                  <c:v>1389169.488131017</c:v>
                </c:pt>
                <c:pt idx="351">
                  <c:v>1391187.9309548256</c:v>
                </c:pt>
                <c:pt idx="352">
                  <c:v>1392775.0106806194</c:v>
                </c:pt>
                <c:pt idx="353">
                  <c:v>1394354.8949826234</c:v>
                </c:pt>
                <c:pt idx="354">
                  <c:v>1396137.4198208619</c:v>
                </c:pt>
                <c:pt idx="355">
                  <c:v>1398549.4028882671</c:v>
                </c:pt>
                <c:pt idx="356">
                  <c:v>1401193.1000716225</c:v>
                </c:pt>
                <c:pt idx="357">
                  <c:v>1402999.4673630237</c:v>
                </c:pt>
                <c:pt idx="358">
                  <c:v>1402999.4673630237</c:v>
                </c:pt>
                <c:pt idx="359">
                  <c:v>1402999.4673630237</c:v>
                </c:pt>
                <c:pt idx="360">
                  <c:v>1402999.4673630237</c:v>
                </c:pt>
                <c:pt idx="361">
                  <c:v>1402999.4673630237</c:v>
                </c:pt>
                <c:pt idx="362">
                  <c:v>1402999.4673630237</c:v>
                </c:pt>
                <c:pt idx="363">
                  <c:v>1402999.4673630237</c:v>
                </c:pt>
                <c:pt idx="364">
                  <c:v>1403783.61153213</c:v>
                </c:pt>
                <c:pt idx="365">
                  <c:v>1405346.1180276254</c:v>
                </c:pt>
                <c:pt idx="366">
                  <c:v>1407542.7212586482</c:v>
                </c:pt>
                <c:pt idx="367">
                  <c:v>1411060.5368815432</c:v>
                </c:pt>
                <c:pt idx="368">
                  <c:v>1416398.1884763394</c:v>
                </c:pt>
                <c:pt idx="369">
                  <c:v>1421912.0216557025</c:v>
                </c:pt>
                <c:pt idx="370">
                  <c:v>1425429.7627528224</c:v>
                </c:pt>
                <c:pt idx="371">
                  <c:v>1426215.0618218617</c:v>
                </c:pt>
                <c:pt idx="372">
                  <c:v>1426215.0618218617</c:v>
                </c:pt>
                <c:pt idx="373">
                  <c:v>1426215.0618218617</c:v>
                </c:pt>
                <c:pt idx="374">
                  <c:v>1426215.0618218617</c:v>
                </c:pt>
                <c:pt idx="375">
                  <c:v>1426215.0618218617</c:v>
                </c:pt>
                <c:pt idx="376">
                  <c:v>1426215.0618218617</c:v>
                </c:pt>
                <c:pt idx="377">
                  <c:v>1426215.0618218617</c:v>
                </c:pt>
                <c:pt idx="378">
                  <c:v>1426215.0618218617</c:v>
                </c:pt>
                <c:pt idx="379">
                  <c:v>1426215.0618218617</c:v>
                </c:pt>
                <c:pt idx="380">
                  <c:v>1426215.0618218617</c:v>
                </c:pt>
                <c:pt idx="381">
                  <c:v>1426215.0618218617</c:v>
                </c:pt>
                <c:pt idx="382">
                  <c:v>1426215.0618218617</c:v>
                </c:pt>
                <c:pt idx="383">
                  <c:v>1426215.0618218617</c:v>
                </c:pt>
                <c:pt idx="384">
                  <c:v>1426215.0618218617</c:v>
                </c:pt>
                <c:pt idx="385">
                  <c:v>1426215.0618218617</c:v>
                </c:pt>
                <c:pt idx="386">
                  <c:v>1426215.0618218617</c:v>
                </c:pt>
                <c:pt idx="387">
                  <c:v>1426215.0618218617</c:v>
                </c:pt>
                <c:pt idx="388">
                  <c:v>1426215.0618218617</c:v>
                </c:pt>
                <c:pt idx="389">
                  <c:v>1426215.0618218617</c:v>
                </c:pt>
                <c:pt idx="390">
                  <c:v>1426215.0618218617</c:v>
                </c:pt>
                <c:pt idx="391">
                  <c:v>1426215.0618218617</c:v>
                </c:pt>
                <c:pt idx="392">
                  <c:v>1426325.8982387644</c:v>
                </c:pt>
                <c:pt idx="393">
                  <c:v>1427138.9401448448</c:v>
                </c:pt>
                <c:pt idx="394">
                  <c:v>1429684.0638896849</c:v>
                </c:pt>
                <c:pt idx="395">
                  <c:v>1434900.2081457726</c:v>
                </c:pt>
                <c:pt idx="396">
                  <c:v>1443380.1496641194</c:v>
                </c:pt>
                <c:pt idx="397">
                  <c:v>1455219.4621632476</c:v>
                </c:pt>
                <c:pt idx="398">
                  <c:v>1468587.0194050176</c:v>
                </c:pt>
                <c:pt idx="399">
                  <c:v>1478822.9021203853</c:v>
                </c:pt>
                <c:pt idx="400">
                  <c:v>1483315.2848992927</c:v>
                </c:pt>
                <c:pt idx="401">
                  <c:v>1483764.6958263484</c:v>
                </c:pt>
                <c:pt idx="402">
                  <c:v>1483764.6958263484</c:v>
                </c:pt>
                <c:pt idx="403">
                  <c:v>1483764.6958263484</c:v>
                </c:pt>
                <c:pt idx="404">
                  <c:v>1483764.6958263484</c:v>
                </c:pt>
                <c:pt idx="405">
                  <c:v>1483764.6958263484</c:v>
                </c:pt>
                <c:pt idx="406">
                  <c:v>1483764.6958263484</c:v>
                </c:pt>
                <c:pt idx="407">
                  <c:v>1483764.6958263484</c:v>
                </c:pt>
                <c:pt idx="408">
                  <c:v>1483764.6958263484</c:v>
                </c:pt>
                <c:pt idx="409">
                  <c:v>1483764.6958263484</c:v>
                </c:pt>
                <c:pt idx="410">
                  <c:v>1484468.0962682809</c:v>
                </c:pt>
                <c:pt idx="411">
                  <c:v>1485703.3705661115</c:v>
                </c:pt>
                <c:pt idx="412">
                  <c:v>1487170.6602303619</c:v>
                </c:pt>
                <c:pt idx="413">
                  <c:v>1488888.2707259099</c:v>
                </c:pt>
                <c:pt idx="414">
                  <c:v>1491439.3684300019</c:v>
                </c:pt>
                <c:pt idx="415">
                  <c:v>1495481.8246835978</c:v>
                </c:pt>
                <c:pt idx="416">
                  <c:v>1500306.7722033309</c:v>
                </c:pt>
                <c:pt idx="417">
                  <c:v>1503953.9016605793</c:v>
                </c:pt>
                <c:pt idx="418">
                  <c:v>1505383.6526037559</c:v>
                </c:pt>
                <c:pt idx="419">
                  <c:v>1505383.6526037559</c:v>
                </c:pt>
                <c:pt idx="420">
                  <c:v>1505383.6526037559</c:v>
                </c:pt>
                <c:pt idx="421">
                  <c:v>1505383.6526037559</c:v>
                </c:pt>
                <c:pt idx="422">
                  <c:v>1506214.4916147173</c:v>
                </c:pt>
                <c:pt idx="423">
                  <c:v>1508536.6577662162</c:v>
                </c:pt>
                <c:pt idx="424">
                  <c:v>1513175.6225356152</c:v>
                </c:pt>
                <c:pt idx="425">
                  <c:v>1522218.2834595018</c:v>
                </c:pt>
                <c:pt idx="426">
                  <c:v>1537879.3469652492</c:v>
                </c:pt>
                <c:pt idx="427">
                  <c:v>1558373.8510947842</c:v>
                </c:pt>
                <c:pt idx="428">
                  <c:v>1574957.6418303992</c:v>
                </c:pt>
                <c:pt idx="429">
                  <c:v>1582226.1280413396</c:v>
                </c:pt>
                <c:pt idx="430">
                  <c:v>1583220.2415307399</c:v>
                </c:pt>
                <c:pt idx="431">
                  <c:v>1583220.2415307399</c:v>
                </c:pt>
                <c:pt idx="432">
                  <c:v>1583220.2415307399</c:v>
                </c:pt>
                <c:pt idx="433">
                  <c:v>1583634.3342799246</c:v>
                </c:pt>
                <c:pt idx="434">
                  <c:v>1584275.8421947912</c:v>
                </c:pt>
                <c:pt idx="435">
                  <c:v>1584275.8421947912</c:v>
                </c:pt>
                <c:pt idx="436">
                  <c:v>1584275.8421947912</c:v>
                </c:pt>
                <c:pt idx="437">
                  <c:v>1584275.8421947912</c:v>
                </c:pt>
                <c:pt idx="438">
                  <c:v>1584275.8421947912</c:v>
                </c:pt>
                <c:pt idx="439">
                  <c:v>1584275.8421947912</c:v>
                </c:pt>
                <c:pt idx="440">
                  <c:v>1584275.8421947912</c:v>
                </c:pt>
                <c:pt idx="441">
                  <c:v>1584275.8421947912</c:v>
                </c:pt>
                <c:pt idx="442">
                  <c:v>1584275.8421947912</c:v>
                </c:pt>
                <c:pt idx="443">
                  <c:v>1584275.8421947912</c:v>
                </c:pt>
                <c:pt idx="444">
                  <c:v>1584275.8421947912</c:v>
                </c:pt>
                <c:pt idx="445">
                  <c:v>1584275.8421947912</c:v>
                </c:pt>
                <c:pt idx="446">
                  <c:v>1584275.8421947912</c:v>
                </c:pt>
                <c:pt idx="447">
                  <c:v>1584275.8421947912</c:v>
                </c:pt>
                <c:pt idx="448">
                  <c:v>1584275.8421947912</c:v>
                </c:pt>
                <c:pt idx="449">
                  <c:v>1584275.8421947912</c:v>
                </c:pt>
                <c:pt idx="450">
                  <c:v>1584275.8421947912</c:v>
                </c:pt>
                <c:pt idx="451">
                  <c:v>1584275.8421947912</c:v>
                </c:pt>
                <c:pt idx="452">
                  <c:v>1584275.8421947912</c:v>
                </c:pt>
                <c:pt idx="453">
                  <c:v>1584275.8421947912</c:v>
                </c:pt>
                <c:pt idx="454">
                  <c:v>1584275.8421947912</c:v>
                </c:pt>
                <c:pt idx="455">
                  <c:v>1584275.8421947912</c:v>
                </c:pt>
                <c:pt idx="456">
                  <c:v>1584275.8421947912</c:v>
                </c:pt>
                <c:pt idx="457">
                  <c:v>1584275.8421947912</c:v>
                </c:pt>
                <c:pt idx="458">
                  <c:v>1584275.8421947912</c:v>
                </c:pt>
                <c:pt idx="459">
                  <c:v>1584275.8421947912</c:v>
                </c:pt>
                <c:pt idx="460">
                  <c:v>1584275.8421947912</c:v>
                </c:pt>
                <c:pt idx="461">
                  <c:v>1584275.8421947912</c:v>
                </c:pt>
                <c:pt idx="462">
                  <c:v>1584275.8421947912</c:v>
                </c:pt>
                <c:pt idx="463">
                  <c:v>1584275.8421947912</c:v>
                </c:pt>
                <c:pt idx="464">
                  <c:v>1584275.8421947912</c:v>
                </c:pt>
                <c:pt idx="465">
                  <c:v>1584275.8421947912</c:v>
                </c:pt>
                <c:pt idx="466">
                  <c:v>1584275.8421947912</c:v>
                </c:pt>
                <c:pt idx="467">
                  <c:v>1584275.8421947912</c:v>
                </c:pt>
                <c:pt idx="468">
                  <c:v>1584275.8421947912</c:v>
                </c:pt>
                <c:pt idx="469">
                  <c:v>1584275.8421947912</c:v>
                </c:pt>
                <c:pt idx="470">
                  <c:v>1584275.8421947912</c:v>
                </c:pt>
                <c:pt idx="471">
                  <c:v>1584275.8421947912</c:v>
                </c:pt>
                <c:pt idx="472">
                  <c:v>1584275.8421947912</c:v>
                </c:pt>
                <c:pt idx="473">
                  <c:v>1584275.8421947912</c:v>
                </c:pt>
                <c:pt idx="474">
                  <c:v>1584275.8421947912</c:v>
                </c:pt>
                <c:pt idx="475">
                  <c:v>1584275.8421947912</c:v>
                </c:pt>
                <c:pt idx="476">
                  <c:v>1584275.8421947912</c:v>
                </c:pt>
                <c:pt idx="477">
                  <c:v>1584275.8421947912</c:v>
                </c:pt>
                <c:pt idx="478">
                  <c:v>1584275.8421947912</c:v>
                </c:pt>
                <c:pt idx="479">
                  <c:v>1584275.8421947912</c:v>
                </c:pt>
                <c:pt idx="480">
                  <c:v>1584275.8421947912</c:v>
                </c:pt>
                <c:pt idx="481">
                  <c:v>1584275.8421947912</c:v>
                </c:pt>
                <c:pt idx="482">
                  <c:v>1584275.8421947912</c:v>
                </c:pt>
                <c:pt idx="483">
                  <c:v>1584275.8421947912</c:v>
                </c:pt>
                <c:pt idx="484">
                  <c:v>1584275.8421947912</c:v>
                </c:pt>
                <c:pt idx="485">
                  <c:v>1584275.8421947912</c:v>
                </c:pt>
                <c:pt idx="486">
                  <c:v>1584275.8421947912</c:v>
                </c:pt>
                <c:pt idx="487">
                  <c:v>1584275.8421947912</c:v>
                </c:pt>
                <c:pt idx="488">
                  <c:v>1584275.8421947912</c:v>
                </c:pt>
                <c:pt idx="489">
                  <c:v>1584275.8421947912</c:v>
                </c:pt>
                <c:pt idx="490">
                  <c:v>1584275.8421947912</c:v>
                </c:pt>
                <c:pt idx="491">
                  <c:v>1584275.8421947912</c:v>
                </c:pt>
                <c:pt idx="492">
                  <c:v>1584275.8421947912</c:v>
                </c:pt>
                <c:pt idx="493">
                  <c:v>1584275.8421947912</c:v>
                </c:pt>
                <c:pt idx="494">
                  <c:v>1584275.8421947912</c:v>
                </c:pt>
                <c:pt idx="495">
                  <c:v>1584275.8421947912</c:v>
                </c:pt>
                <c:pt idx="496">
                  <c:v>1584275.8421947912</c:v>
                </c:pt>
                <c:pt idx="497">
                  <c:v>1584275.8421947912</c:v>
                </c:pt>
                <c:pt idx="498">
                  <c:v>1584275.8421947912</c:v>
                </c:pt>
                <c:pt idx="499">
                  <c:v>1584275.8421947912</c:v>
                </c:pt>
                <c:pt idx="500">
                  <c:v>1584275.8421947912</c:v>
                </c:pt>
                <c:pt idx="501">
                  <c:v>1584275.8421947912</c:v>
                </c:pt>
                <c:pt idx="502">
                  <c:v>1584275.8421947912</c:v>
                </c:pt>
                <c:pt idx="503">
                  <c:v>1584275.8421947912</c:v>
                </c:pt>
                <c:pt idx="504">
                  <c:v>1584275.8421947912</c:v>
                </c:pt>
                <c:pt idx="505">
                  <c:v>1584275.8421947912</c:v>
                </c:pt>
                <c:pt idx="506">
                  <c:v>1584275.8421947912</c:v>
                </c:pt>
                <c:pt idx="507">
                  <c:v>1584275.8421947912</c:v>
                </c:pt>
                <c:pt idx="508">
                  <c:v>1584275.8421947912</c:v>
                </c:pt>
                <c:pt idx="509">
                  <c:v>1584275.8421947912</c:v>
                </c:pt>
                <c:pt idx="510">
                  <c:v>1584275.8421947912</c:v>
                </c:pt>
                <c:pt idx="511">
                  <c:v>1584275.8421947912</c:v>
                </c:pt>
                <c:pt idx="512">
                  <c:v>1584401.7194295952</c:v>
                </c:pt>
                <c:pt idx="513">
                  <c:v>1585708.0901797242</c:v>
                </c:pt>
                <c:pt idx="514">
                  <c:v>1590747.6451909479</c:v>
                </c:pt>
                <c:pt idx="515">
                  <c:v>1600567.5485598389</c:v>
                </c:pt>
                <c:pt idx="516">
                  <c:v>1612676.9518087767</c:v>
                </c:pt>
                <c:pt idx="517">
                  <c:v>1621931.11670408</c:v>
                </c:pt>
                <c:pt idx="518">
                  <c:v>1625736.2925993197</c:v>
                </c:pt>
                <c:pt idx="519">
                  <c:v>1626247.5293741892</c:v>
                </c:pt>
                <c:pt idx="520">
                  <c:v>1626247.5293741892</c:v>
                </c:pt>
                <c:pt idx="521">
                  <c:v>1626247.5293741892</c:v>
                </c:pt>
                <c:pt idx="522">
                  <c:v>1626247.5293741892</c:v>
                </c:pt>
                <c:pt idx="523">
                  <c:v>1626247.5293741892</c:v>
                </c:pt>
                <c:pt idx="524">
                  <c:v>1626247.5293741892</c:v>
                </c:pt>
                <c:pt idx="525">
                  <c:v>1626247.5293741892</c:v>
                </c:pt>
                <c:pt idx="526">
                  <c:v>1626247.5293741892</c:v>
                </c:pt>
                <c:pt idx="527">
                  <c:v>1626247.5293741892</c:v>
                </c:pt>
                <c:pt idx="528">
                  <c:v>1626247.5293741892</c:v>
                </c:pt>
                <c:pt idx="529">
                  <c:v>1626247.5293741892</c:v>
                </c:pt>
                <c:pt idx="530">
                  <c:v>1626247.5293741892</c:v>
                </c:pt>
                <c:pt idx="531">
                  <c:v>1626247.5293741892</c:v>
                </c:pt>
                <c:pt idx="532">
                  <c:v>1626247.5293741892</c:v>
                </c:pt>
                <c:pt idx="533">
                  <c:v>1626278.3267910816</c:v>
                </c:pt>
                <c:pt idx="534">
                  <c:v>1626625.5686760715</c:v>
                </c:pt>
                <c:pt idx="535">
                  <c:v>1627792.4775370501</c:v>
                </c:pt>
                <c:pt idx="536">
                  <c:v>1630080.6263172757</c:v>
                </c:pt>
                <c:pt idx="537">
                  <c:v>1635418.7942329901</c:v>
                </c:pt>
                <c:pt idx="538">
                  <c:v>1646632.2044063311</c:v>
                </c:pt>
                <c:pt idx="539">
                  <c:v>1662175.7615660769</c:v>
                </c:pt>
                <c:pt idx="540">
                  <c:v>1673671.7510599671</c:v>
                </c:pt>
                <c:pt idx="541">
                  <c:v>1677957.8004955186</c:v>
                </c:pt>
                <c:pt idx="542">
                  <c:v>1679295.8496224282</c:v>
                </c:pt>
                <c:pt idx="543">
                  <c:v>1679341.417907048</c:v>
                </c:pt>
                <c:pt idx="544">
                  <c:v>1679341.417907048</c:v>
                </c:pt>
                <c:pt idx="545">
                  <c:v>1679341.417907048</c:v>
                </c:pt>
                <c:pt idx="546">
                  <c:v>1679341.417907048</c:v>
                </c:pt>
                <c:pt idx="547">
                  <c:v>1679341.417907048</c:v>
                </c:pt>
                <c:pt idx="548">
                  <c:v>1679341.417907048</c:v>
                </c:pt>
                <c:pt idx="549">
                  <c:v>1679341.417907048</c:v>
                </c:pt>
                <c:pt idx="550">
                  <c:v>1679341.417907048</c:v>
                </c:pt>
                <c:pt idx="551">
                  <c:v>1679341.417907048</c:v>
                </c:pt>
                <c:pt idx="552">
                  <c:v>1679341.417907048</c:v>
                </c:pt>
                <c:pt idx="553">
                  <c:v>1679341.417907048</c:v>
                </c:pt>
                <c:pt idx="554">
                  <c:v>1679612.2316847872</c:v>
                </c:pt>
                <c:pt idx="555">
                  <c:v>1680272.3611043275</c:v>
                </c:pt>
                <c:pt idx="556">
                  <c:v>1681326.5599528803</c:v>
                </c:pt>
                <c:pt idx="557">
                  <c:v>1682897.6524381812</c:v>
                </c:pt>
                <c:pt idx="558">
                  <c:v>1685048.5588760604</c:v>
                </c:pt>
                <c:pt idx="559">
                  <c:v>1688947.0879672875</c:v>
                </c:pt>
                <c:pt idx="560">
                  <c:v>1693145.2496654012</c:v>
                </c:pt>
                <c:pt idx="561">
                  <c:v>1694916.4945191324</c:v>
                </c:pt>
                <c:pt idx="562">
                  <c:v>1696048.5046120612</c:v>
                </c:pt>
                <c:pt idx="563">
                  <c:v>1696048.5046120612</c:v>
                </c:pt>
                <c:pt idx="564">
                  <c:v>1696048.5046120612</c:v>
                </c:pt>
                <c:pt idx="565">
                  <c:v>1696048.5046120612</c:v>
                </c:pt>
                <c:pt idx="566">
                  <c:v>1696048.5046120612</c:v>
                </c:pt>
                <c:pt idx="567">
                  <c:v>1696048.5046120612</c:v>
                </c:pt>
                <c:pt idx="568">
                  <c:v>1696048.5046120612</c:v>
                </c:pt>
                <c:pt idx="569">
                  <c:v>1696048.5046120612</c:v>
                </c:pt>
                <c:pt idx="570">
                  <c:v>1696048.5046120612</c:v>
                </c:pt>
                <c:pt idx="571">
                  <c:v>1696048.5046120612</c:v>
                </c:pt>
                <c:pt idx="572">
                  <c:v>1696048.5046120612</c:v>
                </c:pt>
                <c:pt idx="573">
                  <c:v>1696048.5046120612</c:v>
                </c:pt>
                <c:pt idx="574">
                  <c:v>1696048.5046120612</c:v>
                </c:pt>
                <c:pt idx="575">
                  <c:v>1696048.5046120612</c:v>
                </c:pt>
                <c:pt idx="576">
                  <c:v>1696048.5046120612</c:v>
                </c:pt>
                <c:pt idx="577">
                  <c:v>1696048.5046120612</c:v>
                </c:pt>
                <c:pt idx="578">
                  <c:v>1696048.5046120612</c:v>
                </c:pt>
                <c:pt idx="579">
                  <c:v>1696048.5046120612</c:v>
                </c:pt>
                <c:pt idx="580">
                  <c:v>1696048.5046120612</c:v>
                </c:pt>
                <c:pt idx="581">
                  <c:v>1696048.5046120612</c:v>
                </c:pt>
                <c:pt idx="582">
                  <c:v>1696048.5046120612</c:v>
                </c:pt>
                <c:pt idx="583">
                  <c:v>1696048.5046120612</c:v>
                </c:pt>
                <c:pt idx="584">
                  <c:v>1696048.5046120612</c:v>
                </c:pt>
                <c:pt idx="585">
                  <c:v>1696048.5046120612</c:v>
                </c:pt>
                <c:pt idx="586">
                  <c:v>1696048.5046120612</c:v>
                </c:pt>
                <c:pt idx="587">
                  <c:v>1696048.5046120612</c:v>
                </c:pt>
                <c:pt idx="588">
                  <c:v>1696048.5046120612</c:v>
                </c:pt>
                <c:pt idx="589">
                  <c:v>1696048.5046120612</c:v>
                </c:pt>
                <c:pt idx="590">
                  <c:v>1696048.5046120612</c:v>
                </c:pt>
                <c:pt idx="591">
                  <c:v>1696048.5046120612</c:v>
                </c:pt>
                <c:pt idx="592">
                  <c:v>1696048.5046120612</c:v>
                </c:pt>
                <c:pt idx="593">
                  <c:v>1696048.5046120612</c:v>
                </c:pt>
                <c:pt idx="594">
                  <c:v>1696048.5046120612</c:v>
                </c:pt>
                <c:pt idx="595">
                  <c:v>1696048.5046120612</c:v>
                </c:pt>
                <c:pt idx="596">
                  <c:v>1696048.5046120612</c:v>
                </c:pt>
                <c:pt idx="597">
                  <c:v>1696048.5046120612</c:v>
                </c:pt>
                <c:pt idx="598">
                  <c:v>1696048.5046120612</c:v>
                </c:pt>
                <c:pt idx="599">
                  <c:v>1696048.5046120612</c:v>
                </c:pt>
                <c:pt idx="600">
                  <c:v>1696048.5046120612</c:v>
                </c:pt>
                <c:pt idx="601">
                  <c:v>1696270.1848343944</c:v>
                </c:pt>
                <c:pt idx="602">
                  <c:v>1697004.2624464934</c:v>
                </c:pt>
                <c:pt idx="603">
                  <c:v>1699838.1698950371</c:v>
                </c:pt>
                <c:pt idx="604">
                  <c:v>1706858.6016436089</c:v>
                </c:pt>
                <c:pt idx="605">
                  <c:v>1719218.4516319332</c:v>
                </c:pt>
                <c:pt idx="606">
                  <c:v>1737383.1721188889</c:v>
                </c:pt>
                <c:pt idx="607">
                  <c:v>1759691.3726711576</c:v>
                </c:pt>
                <c:pt idx="608">
                  <c:v>1783246.6462742903</c:v>
                </c:pt>
                <c:pt idx="609">
                  <c:v>1807601.9875739927</c:v>
                </c:pt>
                <c:pt idx="610">
                  <c:v>1834285.7391000618</c:v>
                </c:pt>
                <c:pt idx="611">
                  <c:v>1862317.6039693994</c:v>
                </c:pt>
                <c:pt idx="612">
                  <c:v>1885102.4850877742</c:v>
                </c:pt>
                <c:pt idx="613">
                  <c:v>1897645.6739871865</c:v>
                </c:pt>
                <c:pt idx="614">
                  <c:v>1902620.2327487119</c:v>
                </c:pt>
                <c:pt idx="615">
                  <c:v>1905741.3746743759</c:v>
                </c:pt>
                <c:pt idx="616">
                  <c:v>1908851.4610026318</c:v>
                </c:pt>
                <c:pt idx="617">
                  <c:v>1910852.0707678418</c:v>
                </c:pt>
                <c:pt idx="618">
                  <c:v>1910852.0707678418</c:v>
                </c:pt>
                <c:pt idx="619">
                  <c:v>1910852.0707678418</c:v>
                </c:pt>
                <c:pt idx="620">
                  <c:v>1910852.0707678418</c:v>
                </c:pt>
                <c:pt idx="621">
                  <c:v>1910852.0707678418</c:v>
                </c:pt>
                <c:pt idx="622">
                  <c:v>1912541.0435048139</c:v>
                </c:pt>
                <c:pt idx="623">
                  <c:v>1916554.420057453</c:v>
                </c:pt>
                <c:pt idx="624">
                  <c:v>1922936.3088146294</c:v>
                </c:pt>
                <c:pt idx="625">
                  <c:v>1930784.8126806174</c:v>
                </c:pt>
                <c:pt idx="626">
                  <c:v>1937731.2104761596</c:v>
                </c:pt>
                <c:pt idx="627">
                  <c:v>1942660.0419018285</c:v>
                </c:pt>
                <c:pt idx="628">
                  <c:v>1946551.0568923124</c:v>
                </c:pt>
                <c:pt idx="629">
                  <c:v>1950788.0106945245</c:v>
                </c:pt>
                <c:pt idx="630">
                  <c:v>1957118.5030862354</c:v>
                </c:pt>
                <c:pt idx="631">
                  <c:v>1966717.8319701389</c:v>
                </c:pt>
                <c:pt idx="632">
                  <c:v>1978719.414514706</c:v>
                </c:pt>
                <c:pt idx="633">
                  <c:v>1992549.7580288278</c:v>
                </c:pt>
                <c:pt idx="634">
                  <c:v>2007223.1572305216</c:v>
                </c:pt>
                <c:pt idx="635">
                  <c:v>2020790.9155744894</c:v>
                </c:pt>
                <c:pt idx="636">
                  <c:v>2031115.4479465212</c:v>
                </c:pt>
                <c:pt idx="637">
                  <c:v>2037554.7315884419</c:v>
                </c:pt>
                <c:pt idx="638">
                  <c:v>2042001.1068584491</c:v>
                </c:pt>
                <c:pt idx="639">
                  <c:v>2045637.9146282123</c:v>
                </c:pt>
                <c:pt idx="640">
                  <c:v>2049250.0078406578</c:v>
                </c:pt>
                <c:pt idx="641">
                  <c:v>2055618.805104665</c:v>
                </c:pt>
                <c:pt idx="642">
                  <c:v>2067267.1268102981</c:v>
                </c:pt>
                <c:pt idx="643">
                  <c:v>2080881.0619501127</c:v>
                </c:pt>
                <c:pt idx="644">
                  <c:v>2091038.0943170537</c:v>
                </c:pt>
                <c:pt idx="645">
                  <c:v>2099181.5720653539</c:v>
                </c:pt>
                <c:pt idx="646">
                  <c:v>2107828.6712230188</c:v>
                </c:pt>
                <c:pt idx="647">
                  <c:v>2116562.5377572207</c:v>
                </c:pt>
                <c:pt idx="648">
                  <c:v>2124530.8897398179</c:v>
                </c:pt>
                <c:pt idx="649">
                  <c:v>2130400.5279738181</c:v>
                </c:pt>
                <c:pt idx="650">
                  <c:v>2131981.8960426813</c:v>
                </c:pt>
                <c:pt idx="651">
                  <c:v>2131981.8960426813</c:v>
                </c:pt>
                <c:pt idx="652">
                  <c:v>2131981.8960426813</c:v>
                </c:pt>
                <c:pt idx="653">
                  <c:v>2131981.8960426813</c:v>
                </c:pt>
                <c:pt idx="654">
                  <c:v>2131981.8960426813</c:v>
                </c:pt>
                <c:pt idx="655">
                  <c:v>2131981.8960426813</c:v>
                </c:pt>
                <c:pt idx="656">
                  <c:v>2131981.8960426813</c:v>
                </c:pt>
                <c:pt idx="657">
                  <c:v>2131981.8960426813</c:v>
                </c:pt>
                <c:pt idx="658">
                  <c:v>2131981.8960426813</c:v>
                </c:pt>
                <c:pt idx="659">
                  <c:v>2131981.8960426813</c:v>
                </c:pt>
                <c:pt idx="660">
                  <c:v>2131981.8960426813</c:v>
                </c:pt>
                <c:pt idx="661">
                  <c:v>2131981.8960426813</c:v>
                </c:pt>
                <c:pt idx="662">
                  <c:v>2131981.8960426813</c:v>
                </c:pt>
                <c:pt idx="663">
                  <c:v>2131981.8960426813</c:v>
                </c:pt>
                <c:pt idx="664">
                  <c:v>2131981.8960426813</c:v>
                </c:pt>
                <c:pt idx="665">
                  <c:v>2132222.3511619903</c:v>
                </c:pt>
                <c:pt idx="666">
                  <c:v>2134918.4666446205</c:v>
                </c:pt>
                <c:pt idx="667">
                  <c:v>2142681.455911587</c:v>
                </c:pt>
                <c:pt idx="668">
                  <c:v>2157105.7951826579</c:v>
                </c:pt>
                <c:pt idx="669">
                  <c:v>2174410.2341522104</c:v>
                </c:pt>
                <c:pt idx="670">
                  <c:v>2194941.5490097702</c:v>
                </c:pt>
                <c:pt idx="671">
                  <c:v>2211743.2809505765</c:v>
                </c:pt>
                <c:pt idx="672">
                  <c:v>2224525.4560008459</c:v>
                </c:pt>
                <c:pt idx="673">
                  <c:v>2238109.1746070785</c:v>
                </c:pt>
                <c:pt idx="674">
                  <c:v>2252502.9483531513</c:v>
                </c:pt>
                <c:pt idx="675">
                  <c:v>2262601.8836022923</c:v>
                </c:pt>
                <c:pt idx="676">
                  <c:v>2267330.8201892283</c:v>
                </c:pt>
                <c:pt idx="677">
                  <c:v>2267330.8201892283</c:v>
                </c:pt>
                <c:pt idx="678">
                  <c:v>2267330.8201892283</c:v>
                </c:pt>
                <c:pt idx="679">
                  <c:v>2267330.8201892283</c:v>
                </c:pt>
                <c:pt idx="680">
                  <c:v>2267330.8201892283</c:v>
                </c:pt>
                <c:pt idx="681">
                  <c:v>2267330.8201892283</c:v>
                </c:pt>
                <c:pt idx="682">
                  <c:v>2267330.8201892283</c:v>
                </c:pt>
                <c:pt idx="683">
                  <c:v>2267330.8201892283</c:v>
                </c:pt>
                <c:pt idx="684">
                  <c:v>2267330.8201892283</c:v>
                </c:pt>
                <c:pt idx="685">
                  <c:v>2272013.306638354</c:v>
                </c:pt>
                <c:pt idx="686">
                  <c:v>2281475.4418204399</c:v>
                </c:pt>
                <c:pt idx="687">
                  <c:v>2291401.298142836</c:v>
                </c:pt>
                <c:pt idx="688">
                  <c:v>2301988.4044539379</c:v>
                </c:pt>
                <c:pt idx="689">
                  <c:v>2313421.8325970815</c:v>
                </c:pt>
                <c:pt idx="690">
                  <c:v>2321323.9650701922</c:v>
                </c:pt>
                <c:pt idx="691">
                  <c:v>2325443.2824298246</c:v>
                </c:pt>
                <c:pt idx="692">
                  <c:v>2329826.9458385184</c:v>
                </c:pt>
                <c:pt idx="693">
                  <c:v>2335997.1133801965</c:v>
                </c:pt>
                <c:pt idx="694">
                  <c:v>2341868.7737755235</c:v>
                </c:pt>
                <c:pt idx="695">
                  <c:v>2343596.4729070589</c:v>
                </c:pt>
                <c:pt idx="696">
                  <c:v>2343596.4729070589</c:v>
                </c:pt>
                <c:pt idx="697">
                  <c:v>2343596.4729070589</c:v>
                </c:pt>
                <c:pt idx="698">
                  <c:v>2343596.4729070589</c:v>
                </c:pt>
                <c:pt idx="699">
                  <c:v>2343596.4729070589</c:v>
                </c:pt>
                <c:pt idx="700">
                  <c:v>2343596.4729070589</c:v>
                </c:pt>
                <c:pt idx="701">
                  <c:v>2343766.2024651393</c:v>
                </c:pt>
                <c:pt idx="702">
                  <c:v>2344880.1562718921</c:v>
                </c:pt>
                <c:pt idx="703">
                  <c:v>2346152.0386666078</c:v>
                </c:pt>
                <c:pt idx="704">
                  <c:v>2346152.0386666078</c:v>
                </c:pt>
                <c:pt idx="705">
                  <c:v>2346152.0386666078</c:v>
                </c:pt>
                <c:pt idx="706">
                  <c:v>2346152.0386666078</c:v>
                </c:pt>
                <c:pt idx="707">
                  <c:v>2346152.0386666078</c:v>
                </c:pt>
                <c:pt idx="708">
                  <c:v>2346152.0386666078</c:v>
                </c:pt>
                <c:pt idx="709">
                  <c:v>2347294.942859991</c:v>
                </c:pt>
                <c:pt idx="710">
                  <c:v>2353221.7315374264</c:v>
                </c:pt>
                <c:pt idx="711">
                  <c:v>2364520.2954078927</c:v>
                </c:pt>
                <c:pt idx="712">
                  <c:v>2373415.7796776942</c:v>
                </c:pt>
                <c:pt idx="713">
                  <c:v>2375071.3579432946</c:v>
                </c:pt>
                <c:pt idx="714">
                  <c:v>2375071.3579432946</c:v>
                </c:pt>
                <c:pt idx="715">
                  <c:v>2375071.3579432946</c:v>
                </c:pt>
                <c:pt idx="716">
                  <c:v>2375071.3579432946</c:v>
                </c:pt>
                <c:pt idx="717">
                  <c:v>2375071.3579432946</c:v>
                </c:pt>
                <c:pt idx="718">
                  <c:v>2376755.7315811221</c:v>
                </c:pt>
                <c:pt idx="719">
                  <c:v>2381516.6308748336</c:v>
                </c:pt>
                <c:pt idx="720">
                  <c:v>2389194.8104918296</c:v>
                </c:pt>
                <c:pt idx="721">
                  <c:v>2396836.2766763228</c:v>
                </c:pt>
                <c:pt idx="722">
                  <c:v>2404432.29324731</c:v>
                </c:pt>
                <c:pt idx="723">
                  <c:v>2411731.8094760319</c:v>
                </c:pt>
                <c:pt idx="724">
                  <c:v>2420797.8800174673</c:v>
                </c:pt>
                <c:pt idx="725">
                  <c:v>2434481.3548371531</c:v>
                </c:pt>
                <c:pt idx="726">
                  <c:v>2455089.1087965448</c:v>
                </c:pt>
                <c:pt idx="727">
                  <c:v>2478397.6091703214</c:v>
                </c:pt>
                <c:pt idx="728">
                  <c:v>2496689.7813211279</c:v>
                </c:pt>
                <c:pt idx="729">
                  <c:v>2511380.3700860706</c:v>
                </c:pt>
                <c:pt idx="730">
                  <c:v>2520059.6743788156</c:v>
                </c:pt>
                <c:pt idx="731">
                  <c:v>2524715.5430018199</c:v>
                </c:pt>
                <c:pt idx="732">
                  <c:v>2529070.1377330278</c:v>
                </c:pt>
                <c:pt idx="733">
                  <c:v>2533769.8307438879</c:v>
                </c:pt>
                <c:pt idx="734">
                  <c:v>2538817.7299726582</c:v>
                </c:pt>
                <c:pt idx="735">
                  <c:v>2544554.3276780173</c:v>
                </c:pt>
                <c:pt idx="736">
                  <c:v>2551331.6249489118</c:v>
                </c:pt>
                <c:pt idx="737">
                  <c:v>2557897.0485685728</c:v>
                </c:pt>
                <c:pt idx="738">
                  <c:v>2562864.4581173584</c:v>
                </c:pt>
                <c:pt idx="739">
                  <c:v>2570831.8350100121</c:v>
                </c:pt>
                <c:pt idx="740">
                  <c:v>2582470.632059935</c:v>
                </c:pt>
                <c:pt idx="741">
                  <c:v>2593042.3690425074</c:v>
                </c:pt>
                <c:pt idx="742">
                  <c:v>2600281.5623801192</c:v>
                </c:pt>
                <c:pt idx="743">
                  <c:v>2605050.4890029235</c:v>
                </c:pt>
                <c:pt idx="744">
                  <c:v>2609477.4526021332</c:v>
                </c:pt>
                <c:pt idx="745">
                  <c:v>2613904.4162013428</c:v>
                </c:pt>
                <c:pt idx="746">
                  <c:v>2619774.0378382364</c:v>
                </c:pt>
                <c:pt idx="747">
                  <c:v>2627872.4603652591</c:v>
                </c:pt>
                <c:pt idx="748">
                  <c:v>2637583.5403058184</c:v>
                </c:pt>
                <c:pt idx="749">
                  <c:v>2646378.1027704789</c:v>
                </c:pt>
                <c:pt idx="750">
                  <c:v>2652267.2122793738</c:v>
                </c:pt>
                <c:pt idx="751">
                  <c:v>2656283.739959565</c:v>
                </c:pt>
                <c:pt idx="752">
                  <c:v>2658792.2733733985</c:v>
                </c:pt>
                <c:pt idx="753">
                  <c:v>2658792.2733733985</c:v>
                </c:pt>
                <c:pt idx="754">
                  <c:v>2658792.2733733985</c:v>
                </c:pt>
                <c:pt idx="755">
                  <c:v>2658792.2733733985</c:v>
                </c:pt>
                <c:pt idx="756">
                  <c:v>2658792.2733733985</c:v>
                </c:pt>
                <c:pt idx="757">
                  <c:v>2658792.2733733985</c:v>
                </c:pt>
                <c:pt idx="758">
                  <c:v>2658792.2733733985</c:v>
                </c:pt>
                <c:pt idx="759">
                  <c:v>2658792.2733733985</c:v>
                </c:pt>
                <c:pt idx="760">
                  <c:v>2658792.2733733985</c:v>
                </c:pt>
                <c:pt idx="761">
                  <c:v>2658792.2733733985</c:v>
                </c:pt>
                <c:pt idx="762">
                  <c:v>2658792.2733733985</c:v>
                </c:pt>
                <c:pt idx="763">
                  <c:v>2658792.2733733985</c:v>
                </c:pt>
                <c:pt idx="764">
                  <c:v>2658792.2733733985</c:v>
                </c:pt>
                <c:pt idx="765">
                  <c:v>2663479.2773992904</c:v>
                </c:pt>
                <c:pt idx="766">
                  <c:v>2672120.0693619652</c:v>
                </c:pt>
                <c:pt idx="767">
                  <c:v>2682599.1283954196</c:v>
                </c:pt>
                <c:pt idx="768">
                  <c:v>2695087.3834936884</c:v>
                </c:pt>
                <c:pt idx="769">
                  <c:v>2711708.6818281515</c:v>
                </c:pt>
                <c:pt idx="770">
                  <c:v>2735853.3032517629</c:v>
                </c:pt>
                <c:pt idx="771">
                  <c:v>2764552.822911053</c:v>
                </c:pt>
                <c:pt idx="772">
                  <c:v>2795327.8080773354</c:v>
                </c:pt>
                <c:pt idx="773">
                  <c:v>2824466.4543190799</c:v>
                </c:pt>
                <c:pt idx="774">
                  <c:v>2851412.0220400784</c:v>
                </c:pt>
                <c:pt idx="775">
                  <c:v>2881219.6627741135</c:v>
                </c:pt>
                <c:pt idx="776">
                  <c:v>2908198.0860520285</c:v>
                </c:pt>
                <c:pt idx="777">
                  <c:v>2930480.7213516627</c:v>
                </c:pt>
                <c:pt idx="778">
                  <c:v>2951408.9502469799</c:v>
                </c:pt>
                <c:pt idx="779">
                  <c:v>2970819.0103883343</c:v>
                </c:pt>
                <c:pt idx="780">
                  <c:v>2987529.1530160354</c:v>
                </c:pt>
                <c:pt idx="781">
                  <c:v>3001786.049766677</c:v>
                </c:pt>
                <c:pt idx="782">
                  <c:v>3013896.3338400763</c:v>
                </c:pt>
                <c:pt idx="783">
                  <c:v>3024238.1872852808</c:v>
                </c:pt>
                <c:pt idx="784">
                  <c:v>3034174.6088945293</c:v>
                </c:pt>
                <c:pt idx="785">
                  <c:v>3046130.9285047352</c:v>
                </c:pt>
                <c:pt idx="786">
                  <c:v>3058762.0127131473</c:v>
                </c:pt>
                <c:pt idx="787">
                  <c:v>3068590.4436380379</c:v>
                </c:pt>
                <c:pt idx="788">
                  <c:v>3075986.9303140217</c:v>
                </c:pt>
                <c:pt idx="789">
                  <c:v>3083383.4169900054</c:v>
                </c:pt>
                <c:pt idx="790">
                  <c:v>3092275.1555687631</c:v>
                </c:pt>
                <c:pt idx="791">
                  <c:v>3102221.3194287703</c:v>
                </c:pt>
                <c:pt idx="792">
                  <c:v>3108764.1596510136</c:v>
                </c:pt>
                <c:pt idx="793">
                  <c:v>3108764.1596510136</c:v>
                </c:pt>
                <c:pt idx="794">
                  <c:v>3108764.1596510136</c:v>
                </c:pt>
                <c:pt idx="795">
                  <c:v>3108764.1596510136</c:v>
                </c:pt>
                <c:pt idx="796">
                  <c:v>3108764.1596510136</c:v>
                </c:pt>
                <c:pt idx="797">
                  <c:v>3108764.1596510136</c:v>
                </c:pt>
                <c:pt idx="798">
                  <c:v>3108764.1596510136</c:v>
                </c:pt>
                <c:pt idx="799">
                  <c:v>3108764.1596510136</c:v>
                </c:pt>
                <c:pt idx="800">
                  <c:v>3108988.6531385989</c:v>
                </c:pt>
                <c:pt idx="801">
                  <c:v>3114489.318750259</c:v>
                </c:pt>
                <c:pt idx="802">
                  <c:v>3128672.6552716051</c:v>
                </c:pt>
                <c:pt idx="803">
                  <c:v>3153580.0080354591</c:v>
                </c:pt>
                <c:pt idx="804">
                  <c:v>3182169.2398884064</c:v>
                </c:pt>
                <c:pt idx="805">
                  <c:v>3203404.9593981216</c:v>
                </c:pt>
                <c:pt idx="806">
                  <c:v>3214547.2380928202</c:v>
                </c:pt>
                <c:pt idx="807">
                  <c:v>3218595.0316884448</c:v>
                </c:pt>
                <c:pt idx="808">
                  <c:v>3218595.0316884448</c:v>
                </c:pt>
                <c:pt idx="809">
                  <c:v>3218595.0316884448</c:v>
                </c:pt>
                <c:pt idx="810">
                  <c:v>3218595.0316884448</c:v>
                </c:pt>
                <c:pt idx="811">
                  <c:v>3218595.0316884448</c:v>
                </c:pt>
                <c:pt idx="812">
                  <c:v>3218595.0316884448</c:v>
                </c:pt>
                <c:pt idx="813">
                  <c:v>3218595.0316884448</c:v>
                </c:pt>
                <c:pt idx="814">
                  <c:v>3218595.0316884448</c:v>
                </c:pt>
                <c:pt idx="815">
                  <c:v>3218595.0316884448</c:v>
                </c:pt>
                <c:pt idx="816">
                  <c:v>3218595.0316884448</c:v>
                </c:pt>
                <c:pt idx="817">
                  <c:v>3218595.0316884448</c:v>
                </c:pt>
                <c:pt idx="818">
                  <c:v>3218595.0316884448</c:v>
                </c:pt>
                <c:pt idx="819">
                  <c:v>3219727.0417813733</c:v>
                </c:pt>
                <c:pt idx="820">
                  <c:v>3226888.0109554301</c:v>
                </c:pt>
                <c:pt idx="821">
                  <c:v>3239292.3310336713</c:v>
                </c:pt>
                <c:pt idx="822">
                  <c:v>3253146.2893517385</c:v>
                </c:pt>
                <c:pt idx="823">
                  <c:v>3267727.7981830323</c:v>
                </c:pt>
                <c:pt idx="824">
                  <c:v>3281791.9419177286</c:v>
                </c:pt>
                <c:pt idx="825">
                  <c:v>3294920.9097495275</c:v>
                </c:pt>
                <c:pt idx="826">
                  <c:v>3308406.8750845222</c:v>
                </c:pt>
                <c:pt idx="827">
                  <c:v>3321877.0261311713</c:v>
                </c:pt>
                <c:pt idx="828">
                  <c:v>3337515.8593081227</c:v>
                </c:pt>
                <c:pt idx="829">
                  <c:v>3356732.3935595965</c:v>
                </c:pt>
                <c:pt idx="830">
                  <c:v>3376590.2128306041</c:v>
                </c:pt>
                <c:pt idx="831">
                  <c:v>3393402.4464987572</c:v>
                </c:pt>
                <c:pt idx="832">
                  <c:v>3404327.8585224911</c:v>
                </c:pt>
                <c:pt idx="833">
                  <c:v>3412128.2076704171</c:v>
                </c:pt>
                <c:pt idx="834">
                  <c:v>3420398.961674998</c:v>
                </c:pt>
                <c:pt idx="835">
                  <c:v>3428800.1716322768</c:v>
                </c:pt>
                <c:pt idx="836">
                  <c:v>3436561.8629698753</c:v>
                </c:pt>
                <c:pt idx="837">
                  <c:v>3445160.7278198432</c:v>
                </c:pt>
                <c:pt idx="838">
                  <c:v>3455828.9277745574</c:v>
                </c:pt>
                <c:pt idx="839">
                  <c:v>3466732.927067888</c:v>
                </c:pt>
                <c:pt idx="840">
                  <c:v>3477427.2167814798</c:v>
                </c:pt>
                <c:pt idx="841">
                  <c:v>3490333.0986902951</c:v>
                </c:pt>
                <c:pt idx="842">
                  <c:v>3505238.4470380293</c:v>
                </c:pt>
                <c:pt idx="843">
                  <c:v>3518869.0023354255</c:v>
                </c:pt>
                <c:pt idx="844">
                  <c:v>3528921.1613061647</c:v>
                </c:pt>
                <c:pt idx="845">
                  <c:v>3536482.7585725589</c:v>
                </c:pt>
                <c:pt idx="846">
                  <c:v>3543655.098250879</c:v>
                </c:pt>
                <c:pt idx="847">
                  <c:v>3552155.9765121904</c:v>
                </c:pt>
                <c:pt idx="848">
                  <c:v>3564235.2398838867</c:v>
                </c:pt>
                <c:pt idx="849">
                  <c:v>3580564.192550166</c:v>
                </c:pt>
                <c:pt idx="850">
                  <c:v>3597381.064770184</c:v>
                </c:pt>
                <c:pt idx="851">
                  <c:v>3610874.7284897058</c:v>
                </c:pt>
                <c:pt idx="852">
                  <c:v>3622689.647496982</c:v>
                </c:pt>
                <c:pt idx="853">
                  <c:v>3634665.1226513563</c:v>
                </c:pt>
                <c:pt idx="854">
                  <c:v>3645856.4121860294</c:v>
                </c:pt>
                <c:pt idx="855">
                  <c:v>3654770.1399715114</c:v>
                </c:pt>
                <c:pt idx="856">
                  <c:v>3662275.4810820203</c:v>
                </c:pt>
                <c:pt idx="857">
                  <c:v>3674098.5123671684</c:v>
                </c:pt>
                <c:pt idx="858">
                  <c:v>3692009.8625617516</c:v>
                </c:pt>
                <c:pt idx="859">
                  <c:v>3710392.0187268141</c:v>
                </c:pt>
                <c:pt idx="860">
                  <c:v>3725624.2560270634</c:v>
                </c:pt>
                <c:pt idx="861">
                  <c:v>3743074.2759421873</c:v>
                </c:pt>
                <c:pt idx="862">
                  <c:v>3769811.8674857533</c:v>
                </c:pt>
                <c:pt idx="863">
                  <c:v>3796599.2789206975</c:v>
                </c:pt>
                <c:pt idx="864">
                  <c:v>3814174.3030371098</c:v>
                </c:pt>
                <c:pt idx="865">
                  <c:v>3828637.986267061</c:v>
                </c:pt>
                <c:pt idx="866">
                  <c:v>3847148.2913015196</c:v>
                </c:pt>
                <c:pt idx="867">
                  <c:v>3870579.917598553</c:v>
                </c:pt>
                <c:pt idx="868">
                  <c:v>3891179.8298085677</c:v>
                </c:pt>
                <c:pt idx="869">
                  <c:v>3903370.5155658782</c:v>
                </c:pt>
                <c:pt idx="870">
                  <c:v>3910355.946954743</c:v>
                </c:pt>
                <c:pt idx="871">
                  <c:v>3915560.4306141287</c:v>
                </c:pt>
                <c:pt idx="872">
                  <c:v>3920122.1457319753</c:v>
                </c:pt>
                <c:pt idx="873">
                  <c:v>3923480.7866650755</c:v>
                </c:pt>
                <c:pt idx="874">
                  <c:v>3923933.6602146979</c:v>
                </c:pt>
                <c:pt idx="875">
                  <c:v>3923933.6602146979</c:v>
                </c:pt>
                <c:pt idx="876">
                  <c:v>3923933.6602146979</c:v>
                </c:pt>
                <c:pt idx="877">
                  <c:v>3923933.6602146979</c:v>
                </c:pt>
                <c:pt idx="878">
                  <c:v>3924975.6811478618</c:v>
                </c:pt>
                <c:pt idx="879">
                  <c:v>3930710.9114397913</c:v>
                </c:pt>
                <c:pt idx="880">
                  <c:v>3933287.5699724616</c:v>
                </c:pt>
                <c:pt idx="881">
                  <c:v>3933287.5699724616</c:v>
                </c:pt>
                <c:pt idx="882">
                  <c:v>3935605.7191734794</c:v>
                </c:pt>
                <c:pt idx="883">
                  <c:v>3943037.7464609169</c:v>
                </c:pt>
                <c:pt idx="884">
                  <c:v>3950981.1615569964</c:v>
                </c:pt>
                <c:pt idx="885">
                  <c:v>3960481.8083483083</c:v>
                </c:pt>
                <c:pt idx="886">
                  <c:v>3970566.2976723881</c:v>
                </c:pt>
                <c:pt idx="887">
                  <c:v>3979666.9907288672</c:v>
                </c:pt>
                <c:pt idx="888">
                  <c:v>3986723.6340369442</c:v>
                </c:pt>
                <c:pt idx="889">
                  <c:v>3991165.47689238</c:v>
                </c:pt>
                <c:pt idx="890">
                  <c:v>3992471.8860910996</c:v>
                </c:pt>
                <c:pt idx="891">
                  <c:v>3992471.8860910996</c:v>
                </c:pt>
                <c:pt idx="892">
                  <c:v>3992471.8860910996</c:v>
                </c:pt>
                <c:pt idx="893">
                  <c:v>3992471.8860910996</c:v>
                </c:pt>
                <c:pt idx="894">
                  <c:v>3992471.8860910996</c:v>
                </c:pt>
                <c:pt idx="895">
                  <c:v>3992471.8860910996</c:v>
                </c:pt>
                <c:pt idx="896">
                  <c:v>3995520.3653417411</c:v>
                </c:pt>
                <c:pt idx="897">
                  <c:v>4000871.4701585337</c:v>
                </c:pt>
                <c:pt idx="898">
                  <c:v>4006688.0882893694</c:v>
                </c:pt>
                <c:pt idx="899">
                  <c:v>4011093.4947648952</c:v>
                </c:pt>
                <c:pt idx="900">
                  <c:v>4013142.5792854181</c:v>
                </c:pt>
                <c:pt idx="901">
                  <c:v>4013142.5792854181</c:v>
                </c:pt>
                <c:pt idx="902">
                  <c:v>4013142.5792854181</c:v>
                </c:pt>
                <c:pt idx="903">
                  <c:v>4013142.5792854181</c:v>
                </c:pt>
                <c:pt idx="904">
                  <c:v>4013142.5792854181</c:v>
                </c:pt>
                <c:pt idx="905">
                  <c:v>4013142.5792854181</c:v>
                </c:pt>
                <c:pt idx="906">
                  <c:v>4013142.5792854181</c:v>
                </c:pt>
                <c:pt idx="907">
                  <c:v>4013367.0727730035</c:v>
                </c:pt>
                <c:pt idx="908">
                  <c:v>4018867.7383846636</c:v>
                </c:pt>
                <c:pt idx="909">
                  <c:v>4033051.0749060097</c:v>
                </c:pt>
                <c:pt idx="910">
                  <c:v>4057958.4276698637</c:v>
                </c:pt>
                <c:pt idx="911">
                  <c:v>4086547.659522811</c:v>
                </c:pt>
                <c:pt idx="912">
                  <c:v>4107783.3790325262</c:v>
                </c:pt>
                <c:pt idx="913">
                  <c:v>4122888.9132441999</c:v>
                </c:pt>
                <c:pt idx="914">
                  <c:v>4145344.5952710686</c:v>
                </c:pt>
                <c:pt idx="915">
                  <c:v>4168377.4774262402</c:v>
                </c:pt>
                <c:pt idx="916">
                  <c:v>4183625.5414411565</c:v>
                </c:pt>
                <c:pt idx="917">
                  <c:v>4193449.8388480106</c:v>
                </c:pt>
                <c:pt idx="918">
                  <c:v>4198790.1644829195</c:v>
                </c:pt>
                <c:pt idx="919">
                  <c:v>4206813.1545018284</c:v>
                </c:pt>
                <c:pt idx="920">
                  <c:v>4218945.4318963857</c:v>
                </c:pt>
                <c:pt idx="921">
                  <c:v>4237722.9204417262</c:v>
                </c:pt>
                <c:pt idx="922">
                  <c:v>4260005.8681038162</c:v>
                </c:pt>
                <c:pt idx="923">
                  <c:v>4280104.8748699753</c:v>
                </c:pt>
                <c:pt idx="924">
                  <c:v>4287951.5605692156</c:v>
                </c:pt>
                <c:pt idx="925">
                  <c:v>4287951.5605692156</c:v>
                </c:pt>
                <c:pt idx="926">
                  <c:v>4287951.5605692156</c:v>
                </c:pt>
                <c:pt idx="927">
                  <c:v>4287951.5605692156</c:v>
                </c:pt>
                <c:pt idx="928">
                  <c:v>4289057.147749179</c:v>
                </c:pt>
                <c:pt idx="929">
                  <c:v>4291500.1738923639</c:v>
                </c:pt>
                <c:pt idx="930">
                  <c:v>4294353.1964847725</c:v>
                </c:pt>
                <c:pt idx="931">
                  <c:v>4297170.5974271344</c:v>
                </c:pt>
                <c:pt idx="932">
                  <c:v>4299491.2802691059</c:v>
                </c:pt>
                <c:pt idx="933">
                  <c:v>4299981.6900103092</c:v>
                </c:pt>
                <c:pt idx="934">
                  <c:v>4299981.6900103092</c:v>
                </c:pt>
                <c:pt idx="935">
                  <c:v>4299981.6900103092</c:v>
                </c:pt>
                <c:pt idx="936">
                  <c:v>4299981.6900103092</c:v>
                </c:pt>
                <c:pt idx="937">
                  <c:v>4300648.716178637</c:v>
                </c:pt>
                <c:pt idx="938">
                  <c:v>4301696.68808203</c:v>
                </c:pt>
                <c:pt idx="939">
                  <c:v>4302291.6604535412</c:v>
                </c:pt>
                <c:pt idx="940">
                  <c:v>4303663.1852807589</c:v>
                </c:pt>
                <c:pt idx="941">
                  <c:v>4307044.0693534268</c:v>
                </c:pt>
                <c:pt idx="942">
                  <c:v>4311225.1576302955</c:v>
                </c:pt>
                <c:pt idx="943">
                  <c:v>4315798.1238237852</c:v>
                </c:pt>
                <c:pt idx="944">
                  <c:v>4321181.7901021522</c:v>
                </c:pt>
                <c:pt idx="945">
                  <c:v>4327393.3887956869</c:v>
                </c:pt>
                <c:pt idx="946">
                  <c:v>4336492.791120097</c:v>
                </c:pt>
                <c:pt idx="947">
                  <c:v>4348255.5707832742</c:v>
                </c:pt>
                <c:pt idx="948">
                  <c:v>4358559.6161260922</c:v>
                </c:pt>
                <c:pt idx="949">
                  <c:v>4365158.5061319144</c:v>
                </c:pt>
                <c:pt idx="950">
                  <c:v>4365832.9187579602</c:v>
                </c:pt>
                <c:pt idx="951">
                  <c:v>4365832.9187579602</c:v>
                </c:pt>
                <c:pt idx="952">
                  <c:v>4365832.9187579602</c:v>
                </c:pt>
                <c:pt idx="953">
                  <c:v>4365832.9187579602</c:v>
                </c:pt>
                <c:pt idx="954">
                  <c:v>4365832.9187579602</c:v>
                </c:pt>
                <c:pt idx="955">
                  <c:v>4365832.9187579602</c:v>
                </c:pt>
                <c:pt idx="956">
                  <c:v>4365832.9187579602</c:v>
                </c:pt>
                <c:pt idx="957">
                  <c:v>4365832.9187579602</c:v>
                </c:pt>
                <c:pt idx="958">
                  <c:v>4365832.9187579602</c:v>
                </c:pt>
                <c:pt idx="959">
                  <c:v>4375875.6393731562</c:v>
                </c:pt>
                <c:pt idx="960">
                  <c:v>4396940.9990616459</c:v>
                </c:pt>
                <c:pt idx="961">
                  <c:v>4428437.4082259964</c:v>
                </c:pt>
                <c:pt idx="962">
                  <c:v>4464171.392173131</c:v>
                </c:pt>
                <c:pt idx="963">
                  <c:v>4497272.6843272205</c:v>
                </c:pt>
                <c:pt idx="964">
                  <c:v>4522928.0377877941</c:v>
                </c:pt>
                <c:pt idx="965">
                  <c:v>4539412.8189364783</c:v>
                </c:pt>
                <c:pt idx="966">
                  <c:v>4548436.9004748715</c:v>
                </c:pt>
                <c:pt idx="967">
                  <c:v>4553165.4474268667</c:v>
                </c:pt>
                <c:pt idx="968">
                  <c:v>4555920.5160640255</c:v>
                </c:pt>
                <c:pt idx="969">
                  <c:v>4555920.5160640255</c:v>
                </c:pt>
                <c:pt idx="970">
                  <c:v>4555920.5160640255</c:v>
                </c:pt>
                <c:pt idx="971">
                  <c:v>4555920.5160640255</c:v>
                </c:pt>
                <c:pt idx="972">
                  <c:v>4555920.5160640255</c:v>
                </c:pt>
                <c:pt idx="973">
                  <c:v>4555920.5160640255</c:v>
                </c:pt>
                <c:pt idx="974">
                  <c:v>4555920.5160640255</c:v>
                </c:pt>
                <c:pt idx="975">
                  <c:v>4555920.5160640255</c:v>
                </c:pt>
                <c:pt idx="976">
                  <c:v>4555920.5160640255</c:v>
                </c:pt>
                <c:pt idx="977">
                  <c:v>4555920.5160640255</c:v>
                </c:pt>
                <c:pt idx="978">
                  <c:v>4555920.5160640255</c:v>
                </c:pt>
                <c:pt idx="979">
                  <c:v>4555920.5160640255</c:v>
                </c:pt>
                <c:pt idx="980">
                  <c:v>4555920.5160640255</c:v>
                </c:pt>
                <c:pt idx="981">
                  <c:v>4555920.5160640255</c:v>
                </c:pt>
                <c:pt idx="982">
                  <c:v>4555920.5160640255</c:v>
                </c:pt>
                <c:pt idx="983">
                  <c:v>4555920.5160640255</c:v>
                </c:pt>
                <c:pt idx="984">
                  <c:v>4555920.5160640255</c:v>
                </c:pt>
                <c:pt idx="985">
                  <c:v>4555920.5160640255</c:v>
                </c:pt>
                <c:pt idx="986">
                  <c:v>4555920.5160640255</c:v>
                </c:pt>
                <c:pt idx="987">
                  <c:v>4555920.5160640255</c:v>
                </c:pt>
                <c:pt idx="988">
                  <c:v>4555920.5160640255</c:v>
                </c:pt>
                <c:pt idx="989">
                  <c:v>4555920.5160640255</c:v>
                </c:pt>
                <c:pt idx="990">
                  <c:v>4555920.5160640255</c:v>
                </c:pt>
                <c:pt idx="991">
                  <c:v>4555920.5160640255</c:v>
                </c:pt>
                <c:pt idx="992">
                  <c:v>4555920.5160640255</c:v>
                </c:pt>
                <c:pt idx="993">
                  <c:v>4555920.5160640255</c:v>
                </c:pt>
                <c:pt idx="994">
                  <c:v>4555920.5160640255</c:v>
                </c:pt>
                <c:pt idx="995">
                  <c:v>4555920.5160640255</c:v>
                </c:pt>
                <c:pt idx="996">
                  <c:v>4555920.5160640255</c:v>
                </c:pt>
                <c:pt idx="997">
                  <c:v>4555920.5160640255</c:v>
                </c:pt>
                <c:pt idx="998">
                  <c:v>4555920.5160640255</c:v>
                </c:pt>
                <c:pt idx="999">
                  <c:v>4555920.5160640255</c:v>
                </c:pt>
                <c:pt idx="1000">
                  <c:v>4555920.5160640255</c:v>
                </c:pt>
                <c:pt idx="1001">
                  <c:v>4555920.5160640255</c:v>
                </c:pt>
                <c:pt idx="1002">
                  <c:v>4555920.5160640255</c:v>
                </c:pt>
                <c:pt idx="1003">
                  <c:v>4555920.5160640255</c:v>
                </c:pt>
                <c:pt idx="1004">
                  <c:v>4555920.5160640255</c:v>
                </c:pt>
                <c:pt idx="1005">
                  <c:v>4555920.5160640255</c:v>
                </c:pt>
                <c:pt idx="1006">
                  <c:v>4555920.5160640255</c:v>
                </c:pt>
                <c:pt idx="1007">
                  <c:v>4555920.5160640255</c:v>
                </c:pt>
                <c:pt idx="1008">
                  <c:v>4555920.5160640255</c:v>
                </c:pt>
                <c:pt idx="1009">
                  <c:v>4555920.5160640255</c:v>
                </c:pt>
                <c:pt idx="1010">
                  <c:v>4555920.5160640255</c:v>
                </c:pt>
                <c:pt idx="1011">
                  <c:v>4555920.5160640255</c:v>
                </c:pt>
                <c:pt idx="1012">
                  <c:v>4555920.5160640255</c:v>
                </c:pt>
                <c:pt idx="1013">
                  <c:v>4555920.5160640255</c:v>
                </c:pt>
                <c:pt idx="1014">
                  <c:v>4555920.5160640255</c:v>
                </c:pt>
                <c:pt idx="1015">
                  <c:v>4555920.5160640255</c:v>
                </c:pt>
                <c:pt idx="1016">
                  <c:v>4555920.5160640255</c:v>
                </c:pt>
                <c:pt idx="1017">
                  <c:v>4555920.5160640255</c:v>
                </c:pt>
                <c:pt idx="1018">
                  <c:v>4555920.5160640255</c:v>
                </c:pt>
                <c:pt idx="1019">
                  <c:v>4555920.5160640255</c:v>
                </c:pt>
                <c:pt idx="1020">
                  <c:v>4555920.5160640255</c:v>
                </c:pt>
                <c:pt idx="1021">
                  <c:v>4555920.5160640255</c:v>
                </c:pt>
                <c:pt idx="1022">
                  <c:v>4555920.5160640255</c:v>
                </c:pt>
                <c:pt idx="1023">
                  <c:v>4555920.5160640255</c:v>
                </c:pt>
                <c:pt idx="1024">
                  <c:v>4555920.5160640255</c:v>
                </c:pt>
                <c:pt idx="1025">
                  <c:v>4555920.5160640255</c:v>
                </c:pt>
                <c:pt idx="1026">
                  <c:v>4555920.5160640255</c:v>
                </c:pt>
                <c:pt idx="1027">
                  <c:v>4556188.1023121048</c:v>
                </c:pt>
                <c:pt idx="1028">
                  <c:v>4558529.7631897675</c:v>
                </c:pt>
                <c:pt idx="1029">
                  <c:v>4566198.515413993</c:v>
                </c:pt>
                <c:pt idx="1030">
                  <c:v>4579676.7729071351</c:v>
                </c:pt>
                <c:pt idx="1031">
                  <c:v>4595770.4210721664</c:v>
                </c:pt>
                <c:pt idx="1032">
                  <c:v>4612515.6635331633</c:v>
                </c:pt>
                <c:pt idx="1033">
                  <c:v>4630015.6202227129</c:v>
                </c:pt>
                <c:pt idx="1034">
                  <c:v>4648561.0438044351</c:v>
                </c:pt>
                <c:pt idx="1035">
                  <c:v>4666744.0281909723</c:v>
                </c:pt>
                <c:pt idx="1036">
                  <c:v>4682954.458920612</c:v>
                </c:pt>
                <c:pt idx="1037">
                  <c:v>4697745.2647342095</c:v>
                </c:pt>
                <c:pt idx="1038">
                  <c:v>4713266.4412938319</c:v>
                </c:pt>
                <c:pt idx="1039">
                  <c:v>4731617.1252423581</c:v>
                </c:pt>
                <c:pt idx="1040">
                  <c:v>4752113.2031958047</c:v>
                </c:pt>
                <c:pt idx="1041">
                  <c:v>4772694.7035981352</c:v>
                </c:pt>
                <c:pt idx="1042">
                  <c:v>4790474.7210344728</c:v>
                </c:pt>
                <c:pt idx="1043">
                  <c:v>4803356.6186791854</c:v>
                </c:pt>
                <c:pt idx="1044">
                  <c:v>4811703.283497205</c:v>
                </c:pt>
                <c:pt idx="1045">
                  <c:v>4817710.1839392949</c:v>
                </c:pt>
                <c:pt idx="1046">
                  <c:v>4823733.9695099844</c:v>
                </c:pt>
                <c:pt idx="1047">
                  <c:v>4830190.9529170059</c:v>
                </c:pt>
                <c:pt idx="1048">
                  <c:v>4835080.0788844638</c:v>
                </c:pt>
                <c:pt idx="1049">
                  <c:v>4835946.3902775971</c:v>
                </c:pt>
                <c:pt idx="1050">
                  <c:v>4835946.3902775971</c:v>
                </c:pt>
                <c:pt idx="1051">
                  <c:v>4835946.3902775971</c:v>
                </c:pt>
                <c:pt idx="1052">
                  <c:v>4835946.3902775971</c:v>
                </c:pt>
                <c:pt idx="1053">
                  <c:v>4835946.3902775971</c:v>
                </c:pt>
                <c:pt idx="1054">
                  <c:v>4835946.3902775971</c:v>
                </c:pt>
                <c:pt idx="1055">
                  <c:v>4835946.3902775971</c:v>
                </c:pt>
                <c:pt idx="1056">
                  <c:v>4835946.3902775971</c:v>
                </c:pt>
                <c:pt idx="1057">
                  <c:v>4835946.3902775971</c:v>
                </c:pt>
                <c:pt idx="1058">
                  <c:v>4835946.3902775971</c:v>
                </c:pt>
                <c:pt idx="1059">
                  <c:v>4835946.3902775971</c:v>
                </c:pt>
                <c:pt idx="1060">
                  <c:v>4835946.3902775971</c:v>
                </c:pt>
                <c:pt idx="1061">
                  <c:v>4835946.3902775971</c:v>
                </c:pt>
                <c:pt idx="1062">
                  <c:v>4835946.3902775971</c:v>
                </c:pt>
                <c:pt idx="1063">
                  <c:v>4837463.0937416088</c:v>
                </c:pt>
                <c:pt idx="1064">
                  <c:v>4841668.7915946608</c:v>
                </c:pt>
                <c:pt idx="1065">
                  <c:v>4851030.1682627192</c:v>
                </c:pt>
                <c:pt idx="1066">
                  <c:v>4864049.4432159327</c:v>
                </c:pt>
                <c:pt idx="1067">
                  <c:v>4873938.1713630175</c:v>
                </c:pt>
                <c:pt idx="1068">
                  <c:v>4878982.9130262434</c:v>
                </c:pt>
                <c:pt idx="1069">
                  <c:v>4884158.1150144087</c:v>
                </c:pt>
                <c:pt idx="1070">
                  <c:v>4893169.5574425142</c:v>
                </c:pt>
                <c:pt idx="1071">
                  <c:v>4906936.3890639385</c:v>
                </c:pt>
                <c:pt idx="1072">
                  <c:v>4924824.857832469</c:v>
                </c:pt>
                <c:pt idx="1073">
                  <c:v>4947949.4983366663</c:v>
                </c:pt>
                <c:pt idx="1074">
                  <c:v>4978403.6036074217</c:v>
                </c:pt>
                <c:pt idx="1075">
                  <c:v>5014904.7302118205</c:v>
                </c:pt>
                <c:pt idx="1076">
                  <c:v>5051854.1645865375</c:v>
                </c:pt>
                <c:pt idx="1077">
                  <c:v>5085202.7741458155</c:v>
                </c:pt>
                <c:pt idx="1078">
                  <c:v>5114317.6666823141</c:v>
                </c:pt>
                <c:pt idx="1079">
                  <c:v>5141346.7520933403</c:v>
                </c:pt>
                <c:pt idx="1080">
                  <c:v>5164535.1034663841</c:v>
                </c:pt>
                <c:pt idx="1081">
                  <c:v>5179416.0186278941</c:v>
                </c:pt>
                <c:pt idx="1082">
                  <c:v>5185421.2707643323</c:v>
                </c:pt>
                <c:pt idx="1083">
                  <c:v>5185421.2707643323</c:v>
                </c:pt>
                <c:pt idx="1084">
                  <c:v>5185421.2707643323</c:v>
                </c:pt>
                <c:pt idx="1085">
                  <c:v>5185421.2707643323</c:v>
                </c:pt>
                <c:pt idx="1086">
                  <c:v>5188054.0592791867</c:v>
                </c:pt>
                <c:pt idx="1087">
                  <c:v>5194212.4155100901</c:v>
                </c:pt>
                <c:pt idx="1088">
                  <c:v>5200829.5120575428</c:v>
                </c:pt>
                <c:pt idx="1089">
                  <c:v>5207022.4876072677</c:v>
                </c:pt>
                <c:pt idx="1090">
                  <c:v>5212773.2631106963</c:v>
                </c:pt>
                <c:pt idx="1091">
                  <c:v>5219850.6387530137</c:v>
                </c:pt>
                <c:pt idx="1092">
                  <c:v>5231429.2781237736</c:v>
                </c:pt>
                <c:pt idx="1093">
                  <c:v>5249150.1034996556</c:v>
                </c:pt>
                <c:pt idx="1094">
                  <c:v>5268853.1794552337</c:v>
                </c:pt>
                <c:pt idx="1095">
                  <c:v>5284807.9326333385</c:v>
                </c:pt>
                <c:pt idx="1096">
                  <c:v>5295726.0661332821</c:v>
                </c:pt>
                <c:pt idx="1097">
                  <c:v>5301408.4489411078</c:v>
                </c:pt>
                <c:pt idx="1098">
                  <c:v>5301408.4489411078</c:v>
                </c:pt>
                <c:pt idx="1099">
                  <c:v>5301408.4489411078</c:v>
                </c:pt>
                <c:pt idx="1100">
                  <c:v>5301408.4489411078</c:v>
                </c:pt>
                <c:pt idx="1101">
                  <c:v>5301408.4489411078</c:v>
                </c:pt>
                <c:pt idx="1102">
                  <c:v>5306653.9406374292</c:v>
                </c:pt>
                <c:pt idx="1103">
                  <c:v>5320364.316974191</c:v>
                </c:pt>
                <c:pt idx="1104">
                  <c:v>5342196.3199072937</c:v>
                </c:pt>
                <c:pt idx="1105">
                  <c:v>5365884.8320022542</c:v>
                </c:pt>
                <c:pt idx="1106">
                  <c:v>5383100.5139767472</c:v>
                </c:pt>
                <c:pt idx="1107">
                  <c:v>5392280.6693796637</c:v>
                </c:pt>
                <c:pt idx="1108">
                  <c:v>5394173.6991571616</c:v>
                </c:pt>
                <c:pt idx="1109">
                  <c:v>5394173.6991571616</c:v>
                </c:pt>
                <c:pt idx="1110">
                  <c:v>5394173.6991571616</c:v>
                </c:pt>
                <c:pt idx="1111">
                  <c:v>5397111.0933079831</c:v>
                </c:pt>
                <c:pt idx="1112">
                  <c:v>5409741.7072047675</c:v>
                </c:pt>
                <c:pt idx="1113">
                  <c:v>5434979.7295730673</c:v>
                </c:pt>
                <c:pt idx="1114">
                  <c:v>5468403.5995862428</c:v>
                </c:pt>
                <c:pt idx="1115">
                  <c:v>5496802.5270280009</c:v>
                </c:pt>
                <c:pt idx="1116">
                  <c:v>5513391.6587865269</c:v>
                </c:pt>
                <c:pt idx="1117">
                  <c:v>5520646.0499280775</c:v>
                </c:pt>
                <c:pt idx="1118">
                  <c:v>5520646.0499280775</c:v>
                </c:pt>
                <c:pt idx="1119">
                  <c:v>5520646.0499280775</c:v>
                </c:pt>
                <c:pt idx="1120">
                  <c:v>5520646.0499280775</c:v>
                </c:pt>
                <c:pt idx="1121">
                  <c:v>5521749.5982701816</c:v>
                </c:pt>
                <c:pt idx="1122">
                  <c:v>5522308.0356371328</c:v>
                </c:pt>
                <c:pt idx="1123">
                  <c:v>5522308.0356371328</c:v>
                </c:pt>
                <c:pt idx="1124">
                  <c:v>5522308.0356371328</c:v>
                </c:pt>
                <c:pt idx="1125">
                  <c:v>5522308.0356371328</c:v>
                </c:pt>
                <c:pt idx="1126">
                  <c:v>5522308.0356371328</c:v>
                </c:pt>
                <c:pt idx="1127">
                  <c:v>5522308.0356371328</c:v>
                </c:pt>
                <c:pt idx="1128">
                  <c:v>5522308.0356371328</c:v>
                </c:pt>
                <c:pt idx="1129">
                  <c:v>5522308.0356371328</c:v>
                </c:pt>
                <c:pt idx="1130">
                  <c:v>5522308.0356371328</c:v>
                </c:pt>
                <c:pt idx="1131">
                  <c:v>5522308.0356371328</c:v>
                </c:pt>
                <c:pt idx="1132">
                  <c:v>5522308.0356371328</c:v>
                </c:pt>
                <c:pt idx="1133">
                  <c:v>5522308.0356371328</c:v>
                </c:pt>
                <c:pt idx="1134">
                  <c:v>5522308.0356371328</c:v>
                </c:pt>
                <c:pt idx="1135">
                  <c:v>5522308.0356371328</c:v>
                </c:pt>
                <c:pt idx="1136">
                  <c:v>5522308.0356371328</c:v>
                </c:pt>
                <c:pt idx="1137">
                  <c:v>5522308.0356371328</c:v>
                </c:pt>
                <c:pt idx="1138">
                  <c:v>5522921.0068445932</c:v>
                </c:pt>
                <c:pt idx="1139">
                  <c:v>5524291.489179248</c:v>
                </c:pt>
                <c:pt idx="1140">
                  <c:v>5526131.1617804151</c:v>
                </c:pt>
                <c:pt idx="1141">
                  <c:v>5529171.6276414702</c:v>
                </c:pt>
                <c:pt idx="1142">
                  <c:v>5535193.8349966723</c:v>
                </c:pt>
                <c:pt idx="1143">
                  <c:v>5545241.9745972566</c:v>
                </c:pt>
                <c:pt idx="1144">
                  <c:v>5555756.465652368</c:v>
                </c:pt>
                <c:pt idx="1145">
                  <c:v>5561675.3273880566</c:v>
                </c:pt>
                <c:pt idx="1146">
                  <c:v>5561675.3273880566</c:v>
                </c:pt>
                <c:pt idx="1147">
                  <c:v>5561675.3273880566</c:v>
                </c:pt>
                <c:pt idx="1148">
                  <c:v>5561675.3273880566</c:v>
                </c:pt>
                <c:pt idx="1149">
                  <c:v>5561675.3273880566</c:v>
                </c:pt>
                <c:pt idx="1150">
                  <c:v>5561675.3273880566</c:v>
                </c:pt>
                <c:pt idx="1151">
                  <c:v>5562457.25195181</c:v>
                </c:pt>
                <c:pt idx="1152">
                  <c:v>5564953.8297563046</c:v>
                </c:pt>
                <c:pt idx="1153">
                  <c:v>5572974.5881071873</c:v>
                </c:pt>
                <c:pt idx="1154">
                  <c:v>5590073.3658379205</c:v>
                </c:pt>
                <c:pt idx="1155">
                  <c:v>5612592.9158939794</c:v>
                </c:pt>
                <c:pt idx="1156">
                  <c:v>5634250.5359150963</c:v>
                </c:pt>
                <c:pt idx="1157">
                  <c:v>5658137.358732908</c:v>
                </c:pt>
                <c:pt idx="1158">
                  <c:v>5688700.2831625706</c:v>
                </c:pt>
                <c:pt idx="1159">
                  <c:v>5727195.2667053714</c:v>
                </c:pt>
                <c:pt idx="1160">
                  <c:v>5769709.9540389376</c:v>
                </c:pt>
                <c:pt idx="1161">
                  <c:v>5810682.5480639357</c:v>
                </c:pt>
                <c:pt idx="1162">
                  <c:v>5849739.4602258792</c:v>
                </c:pt>
                <c:pt idx="1163">
                  <c:v>5889251.4619339025</c:v>
                </c:pt>
                <c:pt idx="1164">
                  <c:v>5929829.1445212038</c:v>
                </c:pt>
                <c:pt idx="1165">
                  <c:v>5971291.7881508395</c:v>
                </c:pt>
                <c:pt idx="1166">
                  <c:v>6004240.9793970976</c:v>
                </c:pt>
                <c:pt idx="1167">
                  <c:v>6027549.2060896354</c:v>
                </c:pt>
                <c:pt idx="1168">
                  <c:v>6054206.5051260684</c:v>
                </c:pt>
                <c:pt idx="1169">
                  <c:v>6084052.3607530473</c:v>
                </c:pt>
                <c:pt idx="1170">
                  <c:v>6113007.5907038115</c:v>
                </c:pt>
                <c:pt idx="1171">
                  <c:v>6141559.0285642985</c:v>
                </c:pt>
                <c:pt idx="1172">
                  <c:v>6169013.8225324797</c:v>
                </c:pt>
                <c:pt idx="1173">
                  <c:v>6195224.5779163772</c:v>
                </c:pt>
                <c:pt idx="1174">
                  <c:v>6220725.2612283919</c:v>
                </c:pt>
                <c:pt idx="1175">
                  <c:v>6244807.3106812686</c:v>
                </c:pt>
                <c:pt idx="1176">
                  <c:v>6267345.5137596959</c:v>
                </c:pt>
                <c:pt idx="1177">
                  <c:v>6289562.4371287478</c:v>
                </c:pt>
                <c:pt idx="1178">
                  <c:v>6313414.3956581829</c:v>
                </c:pt>
                <c:pt idx="1179">
                  <c:v>6339017.3530040663</c:v>
                </c:pt>
                <c:pt idx="1180">
                  <c:v>6365066.4613615023</c:v>
                </c:pt>
                <c:pt idx="1181">
                  <c:v>6390889.3984265644</c:v>
                </c:pt>
                <c:pt idx="1182">
                  <c:v>6415063.3230255246</c:v>
                </c:pt>
                <c:pt idx="1183">
                  <c:v>6437469.8684607288</c:v>
                </c:pt>
                <c:pt idx="1184">
                  <c:v>6458735.1387909306</c:v>
                </c:pt>
                <c:pt idx="1185">
                  <c:v>6478106.5336223347</c:v>
                </c:pt>
                <c:pt idx="1186">
                  <c:v>6494090.951287291</c:v>
                </c:pt>
                <c:pt idx="1187">
                  <c:v>6507974.9187323404</c:v>
                </c:pt>
                <c:pt idx="1188">
                  <c:v>6521858.8861773899</c:v>
                </c:pt>
                <c:pt idx="1189">
                  <c:v>6535742.8536224393</c:v>
                </c:pt>
                <c:pt idx="1190">
                  <c:v>6549626.8210674888</c:v>
                </c:pt>
                <c:pt idx="1191">
                  <c:v>6563510.7885125382</c:v>
                </c:pt>
                <c:pt idx="1192">
                  <c:v>6577394.7559575876</c:v>
                </c:pt>
                <c:pt idx="1193">
                  <c:v>6591278.7234026371</c:v>
                </c:pt>
                <c:pt idx="1194">
                  <c:v>6605162.6908476865</c:v>
                </c:pt>
                <c:pt idx="1195">
                  <c:v>6619746.8083660379</c:v>
                </c:pt>
                <c:pt idx="1196">
                  <c:v>6634363.6959788427</c:v>
                </c:pt>
                <c:pt idx="1197">
                  <c:v>6648980.5835916474</c:v>
                </c:pt>
                <c:pt idx="1198">
                  <c:v>6666436.9130081385</c:v>
                </c:pt>
                <c:pt idx="1199">
                  <c:v>6686855.7771576922</c:v>
                </c:pt>
                <c:pt idx="1200">
                  <c:v>6710304.4756330913</c:v>
                </c:pt>
                <c:pt idx="1201">
                  <c:v>6736237.285172007</c:v>
                </c:pt>
                <c:pt idx="1202">
                  <c:v>6761091.6216299161</c:v>
                </c:pt>
                <c:pt idx="1203">
                  <c:v>6783311.2684845394</c:v>
                </c:pt>
                <c:pt idx="1204">
                  <c:v>6802784.9058829416</c:v>
                </c:pt>
                <c:pt idx="1205">
                  <c:v>6820147.3774584001</c:v>
                </c:pt>
                <c:pt idx="1206">
                  <c:v>6836816.0837658197</c:v>
                </c:pt>
                <c:pt idx="1207">
                  <c:v>6853520.5618674923</c:v>
                </c:pt>
                <c:pt idx="1208">
                  <c:v>6870260.8692166097</c:v>
                </c:pt>
                <c:pt idx="1209">
                  <c:v>6886304.5754936812</c:v>
                </c:pt>
                <c:pt idx="1210">
                  <c:v>6901615.7939389627</c:v>
                </c:pt>
                <c:pt idx="1211">
                  <c:v>6916927.0123842442</c:v>
                </c:pt>
                <c:pt idx="1212">
                  <c:v>6931505.7429977357</c:v>
                </c:pt>
                <c:pt idx="1213">
                  <c:v>6946050.8429741682</c:v>
                </c:pt>
                <c:pt idx="1214">
                  <c:v>6961327.6787414961</c:v>
                </c:pt>
                <c:pt idx="1215">
                  <c:v>6976604.5145088239</c:v>
                </c:pt>
                <c:pt idx="1216">
                  <c:v>6991149.6144852564</c:v>
                </c:pt>
                <c:pt idx="1217">
                  <c:v>7004930.1575869294</c:v>
                </c:pt>
                <c:pt idx="1218">
                  <c:v>7018677.9370579291</c:v>
                </c:pt>
                <c:pt idx="1219">
                  <c:v>7032393.0102923382</c:v>
                </c:pt>
                <c:pt idx="1220">
                  <c:v>7045346.7069978174</c:v>
                </c:pt>
                <c:pt idx="1221">
                  <c:v>7056782.334659297</c:v>
                </c:pt>
                <c:pt idx="1222">
                  <c:v>7067402.5027484875</c:v>
                </c:pt>
                <c:pt idx="1223">
                  <c:v>7077212.2363336878</c:v>
                </c:pt>
                <c:pt idx="1224">
                  <c:v>7087628.5119134337</c:v>
                </c:pt>
                <c:pt idx="1225">
                  <c:v>7099423.4405857828</c:v>
                </c:pt>
                <c:pt idx="1226">
                  <c:v>7111874.5368439872</c:v>
                </c:pt>
                <c:pt idx="1227">
                  <c:v>7124294.701892483</c:v>
                </c:pt>
                <c:pt idx="1228">
                  <c:v>7136653.173275535</c:v>
                </c:pt>
                <c:pt idx="1229">
                  <c:v>7148980.8820846342</c:v>
                </c:pt>
                <c:pt idx="1230">
                  <c:v>7160535.051240203</c:v>
                </c:pt>
                <c:pt idx="1231">
                  <c:v>7172740.2700994303</c:v>
                </c:pt>
                <c:pt idx="1232">
                  <c:v>7186334.8594720103</c:v>
                </c:pt>
                <c:pt idx="1233">
                  <c:v>7199929.4488445902</c:v>
                </c:pt>
                <c:pt idx="1234">
                  <c:v>7213492.1072370159</c:v>
                </c:pt>
                <c:pt idx="1235">
                  <c:v>7226345.5910653984</c:v>
                </c:pt>
                <c:pt idx="1236">
                  <c:v>7237721.5432088086</c:v>
                </c:pt>
                <c:pt idx="1237">
                  <c:v>7246920.036077288</c:v>
                </c:pt>
                <c:pt idx="1238">
                  <c:v>7253173.7548528425</c:v>
                </c:pt>
                <c:pt idx="1239">
                  <c:v>7257191.4827706665</c:v>
                </c:pt>
                <c:pt idx="1240">
                  <c:v>7260348.7062346851</c:v>
                </c:pt>
                <c:pt idx="1241">
                  <c:v>7264053.1148070907</c:v>
                </c:pt>
                <c:pt idx="1242">
                  <c:v>7268296.8242398519</c:v>
                </c:pt>
                <c:pt idx="1243">
                  <c:v>7272416.3551336257</c:v>
                </c:pt>
                <c:pt idx="1244">
                  <c:v>7276393.4306504382</c:v>
                </c:pt>
                <c:pt idx="1245">
                  <c:v>7280917.5211627781</c:v>
                </c:pt>
                <c:pt idx="1246">
                  <c:v>7284656.3935665321</c:v>
                </c:pt>
                <c:pt idx="1247">
                  <c:v>7287602.4999070233</c:v>
                </c:pt>
                <c:pt idx="1248">
                  <c:v>7290420.9195814887</c:v>
                </c:pt>
                <c:pt idx="1249">
                  <c:v>7293114.1636844976</c:v>
                </c:pt>
                <c:pt idx="1250">
                  <c:v>7296326.213919986</c:v>
                </c:pt>
                <c:pt idx="1251">
                  <c:v>7300067.5393118216</c:v>
                </c:pt>
                <c:pt idx="1252">
                  <c:v>7303698.4513044022</c:v>
                </c:pt>
                <c:pt idx="1253">
                  <c:v>7307220.7394582378</c:v>
                </c:pt>
                <c:pt idx="1254">
                  <c:v>7310636.1805664627</c:v>
                </c:pt>
                <c:pt idx="1255">
                  <c:v>7313946.5386548359</c:v>
                </c:pt>
                <c:pt idx="1256">
                  <c:v>7317153.564981739</c:v>
                </c:pt>
                <c:pt idx="1257">
                  <c:v>7320258.9980381792</c:v>
                </c:pt>
                <c:pt idx="1258">
                  <c:v>7323264.5635477882</c:v>
                </c:pt>
                <c:pt idx="1259">
                  <c:v>7326772.855141975</c:v>
                </c:pt>
                <c:pt idx="1260">
                  <c:v>7331391.1312781172</c:v>
                </c:pt>
                <c:pt idx="1261">
                  <c:v>7337125.0557111222</c:v>
                </c:pt>
                <c:pt idx="1262">
                  <c:v>7345167.9509079866</c:v>
                </c:pt>
                <c:pt idx="1263">
                  <c:v>7355578.2708425047</c:v>
                </c:pt>
                <c:pt idx="1264">
                  <c:v>7367791.8698410606</c:v>
                </c:pt>
                <c:pt idx="1265">
                  <c:v>7381278.6087680962</c:v>
                </c:pt>
                <c:pt idx="1266">
                  <c:v>7394256.5714937439</c:v>
                </c:pt>
                <c:pt idx="1267">
                  <c:v>7406693.5363257853</c:v>
                </c:pt>
                <c:pt idx="1268">
                  <c:v>7417986.5546669569</c:v>
                </c:pt>
                <c:pt idx="1269">
                  <c:v>7426879.0584710911</c:v>
                </c:pt>
                <c:pt idx="1270">
                  <c:v>7433928.4023309099</c:v>
                </c:pt>
                <c:pt idx="1271">
                  <c:v>7439721.2009971654</c:v>
                </c:pt>
                <c:pt idx="1272">
                  <c:v>7444842.2338893516</c:v>
                </c:pt>
                <c:pt idx="1273">
                  <c:v>7450478.967722062</c:v>
                </c:pt>
                <c:pt idx="1274">
                  <c:v>7456646.0404468449</c:v>
                </c:pt>
                <c:pt idx="1275">
                  <c:v>7463339.3558219923</c:v>
                </c:pt>
                <c:pt idx="1276">
                  <c:v>7471744.6732955147</c:v>
                </c:pt>
                <c:pt idx="1277">
                  <c:v>7481902.9980954258</c:v>
                </c:pt>
                <c:pt idx="1278">
                  <c:v>7492671.4025779739</c:v>
                </c:pt>
                <c:pt idx="1279">
                  <c:v>7504051.4368111454</c:v>
                </c:pt>
                <c:pt idx="1280">
                  <c:v>7516072.0370469131</c:v>
                </c:pt>
                <c:pt idx="1281">
                  <c:v>7526969.8520404398</c:v>
                </c:pt>
                <c:pt idx="1282">
                  <c:v>7537278.8190131336</c:v>
                </c:pt>
                <c:pt idx="1283">
                  <c:v>7547613.0546559067</c:v>
                </c:pt>
                <c:pt idx="1284">
                  <c:v>7557357.6902369512</c:v>
                </c:pt>
                <c:pt idx="1285">
                  <c:v>7565923.1256945394</c:v>
                </c:pt>
                <c:pt idx="1286">
                  <c:v>7573266.3903791988</c:v>
                </c:pt>
                <c:pt idx="1287">
                  <c:v>7579980.2774067558</c:v>
                </c:pt>
                <c:pt idx="1288">
                  <c:v>7585463.9160029637</c:v>
                </c:pt>
                <c:pt idx="1289">
                  <c:v>7590290.7835106123</c:v>
                </c:pt>
                <c:pt idx="1290">
                  <c:v>7595624.2662039492</c:v>
                </c:pt>
                <c:pt idx="1291">
                  <c:v>7600902.1920538526</c:v>
                </c:pt>
                <c:pt idx="1292">
                  <c:v>7604960.5653891647</c:v>
                </c:pt>
                <c:pt idx="1293">
                  <c:v>7608366.3744048625</c:v>
                </c:pt>
                <c:pt idx="1294">
                  <c:v>7611693.7928860728</c:v>
                </c:pt>
                <c:pt idx="1295">
                  <c:v>7616067.4811645793</c:v>
                </c:pt>
                <c:pt idx="1296">
                  <c:v>7622628.8936404251</c:v>
                </c:pt>
                <c:pt idx="1297">
                  <c:v>7631405.6683558701</c:v>
                </c:pt>
                <c:pt idx="1298">
                  <c:v>7641883.7098131971</c:v>
                </c:pt>
                <c:pt idx="1299">
                  <c:v>7653533.8634481933</c:v>
                </c:pt>
                <c:pt idx="1300">
                  <c:v>7665263.9609301845</c:v>
                </c:pt>
                <c:pt idx="1301">
                  <c:v>7676482.7928597564</c:v>
                </c:pt>
                <c:pt idx="1302">
                  <c:v>7687753.8154284069</c:v>
                </c:pt>
                <c:pt idx="1303">
                  <c:v>7699644.99754587</c:v>
                </c:pt>
                <c:pt idx="1304">
                  <c:v>7711047.2766451985</c:v>
                </c:pt>
                <c:pt idx="1305">
                  <c:v>7721334.3431476206</c:v>
                </c:pt>
                <c:pt idx="1306">
                  <c:v>7731074.7848329442</c:v>
                </c:pt>
                <c:pt idx="1307">
                  <c:v>7740243.6754380204</c:v>
                </c:pt>
                <c:pt idx="1308">
                  <c:v>7748841.0149628501</c:v>
                </c:pt>
                <c:pt idx="1309">
                  <c:v>7757415.684347217</c:v>
                </c:pt>
                <c:pt idx="1310">
                  <c:v>7765990.3537315838</c:v>
                </c:pt>
                <c:pt idx="1311">
                  <c:v>7773972.3508401709</c:v>
                </c:pt>
                <c:pt idx="1312">
                  <c:v>7781363.2245588005</c:v>
                </c:pt>
                <c:pt idx="1313">
                  <c:v>7787576.4979185481</c:v>
                </c:pt>
                <c:pt idx="1314">
                  <c:v>7793731.5901651904</c:v>
                </c:pt>
                <c:pt idx="1315">
                  <c:v>7799848.117348521</c:v>
                </c:pt>
                <c:pt idx="1316">
                  <c:v>7803660.0310784159</c:v>
                </c:pt>
                <c:pt idx="1317">
                  <c:v>7806818.8915263629</c:v>
                </c:pt>
                <c:pt idx="1318">
                  <c:v>7811026.2845366895</c:v>
                </c:pt>
                <c:pt idx="1319">
                  <c:v>7818475.8583635427</c:v>
                </c:pt>
                <c:pt idx="1320">
                  <c:v>7830941.7678328622</c:v>
                </c:pt>
                <c:pt idx="1321">
                  <c:v>7847441.8150968524</c:v>
                </c:pt>
                <c:pt idx="1322">
                  <c:v>7868184.3706652634</c:v>
                </c:pt>
                <c:pt idx="1323">
                  <c:v>7893401.2157659214</c:v>
                </c:pt>
                <c:pt idx="1324">
                  <c:v>7921089.6138297217</c:v>
                </c:pt>
                <c:pt idx="1325">
                  <c:v>7946518.081790885</c:v>
                </c:pt>
                <c:pt idx="1326">
                  <c:v>7966399.6268902179</c:v>
                </c:pt>
                <c:pt idx="1327">
                  <c:v>7981000.243076737</c:v>
                </c:pt>
                <c:pt idx="1328">
                  <c:v>7992617.055794918</c:v>
                </c:pt>
                <c:pt idx="1329">
                  <c:v>8003015.5622630995</c:v>
                </c:pt>
                <c:pt idx="1330">
                  <c:v>8013414.068731281</c:v>
                </c:pt>
                <c:pt idx="1331">
                  <c:v>8023812.5751994625</c:v>
                </c:pt>
                <c:pt idx="1332">
                  <c:v>8033601.9285426438</c:v>
                </c:pt>
                <c:pt idx="1333">
                  <c:v>8041541.0899730641</c:v>
                </c:pt>
                <c:pt idx="1334">
                  <c:v>8048200.0505422363</c:v>
                </c:pt>
                <c:pt idx="1335">
                  <c:v>8054796.0411894089</c:v>
                </c:pt>
                <c:pt idx="1336">
                  <c:v>8062532.7545217955</c:v>
                </c:pt>
                <c:pt idx="1337">
                  <c:v>8071448.9721923713</c:v>
                </c:pt>
                <c:pt idx="1338">
                  <c:v>8080941.6046307655</c:v>
                </c:pt>
                <c:pt idx="1339">
                  <c:v>8091034.3657034189</c:v>
                </c:pt>
                <c:pt idx="1340">
                  <c:v>8101727.2554103313</c:v>
                </c:pt>
                <c:pt idx="1341">
                  <c:v>8113046.9957815241</c:v>
                </c:pt>
                <c:pt idx="1342">
                  <c:v>8126198.4035583558</c:v>
                </c:pt>
                <c:pt idx="1343">
                  <c:v>8141280.3089516303</c:v>
                </c:pt>
                <c:pt idx="1344">
                  <c:v>8156488.5741813593</c:v>
                </c:pt>
                <c:pt idx="1345">
                  <c:v>8171213.3061918393</c:v>
                </c:pt>
                <c:pt idx="1346">
                  <c:v>8184192.8888316797</c:v>
                </c:pt>
                <c:pt idx="1347">
                  <c:v>8195360.5123779094</c:v>
                </c:pt>
                <c:pt idx="1348">
                  <c:v>8204687.1398130283</c:v>
                </c:pt>
                <c:pt idx="1349">
                  <c:v>8209679.6368570263</c:v>
                </c:pt>
                <c:pt idx="1350">
                  <c:v>8209679.6368570263</c:v>
                </c:pt>
                <c:pt idx="1351">
                  <c:v>8209679.6368570263</c:v>
                </c:pt>
                <c:pt idx="1352">
                  <c:v>8209679.6368570263</c:v>
                </c:pt>
                <c:pt idx="1353">
                  <c:v>8209679.6368570263</c:v>
                </c:pt>
                <c:pt idx="1354">
                  <c:v>8209679.6368570263</c:v>
                </c:pt>
                <c:pt idx="1355">
                  <c:v>8209679.6368570263</c:v>
                </c:pt>
                <c:pt idx="1356">
                  <c:v>8209679.6368570263</c:v>
                </c:pt>
                <c:pt idx="1357">
                  <c:v>8209679.6368570263</c:v>
                </c:pt>
                <c:pt idx="1358">
                  <c:v>8209679.6368570263</c:v>
                </c:pt>
                <c:pt idx="1359">
                  <c:v>8209679.6368570263</c:v>
                </c:pt>
                <c:pt idx="1360">
                  <c:v>8209679.6368570263</c:v>
                </c:pt>
                <c:pt idx="1361">
                  <c:v>8209679.6368570263</c:v>
                </c:pt>
                <c:pt idx="1362">
                  <c:v>8209679.6368570263</c:v>
                </c:pt>
                <c:pt idx="1363">
                  <c:v>8216497.5242514666</c:v>
                </c:pt>
                <c:pt idx="1364">
                  <c:v>8231602.9201955302</c:v>
                </c:pt>
                <c:pt idx="1365">
                  <c:v>8248092.1197729083</c:v>
                </c:pt>
                <c:pt idx="1366">
                  <c:v>8258736.0365316402</c:v>
                </c:pt>
                <c:pt idx="1367">
                  <c:v>8261860.2216348713</c:v>
                </c:pt>
                <c:pt idx="1368">
                  <c:v>8261860.2216348713</c:v>
                </c:pt>
                <c:pt idx="1369">
                  <c:v>8261860.2216348713</c:v>
                </c:pt>
                <c:pt idx="1370">
                  <c:v>8261860.2216348713</c:v>
                </c:pt>
                <c:pt idx="1371">
                  <c:v>8264838.7238971228</c:v>
                </c:pt>
                <c:pt idx="1372">
                  <c:v>8270425.303983449</c:v>
                </c:pt>
                <c:pt idx="1373">
                  <c:v>8273838.4858830469</c:v>
                </c:pt>
                <c:pt idx="1374">
                  <c:v>8273838.4858830469</c:v>
                </c:pt>
                <c:pt idx="1375">
                  <c:v>8273838.4858830469</c:v>
                </c:pt>
                <c:pt idx="1376">
                  <c:v>8273838.4858830469</c:v>
                </c:pt>
                <c:pt idx="1377">
                  <c:v>8273838.4858830469</c:v>
                </c:pt>
                <c:pt idx="1378">
                  <c:v>8273838.4858830469</c:v>
                </c:pt>
                <c:pt idx="1379">
                  <c:v>8273838.4858830469</c:v>
                </c:pt>
                <c:pt idx="1380">
                  <c:v>8273838.4858830469</c:v>
                </c:pt>
                <c:pt idx="1381">
                  <c:v>8273838.4858830469</c:v>
                </c:pt>
                <c:pt idx="1382">
                  <c:v>8275163.1551525658</c:v>
                </c:pt>
                <c:pt idx="1383">
                  <c:v>8289618.0753734633</c:v>
                </c:pt>
                <c:pt idx="1384">
                  <c:v>8307653.5516583323</c:v>
                </c:pt>
                <c:pt idx="1385">
                  <c:v>8320540.8426410826</c:v>
                </c:pt>
                <c:pt idx="1386">
                  <c:v>8328887.1079790238</c:v>
                </c:pt>
                <c:pt idx="1387">
                  <c:v>8339442.1911777994</c:v>
                </c:pt>
                <c:pt idx="1388">
                  <c:v>8357075.0581476763</c:v>
                </c:pt>
                <c:pt idx="1389">
                  <c:v>8383233.1645262996</c:v>
                </c:pt>
                <c:pt idx="1390">
                  <c:v>8414114.4840087648</c:v>
                </c:pt>
                <c:pt idx="1391">
                  <c:v>8442344.6243834235</c:v>
                </c:pt>
                <c:pt idx="1392">
                  <c:v>8463440.4733440317</c:v>
                </c:pt>
                <c:pt idx="1393">
                  <c:v>8477054.4084838461</c:v>
                </c:pt>
                <c:pt idx="1394">
                  <c:v>8484661.1529269423</c:v>
                </c:pt>
                <c:pt idx="1395">
                  <c:v>8488964.9337589275</c:v>
                </c:pt>
                <c:pt idx="1396">
                  <c:v>8490773.0257252883</c:v>
                </c:pt>
                <c:pt idx="1397">
                  <c:v>8490773.0257252883</c:v>
                </c:pt>
                <c:pt idx="1398">
                  <c:v>8490773.0257252883</c:v>
                </c:pt>
                <c:pt idx="1399">
                  <c:v>8490773.0257252883</c:v>
                </c:pt>
                <c:pt idx="1400">
                  <c:v>8490773.0257252883</c:v>
                </c:pt>
                <c:pt idx="1401">
                  <c:v>8490773.0257252883</c:v>
                </c:pt>
                <c:pt idx="1402">
                  <c:v>8490773.0257252883</c:v>
                </c:pt>
                <c:pt idx="1403">
                  <c:v>8490773.0257252883</c:v>
                </c:pt>
                <c:pt idx="1404">
                  <c:v>8490773.0257252883</c:v>
                </c:pt>
                <c:pt idx="1405">
                  <c:v>8490773.0257252883</c:v>
                </c:pt>
                <c:pt idx="1406">
                  <c:v>8490773.0257252883</c:v>
                </c:pt>
                <c:pt idx="1407">
                  <c:v>8490773.0257252883</c:v>
                </c:pt>
                <c:pt idx="1408">
                  <c:v>8492072.5406809542</c:v>
                </c:pt>
                <c:pt idx="1409">
                  <c:v>8495244.9744296391</c:v>
                </c:pt>
                <c:pt idx="1410">
                  <c:v>8497409.5624234844</c:v>
                </c:pt>
                <c:pt idx="1411">
                  <c:v>8498534.5012598094</c:v>
                </c:pt>
                <c:pt idx="1412">
                  <c:v>8499031.3490054999</c:v>
                </c:pt>
                <c:pt idx="1413">
                  <c:v>8500318.3824413437</c:v>
                </c:pt>
                <c:pt idx="1414">
                  <c:v>8505239.4939943738</c:v>
                </c:pt>
                <c:pt idx="1415">
                  <c:v>8516377.1847117003</c:v>
                </c:pt>
                <c:pt idx="1416">
                  <c:v>8534092.2770671528</c:v>
                </c:pt>
                <c:pt idx="1417">
                  <c:v>8555830.5160520412</c:v>
                </c:pt>
                <c:pt idx="1418">
                  <c:v>8576451.8216061126</c:v>
                </c:pt>
                <c:pt idx="1419">
                  <c:v>8589883.1668402534</c:v>
                </c:pt>
                <c:pt idx="1420">
                  <c:v>8593255.5389219616</c:v>
                </c:pt>
                <c:pt idx="1421">
                  <c:v>8593255.5389219616</c:v>
                </c:pt>
                <c:pt idx="1422">
                  <c:v>8593255.5389219616</c:v>
                </c:pt>
                <c:pt idx="1423">
                  <c:v>8593255.5389219616</c:v>
                </c:pt>
                <c:pt idx="1424">
                  <c:v>8594033.7702123988</c:v>
                </c:pt>
                <c:pt idx="1425">
                  <c:v>8601851.4197548367</c:v>
                </c:pt>
                <c:pt idx="1426">
                  <c:v>8618013.0100670829</c:v>
                </c:pt>
                <c:pt idx="1427">
                  <c:v>8637476.0376565102</c:v>
                </c:pt>
                <c:pt idx="1428">
                  <c:v>8650290.5282092597</c:v>
                </c:pt>
                <c:pt idx="1429">
                  <c:v>8654075.4179597963</c:v>
                </c:pt>
                <c:pt idx="1430">
                  <c:v>8654075.4179597963</c:v>
                </c:pt>
                <c:pt idx="1431">
                  <c:v>8654075.4179597963</c:v>
                </c:pt>
                <c:pt idx="1432">
                  <c:v>8654075.4179597963</c:v>
                </c:pt>
                <c:pt idx="1433">
                  <c:v>8654075.4179597963</c:v>
                </c:pt>
                <c:pt idx="1434">
                  <c:v>8654075.4179597963</c:v>
                </c:pt>
                <c:pt idx="1435">
                  <c:v>8654075.4179597963</c:v>
                </c:pt>
                <c:pt idx="1436">
                  <c:v>8654075.4179597963</c:v>
                </c:pt>
                <c:pt idx="1437">
                  <c:v>8658369.489611391</c:v>
                </c:pt>
                <c:pt idx="1438">
                  <c:v>8663456.6387885995</c:v>
                </c:pt>
                <c:pt idx="1439">
                  <c:v>8666618.3453739192</c:v>
                </c:pt>
                <c:pt idx="1440">
                  <c:v>8667136.1668722648</c:v>
                </c:pt>
                <c:pt idx="1441">
                  <c:v>8667136.1668722648</c:v>
                </c:pt>
                <c:pt idx="1442">
                  <c:v>8667136.1668722648</c:v>
                </c:pt>
                <c:pt idx="1443">
                  <c:v>8667136.1668722648</c:v>
                </c:pt>
                <c:pt idx="1444">
                  <c:v>8668340.9721574336</c:v>
                </c:pt>
                <c:pt idx="1445">
                  <c:v>8670255.9381996877</c:v>
                </c:pt>
                <c:pt idx="1446">
                  <c:v>8670941.02610486</c:v>
                </c:pt>
                <c:pt idx="1447">
                  <c:v>8670941.02610486</c:v>
                </c:pt>
                <c:pt idx="1448">
                  <c:v>8670941.02610486</c:v>
                </c:pt>
                <c:pt idx="1449">
                  <c:v>8670941.02610486</c:v>
                </c:pt>
                <c:pt idx="1450">
                  <c:v>8670941.02610486</c:v>
                </c:pt>
                <c:pt idx="1451">
                  <c:v>8670941.02610486</c:v>
                </c:pt>
                <c:pt idx="1452">
                  <c:v>8670941.02610486</c:v>
                </c:pt>
                <c:pt idx="1453">
                  <c:v>8670941.02610486</c:v>
                </c:pt>
                <c:pt idx="1454">
                  <c:v>8670941.02610486</c:v>
                </c:pt>
                <c:pt idx="1455">
                  <c:v>8670941.02610486</c:v>
                </c:pt>
                <c:pt idx="1456">
                  <c:v>8670941.02610486</c:v>
                </c:pt>
                <c:pt idx="1457">
                  <c:v>8670941.02610486</c:v>
                </c:pt>
                <c:pt idx="1458">
                  <c:v>8670941.02610486</c:v>
                </c:pt>
                <c:pt idx="1459">
                  <c:v>8670941.02610486</c:v>
                </c:pt>
                <c:pt idx="1460">
                  <c:v>8670941.02610486</c:v>
                </c:pt>
                <c:pt idx="1461">
                  <c:v>8670941.02610486</c:v>
                </c:pt>
                <c:pt idx="1462">
                  <c:v>8670941.02610486</c:v>
                </c:pt>
                <c:pt idx="1463">
                  <c:v>8670941.02610486</c:v>
                </c:pt>
                <c:pt idx="1464">
                  <c:v>8670941.02610486</c:v>
                </c:pt>
                <c:pt idx="1465">
                  <c:v>8670941.02610486</c:v>
                </c:pt>
                <c:pt idx="1466">
                  <c:v>8670941.02610486</c:v>
                </c:pt>
                <c:pt idx="1467">
                  <c:v>8670941.02610486</c:v>
                </c:pt>
                <c:pt idx="1468">
                  <c:v>8670941.02610486</c:v>
                </c:pt>
                <c:pt idx="1469">
                  <c:v>8670941.02610486</c:v>
                </c:pt>
                <c:pt idx="1470">
                  <c:v>8670941.02610486</c:v>
                </c:pt>
                <c:pt idx="1471">
                  <c:v>8670941.02610486</c:v>
                </c:pt>
                <c:pt idx="1472">
                  <c:v>8670941.02610486</c:v>
                </c:pt>
                <c:pt idx="1473">
                  <c:v>8670941.02610486</c:v>
                </c:pt>
                <c:pt idx="1474">
                  <c:v>8670941.02610486</c:v>
                </c:pt>
                <c:pt idx="1475">
                  <c:v>8670941.02610486</c:v>
                </c:pt>
                <c:pt idx="1476">
                  <c:v>8670941.02610486</c:v>
                </c:pt>
                <c:pt idx="1477">
                  <c:v>8670941.02610486</c:v>
                </c:pt>
                <c:pt idx="1478">
                  <c:v>8670941.02610486</c:v>
                </c:pt>
                <c:pt idx="1479">
                  <c:v>8671809.3385112695</c:v>
                </c:pt>
                <c:pt idx="1480">
                  <c:v>8673447.3233102821</c:v>
                </c:pt>
                <c:pt idx="1481">
                  <c:v>8675509.6100223642</c:v>
                </c:pt>
                <c:pt idx="1482">
                  <c:v>8677740.9529083762</c:v>
                </c:pt>
                <c:pt idx="1483">
                  <c:v>8680064.7425143979</c:v>
                </c:pt>
                <c:pt idx="1484">
                  <c:v>8682537.6203303058</c:v>
                </c:pt>
                <c:pt idx="1485">
                  <c:v>8685447.7511108033</c:v>
                </c:pt>
                <c:pt idx="1486">
                  <c:v>8689395.5927544218</c:v>
                </c:pt>
                <c:pt idx="1487">
                  <c:v>8694896.4405431692</c:v>
                </c:pt>
                <c:pt idx="1488">
                  <c:v>8702548.6451962832</c:v>
                </c:pt>
                <c:pt idx="1489">
                  <c:v>8712970.3526276834</c:v>
                </c:pt>
                <c:pt idx="1490">
                  <c:v>8726550.9994826838</c:v>
                </c:pt>
                <c:pt idx="1491">
                  <c:v>8743299.2416801006</c:v>
                </c:pt>
                <c:pt idx="1492">
                  <c:v>8762496.4382963497</c:v>
                </c:pt>
                <c:pt idx="1493">
                  <c:v>8783011.8740306459</c:v>
                </c:pt>
                <c:pt idx="1494">
                  <c:v>8804252.6935621276</c:v>
                </c:pt>
                <c:pt idx="1495">
                  <c:v>8825208.9562967606</c:v>
                </c:pt>
                <c:pt idx="1496">
                  <c:v>8845376.0557845943</c:v>
                </c:pt>
                <c:pt idx="1497">
                  <c:v>8864351.3476966489</c:v>
                </c:pt>
                <c:pt idx="1498">
                  <c:v>8881375.0593384374</c:v>
                </c:pt>
                <c:pt idx="1499">
                  <c:v>8896079.1240372285</c:v>
                </c:pt>
                <c:pt idx="1500">
                  <c:v>8908162.4316934738</c:v>
                </c:pt>
                <c:pt idx="1501">
                  <c:v>8918935.1279320363</c:v>
                </c:pt>
                <c:pt idx="1502">
                  <c:v>8929134.6493894104</c:v>
                </c:pt>
                <c:pt idx="1503">
                  <c:v>8939087.9514290169</c:v>
                </c:pt>
                <c:pt idx="1504">
                  <c:v>8949212.531228235</c:v>
                </c:pt>
                <c:pt idx="1505">
                  <c:v>8958672.9465884361</c:v>
                </c:pt>
                <c:pt idx="1506">
                  <c:v>8967840.2229068484</c:v>
                </c:pt>
                <c:pt idx="1507">
                  <c:v>8977534.8901086058</c:v>
                </c:pt>
                <c:pt idx="1508">
                  <c:v>8988207.9345647227</c:v>
                </c:pt>
                <c:pt idx="1509">
                  <c:v>9000328.9932902828</c:v>
                </c:pt>
                <c:pt idx="1510">
                  <c:v>9015282.382431224</c:v>
                </c:pt>
                <c:pt idx="1511">
                  <c:v>9034181.854773121</c:v>
                </c:pt>
                <c:pt idx="1512">
                  <c:v>9057372.0435627047</c:v>
                </c:pt>
                <c:pt idx="1513">
                  <c:v>9084808.7274786532</c:v>
                </c:pt>
                <c:pt idx="1514">
                  <c:v>9114956.3482148424</c:v>
                </c:pt>
                <c:pt idx="1515">
                  <c:v>9144917.5109957177</c:v>
                </c:pt>
                <c:pt idx="1516">
                  <c:v>9171327.7720115781</c:v>
                </c:pt>
                <c:pt idx="1517">
                  <c:v>9193671.432388274</c:v>
                </c:pt>
                <c:pt idx="1518">
                  <c:v>9212730.5193098411</c:v>
                </c:pt>
                <c:pt idx="1519">
                  <c:v>9229350.849134231</c:v>
                </c:pt>
                <c:pt idx="1520">
                  <c:v>9243997.1680498626</c:v>
                </c:pt>
                <c:pt idx="1521">
                  <c:v>9256546.0862876382</c:v>
                </c:pt>
                <c:pt idx="1522">
                  <c:v>9266392.0943744741</c:v>
                </c:pt>
                <c:pt idx="1523">
                  <c:v>9272318.4466538969</c:v>
                </c:pt>
                <c:pt idx="1524">
                  <c:v>9272634.9360165093</c:v>
                </c:pt>
                <c:pt idx="1525">
                  <c:v>9272634.9360165093</c:v>
                </c:pt>
                <c:pt idx="1526">
                  <c:v>9272634.9360165093</c:v>
                </c:pt>
                <c:pt idx="1527">
                  <c:v>9272634.9360165093</c:v>
                </c:pt>
                <c:pt idx="1528">
                  <c:v>9272634.9360165093</c:v>
                </c:pt>
                <c:pt idx="1529">
                  <c:v>9272634.9360165093</c:v>
                </c:pt>
                <c:pt idx="1530">
                  <c:v>9272634.9360165093</c:v>
                </c:pt>
                <c:pt idx="1531">
                  <c:v>9272634.9360165093</c:v>
                </c:pt>
                <c:pt idx="1532">
                  <c:v>9274546.8797212169</c:v>
                </c:pt>
                <c:pt idx="1533">
                  <c:v>9281401.7317444757</c:v>
                </c:pt>
                <c:pt idx="1534">
                  <c:v>9293781.731484836</c:v>
                </c:pt>
                <c:pt idx="1535">
                  <c:v>9312904.9153115395</c:v>
                </c:pt>
                <c:pt idx="1536">
                  <c:v>9339382.4096952155</c:v>
                </c:pt>
                <c:pt idx="1537">
                  <c:v>9371998.5355858114</c:v>
                </c:pt>
                <c:pt idx="1538">
                  <c:v>9410374.8033821136</c:v>
                </c:pt>
                <c:pt idx="1539">
                  <c:v>9453554.7589647919</c:v>
                </c:pt>
                <c:pt idx="1540">
                  <c:v>9500771.4101620615</c:v>
                </c:pt>
                <c:pt idx="1541">
                  <c:v>9551198.4500023648</c:v>
                </c:pt>
                <c:pt idx="1542">
                  <c:v>9601790.6250325311</c:v>
                </c:pt>
                <c:pt idx="1543">
                  <c:v>9648985.9797313083</c:v>
                </c:pt>
                <c:pt idx="1544">
                  <c:v>9688082.6918974165</c:v>
                </c:pt>
                <c:pt idx="1545">
                  <c:v>9718102.8475141991</c:v>
                </c:pt>
                <c:pt idx="1546">
                  <c:v>9741850.6457690839</c:v>
                </c:pt>
                <c:pt idx="1547">
                  <c:v>9761765.3833731413</c:v>
                </c:pt>
                <c:pt idx="1548">
                  <c:v>9781148.8074705582</c:v>
                </c:pt>
                <c:pt idx="1549">
                  <c:v>9801409.1041014567</c:v>
                </c:pt>
                <c:pt idx="1550">
                  <c:v>9823247.0233988091</c:v>
                </c:pt>
                <c:pt idx="1551">
                  <c:v>9846763.4550721962</c:v>
                </c:pt>
                <c:pt idx="1552">
                  <c:v>9871279.7349434309</c:v>
                </c:pt>
                <c:pt idx="1553">
                  <c:v>9896145.2784651257</c:v>
                </c:pt>
                <c:pt idx="1554">
                  <c:v>9921319.3498436697</c:v>
                </c:pt>
                <c:pt idx="1555">
                  <c:v>9948288.7975646202</c:v>
                </c:pt>
                <c:pt idx="1556">
                  <c:v>9977855.9917131849</c:v>
                </c:pt>
                <c:pt idx="1557">
                  <c:v>10010169.814810138</c:v>
                </c:pt>
                <c:pt idx="1558">
                  <c:v>10046085.463115079</c:v>
                </c:pt>
                <c:pt idx="1559">
                  <c:v>10085861.719112875</c:v>
                </c:pt>
                <c:pt idx="1560">
                  <c:v>10127364.34869029</c:v>
                </c:pt>
                <c:pt idx="1561">
                  <c:v>10169853.737127448</c:v>
                </c:pt>
                <c:pt idx="1562">
                  <c:v>10213345.560870383</c:v>
                </c:pt>
                <c:pt idx="1563">
                  <c:v>10258658.918148337</c:v>
                </c:pt>
                <c:pt idx="1564">
                  <c:v>10305900.738280859</c:v>
                </c:pt>
                <c:pt idx="1565">
                  <c:v>10354286.375861457</c:v>
                </c:pt>
                <c:pt idx="1566">
                  <c:v>10404676.189319829</c:v>
                </c:pt>
                <c:pt idx="1567">
                  <c:v>10455476.342813315</c:v>
                </c:pt>
                <c:pt idx="1568">
                  <c:v>10504806.232885633</c:v>
                </c:pt>
                <c:pt idx="1569">
                  <c:v>10553421.709952265</c:v>
                </c:pt>
                <c:pt idx="1570">
                  <c:v>10601225.180217473</c:v>
                </c:pt>
                <c:pt idx="1571">
                  <c:v>10648120.808574395</c:v>
                </c:pt>
                <c:pt idx="1572">
                  <c:v>10694014.663420189</c:v>
                </c:pt>
                <c:pt idx="1573">
                  <c:v>10736982.901376911</c:v>
                </c:pt>
                <c:pt idx="1574">
                  <c:v>10775859.494995268</c:v>
                </c:pt>
                <c:pt idx="1575">
                  <c:v>10811399.286562685</c:v>
                </c:pt>
                <c:pt idx="1576">
                  <c:v>10842527.058702715</c:v>
                </c:pt>
                <c:pt idx="1577">
                  <c:v>10869058.778524969</c:v>
                </c:pt>
                <c:pt idx="1578">
                  <c:v>10891820.847748332</c:v>
                </c:pt>
                <c:pt idx="1579">
                  <c:v>10912583.165484231</c:v>
                </c:pt>
                <c:pt idx="1580">
                  <c:v>10931355.412147339</c:v>
                </c:pt>
                <c:pt idx="1581">
                  <c:v>10948981.964945519</c:v>
                </c:pt>
                <c:pt idx="1582">
                  <c:v>10965515.032650558</c:v>
                </c:pt>
                <c:pt idx="1583">
                  <c:v>10979050.722750045</c:v>
                </c:pt>
                <c:pt idx="1584">
                  <c:v>10990489.655026071</c:v>
                </c:pt>
                <c:pt idx="1585">
                  <c:v>10999820.202480284</c:v>
                </c:pt>
                <c:pt idx="1586">
                  <c:v>11007036.927378161</c:v>
                </c:pt>
                <c:pt idx="1587">
                  <c:v>11013028.928564485</c:v>
                </c:pt>
                <c:pt idx="1588">
                  <c:v>11019579.507314336</c:v>
                </c:pt>
                <c:pt idx="1589">
                  <c:v>11028460.995793445</c:v>
                </c:pt>
                <c:pt idx="1590">
                  <c:v>11039710.257854648</c:v>
                </c:pt>
                <c:pt idx="1591">
                  <c:v>11053336.890198145</c:v>
                </c:pt>
                <c:pt idx="1592">
                  <c:v>11068534.754340308</c:v>
                </c:pt>
                <c:pt idx="1593">
                  <c:v>11085292.900489429</c:v>
                </c:pt>
                <c:pt idx="1594">
                  <c:v>11103683.654867452</c:v>
                </c:pt>
                <c:pt idx="1595">
                  <c:v>11120280.988453532</c:v>
                </c:pt>
                <c:pt idx="1596">
                  <c:v>11135014.460105121</c:v>
                </c:pt>
                <c:pt idx="1597">
                  <c:v>11147048.119819855</c:v>
                </c:pt>
                <c:pt idx="1598">
                  <c:v>11155457.843313942</c:v>
                </c:pt>
                <c:pt idx="1599">
                  <c:v>11161935.746775931</c:v>
                </c:pt>
                <c:pt idx="1600">
                  <c:v>11166481.905317781</c:v>
                </c:pt>
                <c:pt idx="1601">
                  <c:v>11169926.117864493</c:v>
                </c:pt>
                <c:pt idx="1602">
                  <c:v>11174737.790697632</c:v>
                </c:pt>
                <c:pt idx="1603">
                  <c:v>11182570.268659139</c:v>
                </c:pt>
                <c:pt idx="1604">
                  <c:v>11192639.440105645</c:v>
                </c:pt>
                <c:pt idx="1605">
                  <c:v>11205756.096482955</c:v>
                </c:pt>
                <c:pt idx="1606">
                  <c:v>11221204.005571151</c:v>
                </c:pt>
                <c:pt idx="1607">
                  <c:v>11238175.727013526</c:v>
                </c:pt>
                <c:pt idx="1608">
                  <c:v>11256744.783317013</c:v>
                </c:pt>
                <c:pt idx="1609">
                  <c:v>11276911.17448161</c:v>
                </c:pt>
                <c:pt idx="1610">
                  <c:v>11297960.284156226</c:v>
                </c:pt>
                <c:pt idx="1611">
                  <c:v>11319852.43723098</c:v>
                </c:pt>
                <c:pt idx="1612">
                  <c:v>11344283.122934859</c:v>
                </c:pt>
                <c:pt idx="1613">
                  <c:v>11371314.272178425</c:v>
                </c:pt>
                <c:pt idx="1614">
                  <c:v>11401065.810547046</c:v>
                </c:pt>
                <c:pt idx="1615">
                  <c:v>11433620.271999013</c:v>
                </c:pt>
                <c:pt idx="1616">
                  <c:v>11469947.056987565</c:v>
                </c:pt>
                <c:pt idx="1617">
                  <c:v>11509395.43346923</c:v>
                </c:pt>
                <c:pt idx="1618">
                  <c:v>11551245.678106323</c:v>
                </c:pt>
                <c:pt idx="1619">
                  <c:v>11593058.361206841</c:v>
                </c:pt>
                <c:pt idx="1620">
                  <c:v>11632984.63121013</c:v>
                </c:pt>
                <c:pt idx="1621">
                  <c:v>11670923.915700834</c:v>
                </c:pt>
                <c:pt idx="1622">
                  <c:v>11705851.43455833</c:v>
                </c:pt>
                <c:pt idx="1623">
                  <c:v>11735863.036160054</c:v>
                </c:pt>
                <c:pt idx="1624">
                  <c:v>11759836.35765765</c:v>
                </c:pt>
                <c:pt idx="1625">
                  <c:v>11778501.059895752</c:v>
                </c:pt>
                <c:pt idx="1626">
                  <c:v>11789130.291414985</c:v>
                </c:pt>
                <c:pt idx="1627">
                  <c:v>11790741.927495455</c:v>
                </c:pt>
                <c:pt idx="1628">
                  <c:v>11790741.927495455</c:v>
                </c:pt>
                <c:pt idx="1629">
                  <c:v>11790741.927495455</c:v>
                </c:pt>
                <c:pt idx="1630">
                  <c:v>11790741.927495455</c:v>
                </c:pt>
                <c:pt idx="1631">
                  <c:v>11790741.927495455</c:v>
                </c:pt>
                <c:pt idx="1632">
                  <c:v>11791927.60774456</c:v>
                </c:pt>
                <c:pt idx="1633">
                  <c:v>11800882.004144024</c:v>
                </c:pt>
                <c:pt idx="1634">
                  <c:v>11816110.098513734</c:v>
                </c:pt>
                <c:pt idx="1635">
                  <c:v>11833686.497997811</c:v>
                </c:pt>
                <c:pt idx="1636">
                  <c:v>11851262.897481889</c:v>
                </c:pt>
                <c:pt idx="1637">
                  <c:v>11866418.221201243</c:v>
                </c:pt>
                <c:pt idx="1638">
                  <c:v>11879089.159746906</c:v>
                </c:pt>
                <c:pt idx="1639">
                  <c:v>11890047.29476811</c:v>
                </c:pt>
                <c:pt idx="1640">
                  <c:v>11900845.567698475</c:v>
                </c:pt>
                <c:pt idx="1641">
                  <c:v>11913863.429665105</c:v>
                </c:pt>
                <c:pt idx="1642">
                  <c:v>11930716.851425307</c:v>
                </c:pt>
                <c:pt idx="1643">
                  <c:v>11953077.362338947</c:v>
                </c:pt>
                <c:pt idx="1644">
                  <c:v>11980363.379852645</c:v>
                </c:pt>
                <c:pt idx="1645">
                  <c:v>12011936.162826555</c:v>
                </c:pt>
                <c:pt idx="1646">
                  <c:v>12047221.767084816</c:v>
                </c:pt>
                <c:pt idx="1647">
                  <c:v>12085539.546081468</c:v>
                </c:pt>
                <c:pt idx="1648">
                  <c:v>12127069.615615997</c:v>
                </c:pt>
                <c:pt idx="1649">
                  <c:v>12170293.085789355</c:v>
                </c:pt>
                <c:pt idx="1650">
                  <c:v>12214406.724377714</c:v>
                </c:pt>
                <c:pt idx="1651">
                  <c:v>12257728.32554388</c:v>
                </c:pt>
                <c:pt idx="1652">
                  <c:v>12299246.593567736</c:v>
                </c:pt>
                <c:pt idx="1653">
                  <c:v>12339721.388923537</c:v>
                </c:pt>
                <c:pt idx="1654">
                  <c:v>12378195.014023367</c:v>
                </c:pt>
                <c:pt idx="1655">
                  <c:v>12415391.502139384</c:v>
                </c:pt>
                <c:pt idx="1656">
                  <c:v>12453060.006605892</c:v>
                </c:pt>
                <c:pt idx="1657">
                  <c:v>12491204.976144064</c:v>
                </c:pt>
                <c:pt idx="1658">
                  <c:v>12529830.889738483</c:v>
                </c:pt>
                <c:pt idx="1659">
                  <c:v>12568942.256637141</c:v>
                </c:pt>
                <c:pt idx="1660">
                  <c:v>12608543.616351439</c:v>
                </c:pt>
                <c:pt idx="1661">
                  <c:v>12647725.056927791</c:v>
                </c:pt>
                <c:pt idx="1662">
                  <c:v>12687337.747918978</c:v>
                </c:pt>
                <c:pt idx="1663">
                  <c:v>12727447.63507057</c:v>
                </c:pt>
                <c:pt idx="1664">
                  <c:v>12766134.334588524</c:v>
                </c:pt>
                <c:pt idx="1665">
                  <c:v>12804255.494370621</c:v>
                </c:pt>
                <c:pt idx="1666">
                  <c:v>12840864.685909877</c:v>
                </c:pt>
                <c:pt idx="1667">
                  <c:v>12875828.64213779</c:v>
                </c:pt>
                <c:pt idx="1668">
                  <c:v>12910082.583793383</c:v>
                </c:pt>
                <c:pt idx="1669">
                  <c:v>12943563.765966484</c:v>
                </c:pt>
                <c:pt idx="1670">
                  <c:v>12976268.347230928</c:v>
                </c:pt>
                <c:pt idx="1671">
                  <c:v>13007183.616187865</c:v>
                </c:pt>
                <c:pt idx="1672">
                  <c:v>13037202.085085321</c:v>
                </c:pt>
                <c:pt idx="1673">
                  <c:v>13067275.912586562</c:v>
                </c:pt>
                <c:pt idx="1674">
                  <c:v>13096450.833744979</c:v>
                </c:pt>
                <c:pt idx="1675">
                  <c:v>13124671.415007561</c:v>
                </c:pt>
                <c:pt idx="1676">
                  <c:v>13151937.656374311</c:v>
                </c:pt>
                <c:pt idx="1677">
                  <c:v>13177243.544600861</c:v>
                </c:pt>
                <c:pt idx="1678">
                  <c:v>13200542.143372614</c:v>
                </c:pt>
                <c:pt idx="1679">
                  <c:v>13222741.304961313</c:v>
                </c:pt>
                <c:pt idx="1680">
                  <c:v>13244793.785023259</c:v>
                </c:pt>
                <c:pt idx="1681">
                  <c:v>13268590.884655869</c:v>
                </c:pt>
                <c:pt idx="1682">
                  <c:v>13295171.648562986</c:v>
                </c:pt>
                <c:pt idx="1683">
                  <c:v>13324586.102562696</c:v>
                </c:pt>
                <c:pt idx="1684">
                  <c:v>13357893.976772301</c:v>
                </c:pt>
                <c:pt idx="1685">
                  <c:v>13393331.228477826</c:v>
                </c:pt>
                <c:pt idx="1686">
                  <c:v>13429006.916300504</c:v>
                </c:pt>
                <c:pt idx="1687">
                  <c:v>13464922.237536466</c:v>
                </c:pt>
                <c:pt idx="1688">
                  <c:v>13499162.193064151</c:v>
                </c:pt>
                <c:pt idx="1689">
                  <c:v>13531600.800897041</c:v>
                </c:pt>
                <c:pt idx="1690">
                  <c:v>13563193.454660228</c:v>
                </c:pt>
                <c:pt idx="1691">
                  <c:v>13593881.186455732</c:v>
                </c:pt>
                <c:pt idx="1692">
                  <c:v>13624625.18014686</c:v>
                </c:pt>
                <c:pt idx="1693">
                  <c:v>13655425.511392133</c:v>
                </c:pt>
                <c:pt idx="1694">
                  <c:v>13686282.255909186</c:v>
                </c:pt>
                <c:pt idx="1695">
                  <c:v>13717195.489474755</c:v>
                </c:pt>
                <c:pt idx="1696">
                  <c:v>13748165.28792469</c:v>
                </c:pt>
                <c:pt idx="1697">
                  <c:v>13779191.727153948</c:v>
                </c:pt>
                <c:pt idx="1698">
                  <c:v>13809307.758525541</c:v>
                </c:pt>
                <c:pt idx="1699">
                  <c:v>13837489.540715037</c:v>
                </c:pt>
                <c:pt idx="1700">
                  <c:v>13863684.117193522</c:v>
                </c:pt>
                <c:pt idx="1701">
                  <c:v>13888808.139948906</c:v>
                </c:pt>
                <c:pt idx="1702">
                  <c:v>13913828.284874735</c:v>
                </c:pt>
                <c:pt idx="1703">
                  <c:v>13937782.994536752</c:v>
                </c:pt>
                <c:pt idx="1704">
                  <c:v>13961585.164730754</c:v>
                </c:pt>
                <c:pt idx="1705">
                  <c:v>13986244.119255355</c:v>
                </c:pt>
                <c:pt idx="1706">
                  <c:v>14010800.555143951</c:v>
                </c:pt>
                <c:pt idx="1707">
                  <c:v>14036209.865075899</c:v>
                </c:pt>
                <c:pt idx="1708">
                  <c:v>14062521.766546816</c:v>
                </c:pt>
                <c:pt idx="1709">
                  <c:v>14088781.242628304</c:v>
                </c:pt>
                <c:pt idx="1710">
                  <c:v>14116894.039897675</c:v>
                </c:pt>
                <c:pt idx="1711">
                  <c:v>14146967.867398916</c:v>
                </c:pt>
                <c:pt idx="1712">
                  <c:v>14178051.468348999</c:v>
                </c:pt>
                <c:pt idx="1713">
                  <c:v>14211159.353526244</c:v>
                </c:pt>
                <c:pt idx="1714">
                  <c:v>14245399.309053931</c:v>
                </c:pt>
                <c:pt idx="1715">
                  <c:v>14280776.524912296</c:v>
                </c:pt>
                <c:pt idx="1716">
                  <c:v>14317357.042477014</c:v>
                </c:pt>
                <c:pt idx="1717">
                  <c:v>14355148.089557352</c:v>
                </c:pt>
                <c:pt idx="1718">
                  <c:v>14394219.935213387</c:v>
                </c:pt>
                <c:pt idx="1719">
                  <c:v>14434582.00609421</c:v>
                </c:pt>
                <c:pt idx="1720">
                  <c:v>14475330.714579253</c:v>
                </c:pt>
                <c:pt idx="1721">
                  <c:v>14514439.404452477</c:v>
                </c:pt>
                <c:pt idx="1722">
                  <c:v>14550847.39620723</c:v>
                </c:pt>
                <c:pt idx="1723">
                  <c:v>14584418.7184074</c:v>
                </c:pt>
                <c:pt idx="1724">
                  <c:v>14615087.293398852</c:v>
                </c:pt>
                <c:pt idx="1725">
                  <c:v>14639778.516710132</c:v>
                </c:pt>
                <c:pt idx="1726">
                  <c:v>14656343.694945911</c:v>
                </c:pt>
                <c:pt idx="1727">
                  <c:v>14663709.670596858</c:v>
                </c:pt>
                <c:pt idx="1728">
                  <c:v>14663709.670596858</c:v>
                </c:pt>
                <c:pt idx="1729">
                  <c:v>14663709.670596858</c:v>
                </c:pt>
                <c:pt idx="1730">
                  <c:v>14663709.670596858</c:v>
                </c:pt>
                <c:pt idx="1731">
                  <c:v>14663709.670596858</c:v>
                </c:pt>
                <c:pt idx="1732">
                  <c:v>14663709.670596858</c:v>
                </c:pt>
                <c:pt idx="1733">
                  <c:v>14663709.670596858</c:v>
                </c:pt>
                <c:pt idx="1734">
                  <c:v>14663709.670596858</c:v>
                </c:pt>
                <c:pt idx="1735">
                  <c:v>14663709.670596858</c:v>
                </c:pt>
                <c:pt idx="1736">
                  <c:v>14663709.670596858</c:v>
                </c:pt>
                <c:pt idx="1737">
                  <c:v>14663709.670596858</c:v>
                </c:pt>
                <c:pt idx="1738">
                  <c:v>14663709.670596858</c:v>
                </c:pt>
                <c:pt idx="1739">
                  <c:v>14663709.670596858</c:v>
                </c:pt>
                <c:pt idx="1740">
                  <c:v>14663709.670596858</c:v>
                </c:pt>
                <c:pt idx="1741">
                  <c:v>14663709.670596858</c:v>
                </c:pt>
                <c:pt idx="1742">
                  <c:v>14663709.670596858</c:v>
                </c:pt>
                <c:pt idx="1743">
                  <c:v>14663709.670596858</c:v>
                </c:pt>
                <c:pt idx="1744">
                  <c:v>14663709.670596858</c:v>
                </c:pt>
                <c:pt idx="1745">
                  <c:v>14663710.636160353</c:v>
                </c:pt>
                <c:pt idx="1746">
                  <c:v>14663710.636160353</c:v>
                </c:pt>
                <c:pt idx="1747">
                  <c:v>14664756.631351376</c:v>
                </c:pt>
                <c:pt idx="1748">
                  <c:v>14667031.125086138</c:v>
                </c:pt>
                <c:pt idx="1749">
                  <c:v>14670513.494518811</c:v>
                </c:pt>
                <c:pt idx="1750">
                  <c:v>14675898.961739972</c:v>
                </c:pt>
                <c:pt idx="1751">
                  <c:v>14681846.016972408</c:v>
                </c:pt>
                <c:pt idx="1752">
                  <c:v>14687682.148209775</c:v>
                </c:pt>
                <c:pt idx="1753">
                  <c:v>14693408.664699176</c:v>
                </c:pt>
                <c:pt idx="1754">
                  <c:v>14699026.868299188</c:v>
                </c:pt>
                <c:pt idx="1755">
                  <c:v>14704538.053479858</c:v>
                </c:pt>
                <c:pt idx="1756">
                  <c:v>14709943.507322706</c:v>
                </c:pt>
                <c:pt idx="1757">
                  <c:v>14714597.002310077</c:v>
                </c:pt>
                <c:pt idx="1758">
                  <c:v>14719131.346360726</c:v>
                </c:pt>
                <c:pt idx="1759">
                  <c:v>14723567.788287988</c:v>
                </c:pt>
                <c:pt idx="1760">
                  <c:v>14727253.682487171</c:v>
                </c:pt>
                <c:pt idx="1761">
                  <c:v>14730830.059663277</c:v>
                </c:pt>
                <c:pt idx="1762">
                  <c:v>14734298.702993127</c:v>
                </c:pt>
                <c:pt idx="1763">
                  <c:v>14737661.382886166</c:v>
                </c:pt>
                <c:pt idx="1764">
                  <c:v>14740303.183450516</c:v>
                </c:pt>
                <c:pt idx="1765">
                  <c:v>14740996.651562147</c:v>
                </c:pt>
                <c:pt idx="1766">
                  <c:v>14740996.651562147</c:v>
                </c:pt>
                <c:pt idx="1767">
                  <c:v>14740996.651562147</c:v>
                </c:pt>
                <c:pt idx="1768">
                  <c:v>14740996.651562147</c:v>
                </c:pt>
                <c:pt idx="1769">
                  <c:v>14740996.651562147</c:v>
                </c:pt>
                <c:pt idx="1770">
                  <c:v>14740996.651562147</c:v>
                </c:pt>
                <c:pt idx="1771">
                  <c:v>14740996.651562147</c:v>
                </c:pt>
                <c:pt idx="1772">
                  <c:v>14740996.651562147</c:v>
                </c:pt>
                <c:pt idx="1773">
                  <c:v>14740996.651562147</c:v>
                </c:pt>
                <c:pt idx="1774">
                  <c:v>14740996.651562147</c:v>
                </c:pt>
                <c:pt idx="1775">
                  <c:v>14740996.651562147</c:v>
                </c:pt>
                <c:pt idx="1776">
                  <c:v>14740996.651562147</c:v>
                </c:pt>
                <c:pt idx="1777">
                  <c:v>14740996.651562147</c:v>
                </c:pt>
                <c:pt idx="1778">
                  <c:v>14740996.651562147</c:v>
                </c:pt>
                <c:pt idx="1779">
                  <c:v>14740996.651562147</c:v>
                </c:pt>
                <c:pt idx="1780">
                  <c:v>14740996.651562147</c:v>
                </c:pt>
                <c:pt idx="1781">
                  <c:v>14740996.651562147</c:v>
                </c:pt>
                <c:pt idx="1782">
                  <c:v>14740996.651562147</c:v>
                </c:pt>
                <c:pt idx="1783">
                  <c:v>14740996.651562147</c:v>
                </c:pt>
                <c:pt idx="1784">
                  <c:v>14740996.651562147</c:v>
                </c:pt>
                <c:pt idx="1785">
                  <c:v>14740996.651562147</c:v>
                </c:pt>
                <c:pt idx="1786">
                  <c:v>14740996.651562147</c:v>
                </c:pt>
                <c:pt idx="1787">
                  <c:v>14740996.651562147</c:v>
                </c:pt>
                <c:pt idx="1788">
                  <c:v>14740996.651562147</c:v>
                </c:pt>
                <c:pt idx="1789">
                  <c:v>14740996.651562147</c:v>
                </c:pt>
                <c:pt idx="1790">
                  <c:v>14740996.651562147</c:v>
                </c:pt>
                <c:pt idx="1791">
                  <c:v>14740996.651562147</c:v>
                </c:pt>
                <c:pt idx="1792">
                  <c:v>14740996.651562147</c:v>
                </c:pt>
                <c:pt idx="1793">
                  <c:v>14740996.651562147</c:v>
                </c:pt>
                <c:pt idx="1794">
                  <c:v>14740996.651562147</c:v>
                </c:pt>
                <c:pt idx="1795">
                  <c:v>14740996.651562147</c:v>
                </c:pt>
                <c:pt idx="1796">
                  <c:v>14740996.651562147</c:v>
                </c:pt>
                <c:pt idx="1797">
                  <c:v>14740996.651562147</c:v>
                </c:pt>
                <c:pt idx="1798">
                  <c:v>14740996.651562147</c:v>
                </c:pt>
                <c:pt idx="1799">
                  <c:v>14740996.651562147</c:v>
                </c:pt>
                <c:pt idx="1800">
                  <c:v>14740996.651562147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1F-8E4F-AD19-5798EB958A01}"/>
            </c:ext>
          </c:extLst>
        </c:ser>
        <c:ser>
          <c:idx val="1"/>
          <c:order val="1"/>
          <c:tx>
            <c:strRef>
              <c:f>WLTC_class_3!$T$12</c:f>
              <c:strCache>
                <c:ptCount val="1"/>
                <c:pt idx="0">
                  <c:v>Cumulative braking energy step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WLTC_class_3!$T$13:$T$1813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2315.1759853321137</c:v>
                </c:pt>
                <c:pt idx="37">
                  <c:v>12634.651389541046</c:v>
                </c:pt>
                <c:pt idx="38">
                  <c:v>26569.249475573291</c:v>
                </c:pt>
                <c:pt idx="39">
                  <c:v>38459.324000589892</c:v>
                </c:pt>
                <c:pt idx="40">
                  <c:v>48075.486487473514</c:v>
                </c:pt>
                <c:pt idx="41">
                  <c:v>59287.568502201044</c:v>
                </c:pt>
                <c:pt idx="42">
                  <c:v>72901.405615606447</c:v>
                </c:pt>
                <c:pt idx="43">
                  <c:v>83981.538669115427</c:v>
                </c:pt>
                <c:pt idx="44">
                  <c:v>89470.716077543912</c:v>
                </c:pt>
                <c:pt idx="45">
                  <c:v>90877.754260156624</c:v>
                </c:pt>
                <c:pt idx="46">
                  <c:v>91641.615860080114</c:v>
                </c:pt>
                <c:pt idx="47">
                  <c:v>93258.563903503702</c:v>
                </c:pt>
                <c:pt idx="48">
                  <c:v>94376.729865817819</c:v>
                </c:pt>
                <c:pt idx="49">
                  <c:v>94376.729865817819</c:v>
                </c:pt>
                <c:pt idx="50">
                  <c:v>94376.729865817819</c:v>
                </c:pt>
                <c:pt idx="51">
                  <c:v>95963.683017380943</c:v>
                </c:pt>
                <c:pt idx="52">
                  <c:v>100001.84135815807</c:v>
                </c:pt>
                <c:pt idx="53">
                  <c:v>102691.3020852226</c:v>
                </c:pt>
                <c:pt idx="54">
                  <c:v>102903.5406389578</c:v>
                </c:pt>
                <c:pt idx="55">
                  <c:v>102903.5406389578</c:v>
                </c:pt>
                <c:pt idx="56">
                  <c:v>102903.5406389578</c:v>
                </c:pt>
                <c:pt idx="57">
                  <c:v>102903.5406389578</c:v>
                </c:pt>
                <c:pt idx="58">
                  <c:v>102903.5406389578</c:v>
                </c:pt>
                <c:pt idx="59">
                  <c:v>102903.5406389578</c:v>
                </c:pt>
                <c:pt idx="60">
                  <c:v>102903.5406389578</c:v>
                </c:pt>
                <c:pt idx="61">
                  <c:v>102903.5406389578</c:v>
                </c:pt>
                <c:pt idx="62">
                  <c:v>102903.5406389578</c:v>
                </c:pt>
                <c:pt idx="63">
                  <c:v>102903.5406389578</c:v>
                </c:pt>
                <c:pt idx="64">
                  <c:v>102903.5406389578</c:v>
                </c:pt>
                <c:pt idx="65">
                  <c:v>102903.5406389578</c:v>
                </c:pt>
                <c:pt idx="66">
                  <c:v>102903.5406389578</c:v>
                </c:pt>
                <c:pt idx="67">
                  <c:v>102903.5406389578</c:v>
                </c:pt>
                <c:pt idx="68">
                  <c:v>102903.5406389578</c:v>
                </c:pt>
                <c:pt idx="69">
                  <c:v>102903.5406389578</c:v>
                </c:pt>
                <c:pt idx="70">
                  <c:v>102903.5406389578</c:v>
                </c:pt>
                <c:pt idx="71">
                  <c:v>102903.5406389578</c:v>
                </c:pt>
                <c:pt idx="72">
                  <c:v>102903.5406389578</c:v>
                </c:pt>
                <c:pt idx="73">
                  <c:v>102903.5406389578</c:v>
                </c:pt>
                <c:pt idx="74">
                  <c:v>102903.5406389578</c:v>
                </c:pt>
                <c:pt idx="75">
                  <c:v>102903.5406389578</c:v>
                </c:pt>
                <c:pt idx="76">
                  <c:v>102903.5406389578</c:v>
                </c:pt>
                <c:pt idx="77">
                  <c:v>102903.5406389578</c:v>
                </c:pt>
                <c:pt idx="78">
                  <c:v>102903.5406389578</c:v>
                </c:pt>
                <c:pt idx="79">
                  <c:v>102903.5406389578</c:v>
                </c:pt>
                <c:pt idx="80">
                  <c:v>102903.5406389578</c:v>
                </c:pt>
                <c:pt idx="81">
                  <c:v>104809.40520111629</c:v>
                </c:pt>
                <c:pt idx="82">
                  <c:v>106128.26749250965</c:v>
                </c:pt>
                <c:pt idx="83">
                  <c:v>106128.26749250965</c:v>
                </c:pt>
                <c:pt idx="84">
                  <c:v>106337.97141768594</c:v>
                </c:pt>
                <c:pt idx="85">
                  <c:v>107373.59300033851</c:v>
                </c:pt>
                <c:pt idx="86">
                  <c:v>108141.29173225228</c:v>
                </c:pt>
                <c:pt idx="87">
                  <c:v>108390.032830247</c:v>
                </c:pt>
                <c:pt idx="88">
                  <c:v>112760.33803842591</c:v>
                </c:pt>
                <c:pt idx="89">
                  <c:v>126960.35449577811</c:v>
                </c:pt>
                <c:pt idx="90">
                  <c:v>145345.17300403718</c:v>
                </c:pt>
                <c:pt idx="91">
                  <c:v>160879.20306995136</c:v>
                </c:pt>
                <c:pt idx="92">
                  <c:v>169719.25524554116</c:v>
                </c:pt>
                <c:pt idx="93">
                  <c:v>174125.40497172289</c:v>
                </c:pt>
                <c:pt idx="94">
                  <c:v>177945.97068574719</c:v>
                </c:pt>
                <c:pt idx="95">
                  <c:v>181601.51148347161</c:v>
                </c:pt>
                <c:pt idx="96">
                  <c:v>183628.89747677065</c:v>
                </c:pt>
                <c:pt idx="97">
                  <c:v>184373.6124324413</c:v>
                </c:pt>
                <c:pt idx="98">
                  <c:v>184828.89200133999</c:v>
                </c:pt>
                <c:pt idx="99">
                  <c:v>184828.89200133999</c:v>
                </c:pt>
                <c:pt idx="100">
                  <c:v>184828.89200133999</c:v>
                </c:pt>
                <c:pt idx="101">
                  <c:v>184828.89200133999</c:v>
                </c:pt>
                <c:pt idx="102">
                  <c:v>184828.89200133999</c:v>
                </c:pt>
                <c:pt idx="103">
                  <c:v>184828.89200133999</c:v>
                </c:pt>
                <c:pt idx="104">
                  <c:v>184828.89200133999</c:v>
                </c:pt>
                <c:pt idx="105">
                  <c:v>184828.89200133999</c:v>
                </c:pt>
                <c:pt idx="106">
                  <c:v>184828.89200133999</c:v>
                </c:pt>
                <c:pt idx="107">
                  <c:v>184828.89200133999</c:v>
                </c:pt>
                <c:pt idx="108">
                  <c:v>184828.89200133999</c:v>
                </c:pt>
                <c:pt idx="109">
                  <c:v>184828.89200133999</c:v>
                </c:pt>
                <c:pt idx="110">
                  <c:v>184828.89200133999</c:v>
                </c:pt>
                <c:pt idx="111">
                  <c:v>184828.89200133999</c:v>
                </c:pt>
                <c:pt idx="112">
                  <c:v>184828.89200133999</c:v>
                </c:pt>
                <c:pt idx="113">
                  <c:v>184828.89200133999</c:v>
                </c:pt>
                <c:pt idx="114">
                  <c:v>184828.89200133999</c:v>
                </c:pt>
                <c:pt idx="115">
                  <c:v>184828.89200133999</c:v>
                </c:pt>
                <c:pt idx="116">
                  <c:v>184828.89200133999</c:v>
                </c:pt>
                <c:pt idx="117">
                  <c:v>184828.89200133999</c:v>
                </c:pt>
                <c:pt idx="118">
                  <c:v>184828.89200133999</c:v>
                </c:pt>
                <c:pt idx="119">
                  <c:v>184828.89200133999</c:v>
                </c:pt>
                <c:pt idx="120">
                  <c:v>184828.89200133999</c:v>
                </c:pt>
                <c:pt idx="121">
                  <c:v>184828.89200133999</c:v>
                </c:pt>
                <c:pt idx="122">
                  <c:v>184828.89200133999</c:v>
                </c:pt>
                <c:pt idx="123">
                  <c:v>184828.89200133999</c:v>
                </c:pt>
                <c:pt idx="124">
                  <c:v>184828.89200133999</c:v>
                </c:pt>
                <c:pt idx="125">
                  <c:v>184828.89200133999</c:v>
                </c:pt>
                <c:pt idx="126">
                  <c:v>184828.89200133999</c:v>
                </c:pt>
                <c:pt idx="127">
                  <c:v>184828.89200133999</c:v>
                </c:pt>
                <c:pt idx="128">
                  <c:v>184828.89200133999</c:v>
                </c:pt>
                <c:pt idx="129">
                  <c:v>184828.89200133999</c:v>
                </c:pt>
                <c:pt idx="130">
                  <c:v>184828.89200133999</c:v>
                </c:pt>
                <c:pt idx="131">
                  <c:v>184828.89200133999</c:v>
                </c:pt>
                <c:pt idx="132">
                  <c:v>184828.89200133999</c:v>
                </c:pt>
                <c:pt idx="133">
                  <c:v>184828.89200133999</c:v>
                </c:pt>
                <c:pt idx="134">
                  <c:v>184828.89200133999</c:v>
                </c:pt>
                <c:pt idx="135">
                  <c:v>184828.89200133999</c:v>
                </c:pt>
                <c:pt idx="136">
                  <c:v>184828.89200133999</c:v>
                </c:pt>
                <c:pt idx="137">
                  <c:v>184828.89200133999</c:v>
                </c:pt>
                <c:pt idx="138">
                  <c:v>184828.89200133999</c:v>
                </c:pt>
                <c:pt idx="139">
                  <c:v>184828.89200133999</c:v>
                </c:pt>
                <c:pt idx="140">
                  <c:v>184828.89200133999</c:v>
                </c:pt>
                <c:pt idx="141">
                  <c:v>184828.89200133999</c:v>
                </c:pt>
                <c:pt idx="142">
                  <c:v>184828.89200133999</c:v>
                </c:pt>
                <c:pt idx="143">
                  <c:v>184828.89200133999</c:v>
                </c:pt>
                <c:pt idx="144">
                  <c:v>184828.89200133999</c:v>
                </c:pt>
                <c:pt idx="145">
                  <c:v>184828.89200133999</c:v>
                </c:pt>
                <c:pt idx="146">
                  <c:v>184828.89200133999</c:v>
                </c:pt>
                <c:pt idx="147">
                  <c:v>184828.89200133999</c:v>
                </c:pt>
                <c:pt idx="148">
                  <c:v>184828.89200133999</c:v>
                </c:pt>
                <c:pt idx="149">
                  <c:v>184828.89200133999</c:v>
                </c:pt>
                <c:pt idx="150">
                  <c:v>184828.89200133999</c:v>
                </c:pt>
                <c:pt idx="151">
                  <c:v>188453.13935011331</c:v>
                </c:pt>
                <c:pt idx="152">
                  <c:v>200430.86574079504</c:v>
                </c:pt>
                <c:pt idx="153">
                  <c:v>215702.74833072661</c:v>
                </c:pt>
                <c:pt idx="154">
                  <c:v>226648.59383837349</c:v>
                </c:pt>
                <c:pt idx="155">
                  <c:v>231078.78769566523</c:v>
                </c:pt>
                <c:pt idx="156">
                  <c:v>231078.78769566523</c:v>
                </c:pt>
                <c:pt idx="157">
                  <c:v>231078.78769566523</c:v>
                </c:pt>
                <c:pt idx="158">
                  <c:v>231078.78769566523</c:v>
                </c:pt>
                <c:pt idx="159">
                  <c:v>231078.78769566523</c:v>
                </c:pt>
                <c:pt idx="160">
                  <c:v>231078.78769566523</c:v>
                </c:pt>
                <c:pt idx="161">
                  <c:v>231078.78769566523</c:v>
                </c:pt>
                <c:pt idx="162">
                  <c:v>231078.78769566523</c:v>
                </c:pt>
                <c:pt idx="163">
                  <c:v>231078.78769566523</c:v>
                </c:pt>
                <c:pt idx="164">
                  <c:v>231078.78769566523</c:v>
                </c:pt>
                <c:pt idx="165">
                  <c:v>231078.78769566523</c:v>
                </c:pt>
                <c:pt idx="166">
                  <c:v>231078.78769566523</c:v>
                </c:pt>
                <c:pt idx="167">
                  <c:v>231078.78769566523</c:v>
                </c:pt>
                <c:pt idx="168">
                  <c:v>231078.78769566523</c:v>
                </c:pt>
                <c:pt idx="169">
                  <c:v>231078.78769566523</c:v>
                </c:pt>
                <c:pt idx="170">
                  <c:v>231078.78769566523</c:v>
                </c:pt>
                <c:pt idx="171">
                  <c:v>236336.11968132784</c:v>
                </c:pt>
                <c:pt idx="172">
                  <c:v>250566.62153383292</c:v>
                </c:pt>
                <c:pt idx="173">
                  <c:v>266947.75828791026</c:v>
                </c:pt>
                <c:pt idx="174">
                  <c:v>276641.06467030681</c:v>
                </c:pt>
                <c:pt idx="175">
                  <c:v>278674.18867112219</c:v>
                </c:pt>
                <c:pt idx="176">
                  <c:v>278674.18867112219</c:v>
                </c:pt>
                <c:pt idx="177">
                  <c:v>278674.18867112219</c:v>
                </c:pt>
                <c:pt idx="178">
                  <c:v>278674.18867112219</c:v>
                </c:pt>
                <c:pt idx="179">
                  <c:v>278674.18867112219</c:v>
                </c:pt>
                <c:pt idx="180">
                  <c:v>278674.18867112219</c:v>
                </c:pt>
                <c:pt idx="181">
                  <c:v>278674.18867112219</c:v>
                </c:pt>
                <c:pt idx="182">
                  <c:v>279202.80947233876</c:v>
                </c:pt>
                <c:pt idx="183">
                  <c:v>283773.28863739816</c:v>
                </c:pt>
                <c:pt idx="184">
                  <c:v>291159.76052589592</c:v>
                </c:pt>
                <c:pt idx="185">
                  <c:v>298577.52972783515</c:v>
                </c:pt>
                <c:pt idx="186">
                  <c:v>304570.36237941566</c:v>
                </c:pt>
                <c:pt idx="187">
                  <c:v>308842.42686778982</c:v>
                </c:pt>
                <c:pt idx="188">
                  <c:v>311818.35122648993</c:v>
                </c:pt>
                <c:pt idx="189">
                  <c:v>313849.31241834728</c:v>
                </c:pt>
                <c:pt idx="190">
                  <c:v>315075.94202696584</c:v>
                </c:pt>
                <c:pt idx="191">
                  <c:v>315825.82189145201</c:v>
                </c:pt>
                <c:pt idx="192">
                  <c:v>316146.56436820485</c:v>
                </c:pt>
                <c:pt idx="193">
                  <c:v>316146.56436820485</c:v>
                </c:pt>
                <c:pt idx="194">
                  <c:v>316146.56436820485</c:v>
                </c:pt>
                <c:pt idx="195">
                  <c:v>316146.56436820485</c:v>
                </c:pt>
                <c:pt idx="196">
                  <c:v>316146.56436820485</c:v>
                </c:pt>
                <c:pt idx="197">
                  <c:v>316146.56436820485</c:v>
                </c:pt>
                <c:pt idx="198">
                  <c:v>316146.56436820485</c:v>
                </c:pt>
                <c:pt idx="199">
                  <c:v>316146.56436820485</c:v>
                </c:pt>
                <c:pt idx="200">
                  <c:v>316146.56436820485</c:v>
                </c:pt>
                <c:pt idx="201">
                  <c:v>316146.56436820485</c:v>
                </c:pt>
                <c:pt idx="202">
                  <c:v>316146.56436820485</c:v>
                </c:pt>
                <c:pt idx="203">
                  <c:v>316146.56436820485</c:v>
                </c:pt>
                <c:pt idx="204">
                  <c:v>316146.56436820485</c:v>
                </c:pt>
                <c:pt idx="205">
                  <c:v>316146.56436820485</c:v>
                </c:pt>
                <c:pt idx="206">
                  <c:v>316146.56436820485</c:v>
                </c:pt>
                <c:pt idx="207">
                  <c:v>316146.56436820485</c:v>
                </c:pt>
                <c:pt idx="208">
                  <c:v>316146.56436820485</c:v>
                </c:pt>
                <c:pt idx="209">
                  <c:v>316146.56436820485</c:v>
                </c:pt>
                <c:pt idx="210">
                  <c:v>316146.56436820485</c:v>
                </c:pt>
                <c:pt idx="211">
                  <c:v>316146.56436820485</c:v>
                </c:pt>
                <c:pt idx="212">
                  <c:v>316146.56436820485</c:v>
                </c:pt>
                <c:pt idx="213">
                  <c:v>316146.56436820485</c:v>
                </c:pt>
                <c:pt idx="214">
                  <c:v>316146.56436820485</c:v>
                </c:pt>
                <c:pt idx="215">
                  <c:v>316146.56436820485</c:v>
                </c:pt>
                <c:pt idx="216">
                  <c:v>316146.56436820485</c:v>
                </c:pt>
                <c:pt idx="217">
                  <c:v>316146.56436820485</c:v>
                </c:pt>
                <c:pt idx="218">
                  <c:v>316146.56436820485</c:v>
                </c:pt>
                <c:pt idx="219">
                  <c:v>316146.56436820485</c:v>
                </c:pt>
                <c:pt idx="220">
                  <c:v>316146.56436820485</c:v>
                </c:pt>
                <c:pt idx="221">
                  <c:v>316146.56436820485</c:v>
                </c:pt>
                <c:pt idx="222">
                  <c:v>316146.56436820485</c:v>
                </c:pt>
                <c:pt idx="223">
                  <c:v>316146.56436820485</c:v>
                </c:pt>
                <c:pt idx="224">
                  <c:v>316146.56436820485</c:v>
                </c:pt>
                <c:pt idx="225">
                  <c:v>316146.56436820485</c:v>
                </c:pt>
                <c:pt idx="226">
                  <c:v>316146.56436820485</c:v>
                </c:pt>
                <c:pt idx="227">
                  <c:v>316146.56436820485</c:v>
                </c:pt>
                <c:pt idx="228">
                  <c:v>316146.56436820485</c:v>
                </c:pt>
                <c:pt idx="229">
                  <c:v>316146.56436820485</c:v>
                </c:pt>
                <c:pt idx="230">
                  <c:v>316146.56436820485</c:v>
                </c:pt>
                <c:pt idx="231">
                  <c:v>316146.56436820485</c:v>
                </c:pt>
                <c:pt idx="232">
                  <c:v>317577.96703985217</c:v>
                </c:pt>
                <c:pt idx="233">
                  <c:v>326073.17020092346</c:v>
                </c:pt>
                <c:pt idx="234">
                  <c:v>336758.22923671571</c:v>
                </c:pt>
                <c:pt idx="235">
                  <c:v>344090.37074256648</c:v>
                </c:pt>
                <c:pt idx="236">
                  <c:v>346440.62127996795</c:v>
                </c:pt>
                <c:pt idx="237">
                  <c:v>347311.32949681609</c:v>
                </c:pt>
                <c:pt idx="238">
                  <c:v>351480.99903275777</c:v>
                </c:pt>
                <c:pt idx="239">
                  <c:v>361936.21959251811</c:v>
                </c:pt>
                <c:pt idx="240">
                  <c:v>376246.31944805797</c:v>
                </c:pt>
                <c:pt idx="241">
                  <c:v>387877.57940463908</c:v>
                </c:pt>
                <c:pt idx="242">
                  <c:v>398120.16717014922</c:v>
                </c:pt>
                <c:pt idx="243">
                  <c:v>408897.22117047448</c:v>
                </c:pt>
                <c:pt idx="244">
                  <c:v>418513.38365735812</c:v>
                </c:pt>
                <c:pt idx="245">
                  <c:v>429725.46567208564</c:v>
                </c:pt>
                <c:pt idx="246">
                  <c:v>443339.30278549105</c:v>
                </c:pt>
                <c:pt idx="247">
                  <c:v>454419.43583900004</c:v>
                </c:pt>
                <c:pt idx="248">
                  <c:v>459908.6132474285</c:v>
                </c:pt>
                <c:pt idx="249">
                  <c:v>461315.65143004118</c:v>
                </c:pt>
                <c:pt idx="250">
                  <c:v>462079.51302996464</c:v>
                </c:pt>
                <c:pt idx="251">
                  <c:v>463696.46107338823</c:v>
                </c:pt>
                <c:pt idx="252">
                  <c:v>464814.62703570235</c:v>
                </c:pt>
                <c:pt idx="253">
                  <c:v>464814.62703570235</c:v>
                </c:pt>
                <c:pt idx="254">
                  <c:v>464814.62703570235</c:v>
                </c:pt>
                <c:pt idx="255">
                  <c:v>466401.58018726547</c:v>
                </c:pt>
                <c:pt idx="256">
                  <c:v>468786.75264069694</c:v>
                </c:pt>
                <c:pt idx="257">
                  <c:v>468786.75264069694</c:v>
                </c:pt>
                <c:pt idx="258">
                  <c:v>468786.75264069694</c:v>
                </c:pt>
                <c:pt idx="259">
                  <c:v>468786.75264069694</c:v>
                </c:pt>
                <c:pt idx="260">
                  <c:v>468786.75264069694</c:v>
                </c:pt>
                <c:pt idx="261">
                  <c:v>468786.75264069694</c:v>
                </c:pt>
                <c:pt idx="262">
                  <c:v>468786.75264069694</c:v>
                </c:pt>
                <c:pt idx="263">
                  <c:v>468786.75264069694</c:v>
                </c:pt>
                <c:pt idx="264">
                  <c:v>468786.75264069694</c:v>
                </c:pt>
                <c:pt idx="265">
                  <c:v>468786.75264069694</c:v>
                </c:pt>
                <c:pt idx="266">
                  <c:v>468786.75264069694</c:v>
                </c:pt>
                <c:pt idx="267">
                  <c:v>468786.75264069694</c:v>
                </c:pt>
                <c:pt idx="268">
                  <c:v>468786.75264069694</c:v>
                </c:pt>
                <c:pt idx="269">
                  <c:v>468786.75264069694</c:v>
                </c:pt>
                <c:pt idx="270">
                  <c:v>468786.75264069694</c:v>
                </c:pt>
                <c:pt idx="271">
                  <c:v>468786.75264069694</c:v>
                </c:pt>
                <c:pt idx="272">
                  <c:v>468786.75264069694</c:v>
                </c:pt>
                <c:pt idx="273">
                  <c:v>471456.28566021845</c:v>
                </c:pt>
                <c:pt idx="274">
                  <c:v>482637.52308222407</c:v>
                </c:pt>
                <c:pt idx="275">
                  <c:v>496857.24280599714</c:v>
                </c:pt>
                <c:pt idx="276">
                  <c:v>512184.12523276382</c:v>
                </c:pt>
                <c:pt idx="277">
                  <c:v>527958.22923749208</c:v>
                </c:pt>
                <c:pt idx="278">
                  <c:v>546379.83362554479</c:v>
                </c:pt>
                <c:pt idx="279">
                  <c:v>562809.25957790576</c:v>
                </c:pt>
                <c:pt idx="280">
                  <c:v>569878.28643639304</c:v>
                </c:pt>
                <c:pt idx="281">
                  <c:v>569878.28643639304</c:v>
                </c:pt>
                <c:pt idx="282">
                  <c:v>569878.28643639304</c:v>
                </c:pt>
                <c:pt idx="283">
                  <c:v>569878.28643639304</c:v>
                </c:pt>
                <c:pt idx="284">
                  <c:v>569878.28643639304</c:v>
                </c:pt>
                <c:pt idx="285">
                  <c:v>569878.28643639304</c:v>
                </c:pt>
                <c:pt idx="286">
                  <c:v>569878.28643639304</c:v>
                </c:pt>
                <c:pt idx="287">
                  <c:v>569878.28643639304</c:v>
                </c:pt>
                <c:pt idx="288">
                  <c:v>569878.28643639304</c:v>
                </c:pt>
                <c:pt idx="289">
                  <c:v>569878.28643639304</c:v>
                </c:pt>
                <c:pt idx="290">
                  <c:v>569878.28643639304</c:v>
                </c:pt>
                <c:pt idx="291">
                  <c:v>569878.28643639304</c:v>
                </c:pt>
                <c:pt idx="292">
                  <c:v>571859.00701435225</c:v>
                </c:pt>
                <c:pt idx="293">
                  <c:v>574569.6227928733</c:v>
                </c:pt>
                <c:pt idx="294">
                  <c:v>575136.4263205321</c:v>
                </c:pt>
                <c:pt idx="295">
                  <c:v>575136.4263205321</c:v>
                </c:pt>
                <c:pt idx="296">
                  <c:v>575136.4263205321</c:v>
                </c:pt>
                <c:pt idx="297">
                  <c:v>575136.4263205321</c:v>
                </c:pt>
                <c:pt idx="298">
                  <c:v>575136.4263205321</c:v>
                </c:pt>
                <c:pt idx="299">
                  <c:v>575136.4263205321</c:v>
                </c:pt>
                <c:pt idx="300">
                  <c:v>575136.4263205321</c:v>
                </c:pt>
                <c:pt idx="301">
                  <c:v>575136.4263205321</c:v>
                </c:pt>
                <c:pt idx="302">
                  <c:v>575725.01655964018</c:v>
                </c:pt>
                <c:pt idx="303">
                  <c:v>578059.02806353371</c:v>
                </c:pt>
                <c:pt idx="304">
                  <c:v>582740.46439406392</c:v>
                </c:pt>
                <c:pt idx="305">
                  <c:v>588949.69521873049</c:v>
                </c:pt>
                <c:pt idx="306">
                  <c:v>593424.62484344945</c:v>
                </c:pt>
                <c:pt idx="307">
                  <c:v>594757.3717894447</c:v>
                </c:pt>
                <c:pt idx="308">
                  <c:v>594757.3717894447</c:v>
                </c:pt>
                <c:pt idx="309">
                  <c:v>594757.3717894447</c:v>
                </c:pt>
                <c:pt idx="310">
                  <c:v>594757.3717894447</c:v>
                </c:pt>
                <c:pt idx="311">
                  <c:v>595202.88429198449</c:v>
                </c:pt>
                <c:pt idx="312">
                  <c:v>597398.2845987418</c:v>
                </c:pt>
                <c:pt idx="313">
                  <c:v>601530.56340539211</c:v>
                </c:pt>
                <c:pt idx="314">
                  <c:v>606898.27535471506</c:v>
                </c:pt>
                <c:pt idx="315">
                  <c:v>612065.59457549278</c:v>
                </c:pt>
                <c:pt idx="316">
                  <c:v>616308.77141961979</c:v>
                </c:pt>
                <c:pt idx="317">
                  <c:v>621126.25028388551</c:v>
                </c:pt>
                <c:pt idx="318">
                  <c:v>627295.66373292264</c:v>
                </c:pt>
                <c:pt idx="319">
                  <c:v>633506.92310375813</c:v>
                </c:pt>
                <c:pt idx="320">
                  <c:v>636378.89349920035</c:v>
                </c:pt>
                <c:pt idx="321">
                  <c:v>636892.09491782379</c:v>
                </c:pt>
                <c:pt idx="322">
                  <c:v>636892.09491782379</c:v>
                </c:pt>
                <c:pt idx="323">
                  <c:v>636892.09491782379</c:v>
                </c:pt>
                <c:pt idx="324">
                  <c:v>637029.27257070388</c:v>
                </c:pt>
                <c:pt idx="325">
                  <c:v>637029.27257070388</c:v>
                </c:pt>
                <c:pt idx="326">
                  <c:v>637029.27257070388</c:v>
                </c:pt>
                <c:pt idx="327">
                  <c:v>637029.27257070388</c:v>
                </c:pt>
                <c:pt idx="328">
                  <c:v>640851.46710991277</c:v>
                </c:pt>
                <c:pt idx="329">
                  <c:v>648401.65601476375</c:v>
                </c:pt>
                <c:pt idx="330">
                  <c:v>651971.23526383855</c:v>
                </c:pt>
                <c:pt idx="331">
                  <c:v>651971.23526383855</c:v>
                </c:pt>
                <c:pt idx="332">
                  <c:v>652116.7733901568</c:v>
                </c:pt>
                <c:pt idx="333">
                  <c:v>652378.99921989429</c:v>
                </c:pt>
                <c:pt idx="334">
                  <c:v>652403.09292220662</c:v>
                </c:pt>
                <c:pt idx="335">
                  <c:v>652654.58527953993</c:v>
                </c:pt>
                <c:pt idx="336">
                  <c:v>652654.58527953993</c:v>
                </c:pt>
                <c:pt idx="337">
                  <c:v>652654.58527953993</c:v>
                </c:pt>
                <c:pt idx="338">
                  <c:v>652654.58527953993</c:v>
                </c:pt>
                <c:pt idx="339">
                  <c:v>652654.58527953993</c:v>
                </c:pt>
                <c:pt idx="340">
                  <c:v>652654.58527953993</c:v>
                </c:pt>
                <c:pt idx="341">
                  <c:v>652654.58527953993</c:v>
                </c:pt>
                <c:pt idx="342">
                  <c:v>652654.58527953993</c:v>
                </c:pt>
                <c:pt idx="343">
                  <c:v>652654.58527953993</c:v>
                </c:pt>
                <c:pt idx="344">
                  <c:v>652654.58527953993</c:v>
                </c:pt>
                <c:pt idx="345">
                  <c:v>652654.58527953993</c:v>
                </c:pt>
                <c:pt idx="346">
                  <c:v>652654.58527953993</c:v>
                </c:pt>
                <c:pt idx="347">
                  <c:v>652654.58527953993</c:v>
                </c:pt>
                <c:pt idx="348">
                  <c:v>652654.58527953993</c:v>
                </c:pt>
                <c:pt idx="349">
                  <c:v>652654.58527953993</c:v>
                </c:pt>
                <c:pt idx="350">
                  <c:v>652654.58527953993</c:v>
                </c:pt>
                <c:pt idx="351">
                  <c:v>652654.58527953993</c:v>
                </c:pt>
                <c:pt idx="352">
                  <c:v>652654.58527953993</c:v>
                </c:pt>
                <c:pt idx="353">
                  <c:v>652654.58527953993</c:v>
                </c:pt>
                <c:pt idx="354">
                  <c:v>652654.58527953993</c:v>
                </c:pt>
                <c:pt idx="355">
                  <c:v>652654.58527953993</c:v>
                </c:pt>
                <c:pt idx="356">
                  <c:v>652654.58527953993</c:v>
                </c:pt>
                <c:pt idx="357">
                  <c:v>652654.58527953993</c:v>
                </c:pt>
                <c:pt idx="358">
                  <c:v>653390.98693432601</c:v>
                </c:pt>
                <c:pt idx="359">
                  <c:v>657553.54499949259</c:v>
                </c:pt>
                <c:pt idx="360">
                  <c:v>662762.45104400569</c:v>
                </c:pt>
                <c:pt idx="361">
                  <c:v>666569.30408062611</c:v>
                </c:pt>
                <c:pt idx="362">
                  <c:v>668528.52164603444</c:v>
                </c:pt>
                <c:pt idx="363">
                  <c:v>668995.19447885628</c:v>
                </c:pt>
                <c:pt idx="364">
                  <c:v>668995.19447885628</c:v>
                </c:pt>
                <c:pt idx="365">
                  <c:v>668995.19447885628</c:v>
                </c:pt>
                <c:pt idx="366">
                  <c:v>668995.19447885628</c:v>
                </c:pt>
                <c:pt idx="367">
                  <c:v>668995.19447885628</c:v>
                </c:pt>
                <c:pt idx="368">
                  <c:v>668995.19447885628</c:v>
                </c:pt>
                <c:pt idx="369">
                  <c:v>668995.19447885628</c:v>
                </c:pt>
                <c:pt idx="370">
                  <c:v>668995.19447885628</c:v>
                </c:pt>
                <c:pt idx="371">
                  <c:v>668995.19447885628</c:v>
                </c:pt>
                <c:pt idx="372">
                  <c:v>673072.87449863402</c:v>
                </c:pt>
                <c:pt idx="373">
                  <c:v>681391.24219849275</c:v>
                </c:pt>
                <c:pt idx="374">
                  <c:v>689393.05994749977</c:v>
                </c:pt>
                <c:pt idx="375">
                  <c:v>694726.80779397732</c:v>
                </c:pt>
                <c:pt idx="376">
                  <c:v>697710.37984459428</c:v>
                </c:pt>
                <c:pt idx="377">
                  <c:v>699351.00444398657</c:v>
                </c:pt>
                <c:pt idx="378">
                  <c:v>700249.25373719935</c:v>
                </c:pt>
                <c:pt idx="379">
                  <c:v>700757.05118892668</c:v>
                </c:pt>
                <c:pt idx="380">
                  <c:v>701323.22529153642</c:v>
                </c:pt>
                <c:pt idx="381">
                  <c:v>701987.27771714237</c:v>
                </c:pt>
                <c:pt idx="382">
                  <c:v>702558.184069179</c:v>
                </c:pt>
                <c:pt idx="383">
                  <c:v>703045.30381167226</c:v>
                </c:pt>
                <c:pt idx="384">
                  <c:v>703382.89218557044</c:v>
                </c:pt>
                <c:pt idx="385">
                  <c:v>703481.18986449938</c:v>
                </c:pt>
                <c:pt idx="386">
                  <c:v>703481.18986449938</c:v>
                </c:pt>
                <c:pt idx="387">
                  <c:v>703481.18986449938</c:v>
                </c:pt>
                <c:pt idx="388">
                  <c:v>703481.18986449938</c:v>
                </c:pt>
                <c:pt idx="389">
                  <c:v>703481.18986449938</c:v>
                </c:pt>
                <c:pt idx="390">
                  <c:v>703481.18986449938</c:v>
                </c:pt>
                <c:pt idx="391">
                  <c:v>703481.18986449938</c:v>
                </c:pt>
                <c:pt idx="392">
                  <c:v>703481.18986449938</c:v>
                </c:pt>
                <c:pt idx="393">
                  <c:v>703481.18986449938</c:v>
                </c:pt>
                <c:pt idx="394">
                  <c:v>703481.18986449938</c:v>
                </c:pt>
                <c:pt idx="395">
                  <c:v>703481.18986449938</c:v>
                </c:pt>
                <c:pt idx="396">
                  <c:v>703481.18986449938</c:v>
                </c:pt>
                <c:pt idx="397">
                  <c:v>703481.18986449938</c:v>
                </c:pt>
                <c:pt idx="398">
                  <c:v>703481.18986449938</c:v>
                </c:pt>
                <c:pt idx="399">
                  <c:v>703481.18986449938</c:v>
                </c:pt>
                <c:pt idx="400">
                  <c:v>703481.18986449938</c:v>
                </c:pt>
                <c:pt idx="401">
                  <c:v>703481.18986449938</c:v>
                </c:pt>
                <c:pt idx="402">
                  <c:v>706048.86976725142</c:v>
                </c:pt>
                <c:pt idx="403">
                  <c:v>710221.51536355901</c:v>
                </c:pt>
                <c:pt idx="404">
                  <c:v>713781.07956975407</c:v>
                </c:pt>
                <c:pt idx="405">
                  <c:v>716817.75210364989</c:v>
                </c:pt>
                <c:pt idx="406">
                  <c:v>720061.57336785214</c:v>
                </c:pt>
                <c:pt idx="407">
                  <c:v>723276.3596483802</c:v>
                </c:pt>
                <c:pt idx="408">
                  <c:v>725487.57012189867</c:v>
                </c:pt>
                <c:pt idx="409">
                  <c:v>726049.28679252486</c:v>
                </c:pt>
                <c:pt idx="410">
                  <c:v>726049.28679252486</c:v>
                </c:pt>
                <c:pt idx="411">
                  <c:v>726049.28679252486</c:v>
                </c:pt>
                <c:pt idx="412">
                  <c:v>726049.28679252486</c:v>
                </c:pt>
                <c:pt idx="413">
                  <c:v>726049.28679252486</c:v>
                </c:pt>
                <c:pt idx="414">
                  <c:v>726049.28679252486</c:v>
                </c:pt>
                <c:pt idx="415">
                  <c:v>726049.28679252486</c:v>
                </c:pt>
                <c:pt idx="416">
                  <c:v>726049.28679252486</c:v>
                </c:pt>
                <c:pt idx="417">
                  <c:v>726049.28679252486</c:v>
                </c:pt>
                <c:pt idx="418">
                  <c:v>726049.28679252486</c:v>
                </c:pt>
                <c:pt idx="419">
                  <c:v>726906.23747228528</c:v>
                </c:pt>
                <c:pt idx="420">
                  <c:v>728642.57697338983</c:v>
                </c:pt>
                <c:pt idx="421">
                  <c:v>729287.14333228616</c:v>
                </c:pt>
                <c:pt idx="422">
                  <c:v>729287.14333228616</c:v>
                </c:pt>
                <c:pt idx="423">
                  <c:v>729287.14333228616</c:v>
                </c:pt>
                <c:pt idx="424">
                  <c:v>729287.14333228616</c:v>
                </c:pt>
                <c:pt idx="425">
                  <c:v>729287.14333228616</c:v>
                </c:pt>
                <c:pt idx="426">
                  <c:v>729287.14333228616</c:v>
                </c:pt>
                <c:pt idx="427">
                  <c:v>729287.14333228616</c:v>
                </c:pt>
                <c:pt idx="428">
                  <c:v>729287.14333228616</c:v>
                </c:pt>
                <c:pt idx="429">
                  <c:v>729287.14333228616</c:v>
                </c:pt>
                <c:pt idx="430">
                  <c:v>729287.14333228616</c:v>
                </c:pt>
                <c:pt idx="431">
                  <c:v>730795.49272798875</c:v>
                </c:pt>
                <c:pt idx="432">
                  <c:v>732040.85272700759</c:v>
                </c:pt>
                <c:pt idx="433">
                  <c:v>732040.85272700759</c:v>
                </c:pt>
                <c:pt idx="434">
                  <c:v>732040.85272700759</c:v>
                </c:pt>
                <c:pt idx="435">
                  <c:v>734180.45240288822</c:v>
                </c:pt>
                <c:pt idx="436">
                  <c:v>740638.16362077149</c:v>
                </c:pt>
                <c:pt idx="437">
                  <c:v>751198.03040483582</c:v>
                </c:pt>
                <c:pt idx="438">
                  <c:v>764314.50727273209</c:v>
                </c:pt>
                <c:pt idx="439">
                  <c:v>776919.03289984586</c:v>
                </c:pt>
                <c:pt idx="440">
                  <c:v>786262.00999465422</c:v>
                </c:pt>
                <c:pt idx="441">
                  <c:v>791036.25134164758</c:v>
                </c:pt>
                <c:pt idx="442">
                  <c:v>792622.4554586506</c:v>
                </c:pt>
                <c:pt idx="443">
                  <c:v>792891.52463617909</c:v>
                </c:pt>
                <c:pt idx="444">
                  <c:v>792898.32926403976</c:v>
                </c:pt>
                <c:pt idx="445">
                  <c:v>792898.32926403976</c:v>
                </c:pt>
                <c:pt idx="446">
                  <c:v>792898.32926403976</c:v>
                </c:pt>
                <c:pt idx="447">
                  <c:v>792898.32926403976</c:v>
                </c:pt>
                <c:pt idx="448">
                  <c:v>792898.32926403976</c:v>
                </c:pt>
                <c:pt idx="449">
                  <c:v>792898.32926403976</c:v>
                </c:pt>
                <c:pt idx="450">
                  <c:v>792898.32926403976</c:v>
                </c:pt>
                <c:pt idx="451">
                  <c:v>792898.32926403976</c:v>
                </c:pt>
                <c:pt idx="452">
                  <c:v>792898.32926403976</c:v>
                </c:pt>
                <c:pt idx="453">
                  <c:v>792898.32926403976</c:v>
                </c:pt>
                <c:pt idx="454">
                  <c:v>792898.32926403976</c:v>
                </c:pt>
                <c:pt idx="455">
                  <c:v>792898.32926403976</c:v>
                </c:pt>
                <c:pt idx="456">
                  <c:v>792898.32926403976</c:v>
                </c:pt>
                <c:pt idx="457">
                  <c:v>792898.32926403976</c:v>
                </c:pt>
                <c:pt idx="458">
                  <c:v>792898.32926403976</c:v>
                </c:pt>
                <c:pt idx="459">
                  <c:v>792898.32926403976</c:v>
                </c:pt>
                <c:pt idx="460">
                  <c:v>792898.32926403976</c:v>
                </c:pt>
                <c:pt idx="461">
                  <c:v>792898.32926403976</c:v>
                </c:pt>
                <c:pt idx="462">
                  <c:v>792898.32926403976</c:v>
                </c:pt>
                <c:pt idx="463">
                  <c:v>792898.32926403976</c:v>
                </c:pt>
                <c:pt idx="464">
                  <c:v>792898.32926403976</c:v>
                </c:pt>
                <c:pt idx="465">
                  <c:v>792898.32926403976</c:v>
                </c:pt>
                <c:pt idx="466">
                  <c:v>792898.32926403976</c:v>
                </c:pt>
                <c:pt idx="467">
                  <c:v>792898.32926403976</c:v>
                </c:pt>
                <c:pt idx="468">
                  <c:v>792898.32926403976</c:v>
                </c:pt>
                <c:pt idx="469">
                  <c:v>792898.32926403976</c:v>
                </c:pt>
                <c:pt idx="470">
                  <c:v>792898.32926403976</c:v>
                </c:pt>
                <c:pt idx="471">
                  <c:v>792898.32926403976</c:v>
                </c:pt>
                <c:pt idx="472">
                  <c:v>792898.32926403976</c:v>
                </c:pt>
                <c:pt idx="473">
                  <c:v>792898.32926403976</c:v>
                </c:pt>
                <c:pt idx="474">
                  <c:v>792898.32926403976</c:v>
                </c:pt>
                <c:pt idx="475">
                  <c:v>792898.32926403976</c:v>
                </c:pt>
                <c:pt idx="476">
                  <c:v>792898.32926403976</c:v>
                </c:pt>
                <c:pt idx="477">
                  <c:v>792898.32926403976</c:v>
                </c:pt>
                <c:pt idx="478">
                  <c:v>792898.32926403976</c:v>
                </c:pt>
                <c:pt idx="479">
                  <c:v>792898.32926403976</c:v>
                </c:pt>
                <c:pt idx="480">
                  <c:v>792898.32926403976</c:v>
                </c:pt>
                <c:pt idx="481">
                  <c:v>792898.32926403976</c:v>
                </c:pt>
                <c:pt idx="482">
                  <c:v>792898.32926403976</c:v>
                </c:pt>
                <c:pt idx="483">
                  <c:v>792898.32926403976</c:v>
                </c:pt>
                <c:pt idx="484">
                  <c:v>792898.32926403976</c:v>
                </c:pt>
                <c:pt idx="485">
                  <c:v>792898.32926403976</c:v>
                </c:pt>
                <c:pt idx="486">
                  <c:v>792898.32926403976</c:v>
                </c:pt>
                <c:pt idx="487">
                  <c:v>792898.32926403976</c:v>
                </c:pt>
                <c:pt idx="488">
                  <c:v>792898.32926403976</c:v>
                </c:pt>
                <c:pt idx="489">
                  <c:v>792898.32926403976</c:v>
                </c:pt>
                <c:pt idx="490">
                  <c:v>792898.32926403976</c:v>
                </c:pt>
                <c:pt idx="491">
                  <c:v>792898.32926403976</c:v>
                </c:pt>
                <c:pt idx="492">
                  <c:v>792898.32926403976</c:v>
                </c:pt>
                <c:pt idx="493">
                  <c:v>792898.32926403976</c:v>
                </c:pt>
                <c:pt idx="494">
                  <c:v>792898.32926403976</c:v>
                </c:pt>
                <c:pt idx="495">
                  <c:v>792898.32926403976</c:v>
                </c:pt>
                <c:pt idx="496">
                  <c:v>792898.32926403976</c:v>
                </c:pt>
                <c:pt idx="497">
                  <c:v>792898.32926403976</c:v>
                </c:pt>
                <c:pt idx="498">
                  <c:v>792898.32926403976</c:v>
                </c:pt>
                <c:pt idx="499">
                  <c:v>792898.32926403976</c:v>
                </c:pt>
                <c:pt idx="500">
                  <c:v>792898.32926403976</c:v>
                </c:pt>
                <c:pt idx="501">
                  <c:v>792898.32926403976</c:v>
                </c:pt>
                <c:pt idx="502">
                  <c:v>792898.32926403976</c:v>
                </c:pt>
                <c:pt idx="503">
                  <c:v>792898.32926403976</c:v>
                </c:pt>
                <c:pt idx="504">
                  <c:v>792898.32926403976</c:v>
                </c:pt>
                <c:pt idx="505">
                  <c:v>792898.32926403976</c:v>
                </c:pt>
                <c:pt idx="506">
                  <c:v>792898.32926403976</c:v>
                </c:pt>
                <c:pt idx="507">
                  <c:v>792898.32926403976</c:v>
                </c:pt>
                <c:pt idx="508">
                  <c:v>792898.32926403976</c:v>
                </c:pt>
                <c:pt idx="509">
                  <c:v>792898.32926403976</c:v>
                </c:pt>
                <c:pt idx="510">
                  <c:v>792898.32926403976</c:v>
                </c:pt>
                <c:pt idx="511">
                  <c:v>792898.32926403976</c:v>
                </c:pt>
                <c:pt idx="512">
                  <c:v>792898.32926403976</c:v>
                </c:pt>
                <c:pt idx="513">
                  <c:v>792898.32926403976</c:v>
                </c:pt>
                <c:pt idx="514">
                  <c:v>792898.32926403976</c:v>
                </c:pt>
                <c:pt idx="515">
                  <c:v>792898.32926403976</c:v>
                </c:pt>
                <c:pt idx="516">
                  <c:v>792898.32926403976</c:v>
                </c:pt>
                <c:pt idx="517">
                  <c:v>792898.32926403976</c:v>
                </c:pt>
                <c:pt idx="518">
                  <c:v>792898.32926403976</c:v>
                </c:pt>
                <c:pt idx="519">
                  <c:v>792898.32926403976</c:v>
                </c:pt>
                <c:pt idx="520">
                  <c:v>794008.38498473179</c:v>
                </c:pt>
                <c:pt idx="521">
                  <c:v>795837.96620699007</c:v>
                </c:pt>
                <c:pt idx="522">
                  <c:v>798154.19337456813</c:v>
                </c:pt>
                <c:pt idx="523">
                  <c:v>801916.97168710025</c:v>
                </c:pt>
                <c:pt idx="524">
                  <c:v>807769.70276463311</c:v>
                </c:pt>
                <c:pt idx="525">
                  <c:v>814064.51087620691</c:v>
                </c:pt>
                <c:pt idx="526">
                  <c:v>818091.00234426046</c:v>
                </c:pt>
                <c:pt idx="527">
                  <c:v>819519.97632950416</c:v>
                </c:pt>
                <c:pt idx="528">
                  <c:v>819843.63848957943</c:v>
                </c:pt>
                <c:pt idx="529">
                  <c:v>819930.29503422161</c:v>
                </c:pt>
                <c:pt idx="530">
                  <c:v>819930.29503422161</c:v>
                </c:pt>
                <c:pt idx="531">
                  <c:v>819930.29503422161</c:v>
                </c:pt>
                <c:pt idx="532">
                  <c:v>819930.29503422161</c:v>
                </c:pt>
                <c:pt idx="533">
                  <c:v>819930.29503422161</c:v>
                </c:pt>
                <c:pt idx="534">
                  <c:v>819930.29503422161</c:v>
                </c:pt>
                <c:pt idx="535">
                  <c:v>819930.29503422161</c:v>
                </c:pt>
                <c:pt idx="536">
                  <c:v>819930.29503422161</c:v>
                </c:pt>
                <c:pt idx="537">
                  <c:v>819930.29503422161</c:v>
                </c:pt>
                <c:pt idx="538">
                  <c:v>819930.29503422161</c:v>
                </c:pt>
                <c:pt idx="539">
                  <c:v>819930.29503422161</c:v>
                </c:pt>
                <c:pt idx="540">
                  <c:v>819930.29503422161</c:v>
                </c:pt>
                <c:pt idx="541">
                  <c:v>819930.29503422161</c:v>
                </c:pt>
                <c:pt idx="542">
                  <c:v>819930.29503422161</c:v>
                </c:pt>
                <c:pt idx="543">
                  <c:v>819930.29503422161</c:v>
                </c:pt>
                <c:pt idx="544">
                  <c:v>821846.13304788922</c:v>
                </c:pt>
                <c:pt idx="545">
                  <c:v>826185.12304276403</c:v>
                </c:pt>
                <c:pt idx="546">
                  <c:v>830568.0025140231</c:v>
                </c:pt>
                <c:pt idx="547">
                  <c:v>833361.10374851129</c:v>
                </c:pt>
                <c:pt idx="548">
                  <c:v>835060.33964269247</c:v>
                </c:pt>
                <c:pt idx="549">
                  <c:v>836185.1727738441</c:v>
                </c:pt>
                <c:pt idx="550">
                  <c:v>837020.59827624285</c:v>
                </c:pt>
                <c:pt idx="551">
                  <c:v>837268.35108934785</c:v>
                </c:pt>
                <c:pt idx="552">
                  <c:v>837403.45462660666</c:v>
                </c:pt>
                <c:pt idx="553">
                  <c:v>837535.15687535214</c:v>
                </c:pt>
                <c:pt idx="554">
                  <c:v>837535.15687535214</c:v>
                </c:pt>
                <c:pt idx="555">
                  <c:v>837535.15687535214</c:v>
                </c:pt>
                <c:pt idx="556">
                  <c:v>837535.15687535214</c:v>
                </c:pt>
                <c:pt idx="557">
                  <c:v>837535.15687535214</c:v>
                </c:pt>
                <c:pt idx="558">
                  <c:v>837535.15687535214</c:v>
                </c:pt>
                <c:pt idx="559">
                  <c:v>837535.15687535214</c:v>
                </c:pt>
                <c:pt idx="560">
                  <c:v>837535.15687535214</c:v>
                </c:pt>
                <c:pt idx="561">
                  <c:v>837535.15687535214</c:v>
                </c:pt>
                <c:pt idx="562">
                  <c:v>837535.15687535214</c:v>
                </c:pt>
                <c:pt idx="563">
                  <c:v>838448.69801699137</c:v>
                </c:pt>
                <c:pt idx="564">
                  <c:v>845422.281304884</c:v>
                </c:pt>
                <c:pt idx="565">
                  <c:v>852819.68924251792</c:v>
                </c:pt>
                <c:pt idx="566">
                  <c:v>856158.53346064093</c:v>
                </c:pt>
                <c:pt idx="567">
                  <c:v>856158.53346064093</c:v>
                </c:pt>
                <c:pt idx="568">
                  <c:v>856158.53346064093</c:v>
                </c:pt>
                <c:pt idx="569">
                  <c:v>856158.53346064093</c:v>
                </c:pt>
                <c:pt idx="570">
                  <c:v>856158.53346064093</c:v>
                </c:pt>
                <c:pt idx="571">
                  <c:v>856158.53346064093</c:v>
                </c:pt>
                <c:pt idx="572">
                  <c:v>856158.53346064093</c:v>
                </c:pt>
                <c:pt idx="573">
                  <c:v>856158.53346064093</c:v>
                </c:pt>
                <c:pt idx="574">
                  <c:v>856158.53346064093</c:v>
                </c:pt>
                <c:pt idx="575">
                  <c:v>856158.53346064093</c:v>
                </c:pt>
                <c:pt idx="576">
                  <c:v>856158.53346064093</c:v>
                </c:pt>
                <c:pt idx="577">
                  <c:v>856158.53346064093</c:v>
                </c:pt>
                <c:pt idx="578">
                  <c:v>856158.53346064093</c:v>
                </c:pt>
                <c:pt idx="579">
                  <c:v>856158.53346064093</c:v>
                </c:pt>
                <c:pt idx="580">
                  <c:v>856158.53346064093</c:v>
                </c:pt>
                <c:pt idx="581">
                  <c:v>856158.53346064093</c:v>
                </c:pt>
                <c:pt idx="582">
                  <c:v>856158.53346064093</c:v>
                </c:pt>
                <c:pt idx="583">
                  <c:v>856158.53346064093</c:v>
                </c:pt>
                <c:pt idx="584">
                  <c:v>856158.53346064093</c:v>
                </c:pt>
                <c:pt idx="585">
                  <c:v>856158.53346064093</c:v>
                </c:pt>
                <c:pt idx="586">
                  <c:v>856158.53346064093</c:v>
                </c:pt>
                <c:pt idx="587">
                  <c:v>856158.53346064093</c:v>
                </c:pt>
                <c:pt idx="588">
                  <c:v>856158.53346064093</c:v>
                </c:pt>
                <c:pt idx="589">
                  <c:v>856158.53346064093</c:v>
                </c:pt>
                <c:pt idx="590">
                  <c:v>856158.53346064093</c:v>
                </c:pt>
                <c:pt idx="591">
                  <c:v>856158.53346064093</c:v>
                </c:pt>
                <c:pt idx="592">
                  <c:v>856158.53346064093</c:v>
                </c:pt>
                <c:pt idx="593">
                  <c:v>856158.53346064093</c:v>
                </c:pt>
                <c:pt idx="594">
                  <c:v>856158.53346064093</c:v>
                </c:pt>
                <c:pt idx="595">
                  <c:v>856158.53346064093</c:v>
                </c:pt>
                <c:pt idx="596">
                  <c:v>856158.53346064093</c:v>
                </c:pt>
                <c:pt idx="597">
                  <c:v>856158.53346064093</c:v>
                </c:pt>
                <c:pt idx="598">
                  <c:v>856158.53346064093</c:v>
                </c:pt>
                <c:pt idx="599">
                  <c:v>856158.53346064093</c:v>
                </c:pt>
                <c:pt idx="600">
                  <c:v>856158.53346064093</c:v>
                </c:pt>
                <c:pt idx="601">
                  <c:v>856158.53346064093</c:v>
                </c:pt>
                <c:pt idx="602">
                  <c:v>856158.53346064093</c:v>
                </c:pt>
                <c:pt idx="603">
                  <c:v>856158.53346064093</c:v>
                </c:pt>
                <c:pt idx="604">
                  <c:v>856158.53346064093</c:v>
                </c:pt>
                <c:pt idx="605">
                  <c:v>856158.53346064093</c:v>
                </c:pt>
                <c:pt idx="606">
                  <c:v>856158.53346064093</c:v>
                </c:pt>
                <c:pt idx="607">
                  <c:v>856158.53346064093</c:v>
                </c:pt>
                <c:pt idx="608">
                  <c:v>856158.53346064093</c:v>
                </c:pt>
                <c:pt idx="609">
                  <c:v>856158.53346064093</c:v>
                </c:pt>
                <c:pt idx="610">
                  <c:v>856158.53346064093</c:v>
                </c:pt>
                <c:pt idx="611">
                  <c:v>856158.53346064093</c:v>
                </c:pt>
                <c:pt idx="612">
                  <c:v>856158.53346064093</c:v>
                </c:pt>
                <c:pt idx="613">
                  <c:v>856158.53346064093</c:v>
                </c:pt>
                <c:pt idx="614">
                  <c:v>856158.53346064093</c:v>
                </c:pt>
                <c:pt idx="615">
                  <c:v>856158.53346064093</c:v>
                </c:pt>
                <c:pt idx="616">
                  <c:v>856158.53346064093</c:v>
                </c:pt>
                <c:pt idx="617">
                  <c:v>856158.53346064093</c:v>
                </c:pt>
                <c:pt idx="618">
                  <c:v>856349.46194021404</c:v>
                </c:pt>
                <c:pt idx="619">
                  <c:v>859046.52452096436</c:v>
                </c:pt>
                <c:pt idx="620">
                  <c:v>862417.04596106161</c:v>
                </c:pt>
                <c:pt idx="621">
                  <c:v>863728.30063851771</c:v>
                </c:pt>
                <c:pt idx="622">
                  <c:v>863728.30063851771</c:v>
                </c:pt>
                <c:pt idx="623">
                  <c:v>863728.30063851771</c:v>
                </c:pt>
                <c:pt idx="624">
                  <c:v>863728.30063851771</c:v>
                </c:pt>
                <c:pt idx="625">
                  <c:v>863728.30063851771</c:v>
                </c:pt>
                <c:pt idx="626">
                  <c:v>863728.30063851771</c:v>
                </c:pt>
                <c:pt idx="627">
                  <c:v>863728.30063851771</c:v>
                </c:pt>
                <c:pt idx="628">
                  <c:v>863728.30063851771</c:v>
                </c:pt>
                <c:pt idx="629">
                  <c:v>863728.30063851771</c:v>
                </c:pt>
                <c:pt idx="630">
                  <c:v>863728.30063851771</c:v>
                </c:pt>
                <c:pt idx="631">
                  <c:v>863728.30063851771</c:v>
                </c:pt>
                <c:pt idx="632">
                  <c:v>863728.30063851771</c:v>
                </c:pt>
                <c:pt idx="633">
                  <c:v>863728.30063851771</c:v>
                </c:pt>
                <c:pt idx="634">
                  <c:v>863728.30063851771</c:v>
                </c:pt>
                <c:pt idx="635">
                  <c:v>863728.30063851771</c:v>
                </c:pt>
                <c:pt idx="636">
                  <c:v>863728.30063851771</c:v>
                </c:pt>
                <c:pt idx="637">
                  <c:v>863728.30063851771</c:v>
                </c:pt>
                <c:pt idx="638">
                  <c:v>863728.30063851771</c:v>
                </c:pt>
                <c:pt idx="639">
                  <c:v>863728.30063851771</c:v>
                </c:pt>
                <c:pt idx="640">
                  <c:v>863728.30063851771</c:v>
                </c:pt>
                <c:pt idx="641">
                  <c:v>863728.30063851771</c:v>
                </c:pt>
                <c:pt idx="642">
                  <c:v>863728.30063851771</c:v>
                </c:pt>
                <c:pt idx="643">
                  <c:v>863728.30063851771</c:v>
                </c:pt>
                <c:pt idx="644">
                  <c:v>863728.30063851771</c:v>
                </c:pt>
                <c:pt idx="645">
                  <c:v>863728.30063851771</c:v>
                </c:pt>
                <c:pt idx="646">
                  <c:v>863728.30063851771</c:v>
                </c:pt>
                <c:pt idx="647">
                  <c:v>863728.30063851771</c:v>
                </c:pt>
                <c:pt idx="648">
                  <c:v>863728.30063851771</c:v>
                </c:pt>
                <c:pt idx="649">
                  <c:v>863728.30063851771</c:v>
                </c:pt>
                <c:pt idx="650">
                  <c:v>863728.30063851771</c:v>
                </c:pt>
                <c:pt idx="651">
                  <c:v>869378.41798870801</c:v>
                </c:pt>
                <c:pt idx="652">
                  <c:v>880251.71775534726</c:v>
                </c:pt>
                <c:pt idx="653">
                  <c:v>891601.92814596626</c:v>
                </c:pt>
                <c:pt idx="654">
                  <c:v>905631.49215749616</c:v>
                </c:pt>
                <c:pt idx="655">
                  <c:v>926079.43641247682</c:v>
                </c:pt>
                <c:pt idx="656">
                  <c:v>948522.09180550417</c:v>
                </c:pt>
                <c:pt idx="657">
                  <c:v>965181.60600557481</c:v>
                </c:pt>
                <c:pt idx="658">
                  <c:v>975826.23852277</c:v>
                </c:pt>
                <c:pt idx="659">
                  <c:v>987429.60852862929</c:v>
                </c:pt>
                <c:pt idx="660">
                  <c:v>1004510.1433151141</c:v>
                </c:pt>
                <c:pt idx="661">
                  <c:v>1022819.364443745</c:v>
                </c:pt>
                <c:pt idx="662">
                  <c:v>1037913.8117329718</c:v>
                </c:pt>
                <c:pt idx="663">
                  <c:v>1045698.0951057409</c:v>
                </c:pt>
                <c:pt idx="664">
                  <c:v>1048190.5211182993</c:v>
                </c:pt>
                <c:pt idx="665">
                  <c:v>1048190.5211182993</c:v>
                </c:pt>
                <c:pt idx="666">
                  <c:v>1048190.5211182993</c:v>
                </c:pt>
                <c:pt idx="667">
                  <c:v>1048190.5211182993</c:v>
                </c:pt>
                <c:pt idx="668">
                  <c:v>1048190.5211182993</c:v>
                </c:pt>
                <c:pt idx="669">
                  <c:v>1048190.5211182993</c:v>
                </c:pt>
                <c:pt idx="670">
                  <c:v>1048190.5211182993</c:v>
                </c:pt>
                <c:pt idx="671">
                  <c:v>1048190.5211182993</c:v>
                </c:pt>
                <c:pt idx="672">
                  <c:v>1048190.5211182993</c:v>
                </c:pt>
                <c:pt idx="673">
                  <c:v>1048190.5211182993</c:v>
                </c:pt>
                <c:pt idx="674">
                  <c:v>1048190.5211182993</c:v>
                </c:pt>
                <c:pt idx="675">
                  <c:v>1048190.5211182993</c:v>
                </c:pt>
                <c:pt idx="676">
                  <c:v>1048190.5211182993</c:v>
                </c:pt>
                <c:pt idx="677">
                  <c:v>1048914.0464636516</c:v>
                </c:pt>
                <c:pt idx="678">
                  <c:v>1059921.94905167</c:v>
                </c:pt>
                <c:pt idx="679">
                  <c:v>1076528.596184795</c:v>
                </c:pt>
                <c:pt idx="680">
                  <c:v>1094751.627115339</c:v>
                </c:pt>
                <c:pt idx="681">
                  <c:v>1111170.4352222728</c:v>
                </c:pt>
                <c:pt idx="682">
                  <c:v>1119888.2801066961</c:v>
                </c:pt>
                <c:pt idx="683">
                  <c:v>1124639.3299186844</c:v>
                </c:pt>
                <c:pt idx="684">
                  <c:v>1126495.0870112253</c:v>
                </c:pt>
                <c:pt idx="685">
                  <c:v>1126495.0870112253</c:v>
                </c:pt>
                <c:pt idx="686">
                  <c:v>1126495.0870112253</c:v>
                </c:pt>
                <c:pt idx="687">
                  <c:v>1126495.0870112253</c:v>
                </c:pt>
                <c:pt idx="688">
                  <c:v>1126495.0870112253</c:v>
                </c:pt>
                <c:pt idx="689">
                  <c:v>1126495.0870112253</c:v>
                </c:pt>
                <c:pt idx="690">
                  <c:v>1126495.0870112253</c:v>
                </c:pt>
                <c:pt idx="691">
                  <c:v>1126495.0870112253</c:v>
                </c:pt>
                <c:pt idx="692">
                  <c:v>1126495.0870112253</c:v>
                </c:pt>
                <c:pt idx="693">
                  <c:v>1126495.0870112253</c:v>
                </c:pt>
                <c:pt idx="694">
                  <c:v>1126495.0870112253</c:v>
                </c:pt>
                <c:pt idx="695">
                  <c:v>1126495.0870112253</c:v>
                </c:pt>
                <c:pt idx="696">
                  <c:v>1136034.1874811337</c:v>
                </c:pt>
                <c:pt idx="697">
                  <c:v>1148053.6317117796</c:v>
                </c:pt>
                <c:pt idx="698">
                  <c:v>1156329.2917337059</c:v>
                </c:pt>
                <c:pt idx="699">
                  <c:v>1161684.2825754639</c:v>
                </c:pt>
                <c:pt idx="700">
                  <c:v>1163307.6026123327</c:v>
                </c:pt>
                <c:pt idx="701">
                  <c:v>1163307.6026123327</c:v>
                </c:pt>
                <c:pt idx="702">
                  <c:v>1163307.6026123327</c:v>
                </c:pt>
                <c:pt idx="703">
                  <c:v>1163307.6026123327</c:v>
                </c:pt>
                <c:pt idx="704">
                  <c:v>1163614.4049654701</c:v>
                </c:pt>
                <c:pt idx="705">
                  <c:v>1166757.9929289236</c:v>
                </c:pt>
                <c:pt idx="706">
                  <c:v>1172022.0494357236</c:v>
                </c:pt>
                <c:pt idx="707">
                  <c:v>1176817.0976603171</c:v>
                </c:pt>
                <c:pt idx="708">
                  <c:v>1178964.6412887461</c:v>
                </c:pt>
                <c:pt idx="709">
                  <c:v>1178964.6412887461</c:v>
                </c:pt>
                <c:pt idx="710">
                  <c:v>1178964.6412887461</c:v>
                </c:pt>
                <c:pt idx="711">
                  <c:v>1178964.6412887461</c:v>
                </c:pt>
                <c:pt idx="712">
                  <c:v>1178964.6412887461</c:v>
                </c:pt>
                <c:pt idx="713">
                  <c:v>1178964.6412887461</c:v>
                </c:pt>
                <c:pt idx="714">
                  <c:v>1182780.7284744931</c:v>
                </c:pt>
                <c:pt idx="715">
                  <c:v>1191695.4425947838</c:v>
                </c:pt>
                <c:pt idx="716">
                  <c:v>1197577.6642709069</c:v>
                </c:pt>
                <c:pt idx="717">
                  <c:v>1198510.3929478943</c:v>
                </c:pt>
                <c:pt idx="718">
                  <c:v>1198510.3929478943</c:v>
                </c:pt>
                <c:pt idx="719">
                  <c:v>1198510.3929478943</c:v>
                </c:pt>
                <c:pt idx="720">
                  <c:v>1198510.3929478943</c:v>
                </c:pt>
                <c:pt idx="721">
                  <c:v>1198510.3929478943</c:v>
                </c:pt>
                <c:pt idx="722">
                  <c:v>1198510.3929478943</c:v>
                </c:pt>
                <c:pt idx="723">
                  <c:v>1198510.3929478943</c:v>
                </c:pt>
                <c:pt idx="724">
                  <c:v>1198510.3929478943</c:v>
                </c:pt>
                <c:pt idx="725">
                  <c:v>1198510.3929478943</c:v>
                </c:pt>
                <c:pt idx="726">
                  <c:v>1198510.3929478943</c:v>
                </c:pt>
                <c:pt idx="727">
                  <c:v>1198510.3929478943</c:v>
                </c:pt>
                <c:pt idx="728">
                  <c:v>1198510.3929478943</c:v>
                </c:pt>
                <c:pt idx="729">
                  <c:v>1198510.3929478943</c:v>
                </c:pt>
                <c:pt idx="730">
                  <c:v>1198510.3929478943</c:v>
                </c:pt>
                <c:pt idx="731">
                  <c:v>1198510.3929478943</c:v>
                </c:pt>
                <c:pt idx="732">
                  <c:v>1198510.3929478943</c:v>
                </c:pt>
                <c:pt idx="733">
                  <c:v>1198510.3929478943</c:v>
                </c:pt>
                <c:pt idx="734">
                  <c:v>1198510.3929478943</c:v>
                </c:pt>
                <c:pt idx="735">
                  <c:v>1198510.3929478943</c:v>
                </c:pt>
                <c:pt idx="736">
                  <c:v>1198510.3929478943</c:v>
                </c:pt>
                <c:pt idx="737">
                  <c:v>1198510.3929478943</c:v>
                </c:pt>
                <c:pt idx="738">
                  <c:v>1198510.3929478943</c:v>
                </c:pt>
                <c:pt idx="739">
                  <c:v>1198510.3929478943</c:v>
                </c:pt>
                <c:pt idx="740">
                  <c:v>1198510.3929478943</c:v>
                </c:pt>
                <c:pt idx="741">
                  <c:v>1198510.3929478943</c:v>
                </c:pt>
                <c:pt idx="742">
                  <c:v>1198510.3929478943</c:v>
                </c:pt>
                <c:pt idx="743">
                  <c:v>1198510.3929478943</c:v>
                </c:pt>
                <c:pt idx="744">
                  <c:v>1198510.3929478943</c:v>
                </c:pt>
                <c:pt idx="745">
                  <c:v>1198510.3929478943</c:v>
                </c:pt>
                <c:pt idx="746">
                  <c:v>1198510.3929478943</c:v>
                </c:pt>
                <c:pt idx="747">
                  <c:v>1198510.3929478943</c:v>
                </c:pt>
                <c:pt idx="748">
                  <c:v>1198510.3929478943</c:v>
                </c:pt>
                <c:pt idx="749">
                  <c:v>1198510.3929478943</c:v>
                </c:pt>
                <c:pt idx="750">
                  <c:v>1198510.3929478943</c:v>
                </c:pt>
                <c:pt idx="751">
                  <c:v>1198510.3929478943</c:v>
                </c:pt>
                <c:pt idx="752">
                  <c:v>1198510.3929478943</c:v>
                </c:pt>
                <c:pt idx="753">
                  <c:v>1198636.5746997201</c:v>
                </c:pt>
                <c:pt idx="754">
                  <c:v>1200621.7904515255</c:v>
                </c:pt>
                <c:pt idx="755">
                  <c:v>1204400.5818209129</c:v>
                </c:pt>
                <c:pt idx="756">
                  <c:v>1214051.1631681919</c:v>
                </c:pt>
                <c:pt idx="757">
                  <c:v>1233448.4473687469</c:v>
                </c:pt>
                <c:pt idx="758">
                  <c:v>1258718.4312135784</c:v>
                </c:pt>
                <c:pt idx="759">
                  <c:v>1282568.1440016578</c:v>
                </c:pt>
                <c:pt idx="760">
                  <c:v>1303160.9206212361</c:v>
                </c:pt>
                <c:pt idx="761">
                  <c:v>1320411.8697672831</c:v>
                </c:pt>
                <c:pt idx="762">
                  <c:v>1332184.9511308318</c:v>
                </c:pt>
                <c:pt idx="763">
                  <c:v>1338127.3144597574</c:v>
                </c:pt>
                <c:pt idx="764">
                  <c:v>1338699.063507115</c:v>
                </c:pt>
                <c:pt idx="765">
                  <c:v>1338699.063507115</c:v>
                </c:pt>
                <c:pt idx="766">
                  <c:v>1338699.063507115</c:v>
                </c:pt>
                <c:pt idx="767">
                  <c:v>1338699.063507115</c:v>
                </c:pt>
                <c:pt idx="768">
                  <c:v>1338699.063507115</c:v>
                </c:pt>
                <c:pt idx="769">
                  <c:v>1338699.063507115</c:v>
                </c:pt>
                <c:pt idx="770">
                  <c:v>1338699.063507115</c:v>
                </c:pt>
                <c:pt idx="771">
                  <c:v>1338699.063507115</c:v>
                </c:pt>
                <c:pt idx="772">
                  <c:v>1338699.063507115</c:v>
                </c:pt>
                <c:pt idx="773">
                  <c:v>1338699.063507115</c:v>
                </c:pt>
                <c:pt idx="774">
                  <c:v>1338699.063507115</c:v>
                </c:pt>
                <c:pt idx="775">
                  <c:v>1338699.063507115</c:v>
                </c:pt>
                <c:pt idx="776">
                  <c:v>1338699.063507115</c:v>
                </c:pt>
                <c:pt idx="777">
                  <c:v>1338699.063507115</c:v>
                </c:pt>
                <c:pt idx="778">
                  <c:v>1338699.063507115</c:v>
                </c:pt>
                <c:pt idx="779">
                  <c:v>1338699.063507115</c:v>
                </c:pt>
                <c:pt idx="780">
                  <c:v>1338699.063507115</c:v>
                </c:pt>
                <c:pt idx="781">
                  <c:v>1338699.063507115</c:v>
                </c:pt>
                <c:pt idx="782">
                  <c:v>1338699.063507115</c:v>
                </c:pt>
                <c:pt idx="783">
                  <c:v>1338699.063507115</c:v>
                </c:pt>
                <c:pt idx="784">
                  <c:v>1338699.063507115</c:v>
                </c:pt>
                <c:pt idx="785">
                  <c:v>1338699.063507115</c:v>
                </c:pt>
                <c:pt idx="786">
                  <c:v>1338699.063507115</c:v>
                </c:pt>
                <c:pt idx="787">
                  <c:v>1338699.063507115</c:v>
                </c:pt>
                <c:pt idx="788">
                  <c:v>1338699.063507115</c:v>
                </c:pt>
                <c:pt idx="789">
                  <c:v>1338699.063507115</c:v>
                </c:pt>
                <c:pt idx="790">
                  <c:v>1338699.063507115</c:v>
                </c:pt>
                <c:pt idx="791">
                  <c:v>1338699.063507115</c:v>
                </c:pt>
                <c:pt idx="792">
                  <c:v>1338699.063507115</c:v>
                </c:pt>
                <c:pt idx="793">
                  <c:v>1344070.0273078766</c:v>
                </c:pt>
                <c:pt idx="794">
                  <c:v>1365675.2138082224</c:v>
                </c:pt>
                <c:pt idx="795">
                  <c:v>1399731.8813845804</c:v>
                </c:pt>
                <c:pt idx="796">
                  <c:v>1437351.9495245717</c:v>
                </c:pt>
                <c:pt idx="797">
                  <c:v>1468992.4049839594</c:v>
                </c:pt>
                <c:pt idx="798">
                  <c:v>1488875.3095649648</c:v>
                </c:pt>
                <c:pt idx="799">
                  <c:v>1496567.3772621248</c:v>
                </c:pt>
                <c:pt idx="800">
                  <c:v>1496567.3772621248</c:v>
                </c:pt>
                <c:pt idx="801">
                  <c:v>1496567.3772621248</c:v>
                </c:pt>
                <c:pt idx="802">
                  <c:v>1496567.3772621248</c:v>
                </c:pt>
                <c:pt idx="803">
                  <c:v>1496567.3772621248</c:v>
                </c:pt>
                <c:pt idx="804">
                  <c:v>1496567.3772621248</c:v>
                </c:pt>
                <c:pt idx="805">
                  <c:v>1496567.3772621248</c:v>
                </c:pt>
                <c:pt idx="806">
                  <c:v>1496567.3772621248</c:v>
                </c:pt>
                <c:pt idx="807">
                  <c:v>1496567.3772621248</c:v>
                </c:pt>
                <c:pt idx="808">
                  <c:v>1498507.3745855701</c:v>
                </c:pt>
                <c:pt idx="809">
                  <c:v>1504709.7454303405</c:v>
                </c:pt>
                <c:pt idx="810">
                  <c:v>1514909.1990612603</c:v>
                </c:pt>
                <c:pt idx="811">
                  <c:v>1532226.7459018654</c:v>
                </c:pt>
                <c:pt idx="812">
                  <c:v>1553924.5232004141</c:v>
                </c:pt>
                <c:pt idx="813">
                  <c:v>1575259.505862897</c:v>
                </c:pt>
                <c:pt idx="814">
                  <c:v>1595515.7418714357</c:v>
                </c:pt>
                <c:pt idx="815">
                  <c:v>1614754.4350175259</c:v>
                </c:pt>
                <c:pt idx="816">
                  <c:v>1631095.1969421648</c:v>
                </c:pt>
                <c:pt idx="817">
                  <c:v>1643265.6257807214</c:v>
                </c:pt>
                <c:pt idx="818">
                  <c:v>1648693.821189998</c:v>
                </c:pt>
                <c:pt idx="819">
                  <c:v>1648693.821189998</c:v>
                </c:pt>
                <c:pt idx="820">
                  <c:v>1648693.821189998</c:v>
                </c:pt>
                <c:pt idx="821">
                  <c:v>1648693.821189998</c:v>
                </c:pt>
                <c:pt idx="822">
                  <c:v>1648693.821189998</c:v>
                </c:pt>
                <c:pt idx="823">
                  <c:v>1648693.821189998</c:v>
                </c:pt>
                <c:pt idx="824">
                  <c:v>1648693.821189998</c:v>
                </c:pt>
                <c:pt idx="825">
                  <c:v>1648693.821189998</c:v>
                </c:pt>
                <c:pt idx="826">
                  <c:v>1648693.821189998</c:v>
                </c:pt>
                <c:pt idx="827">
                  <c:v>1648693.821189998</c:v>
                </c:pt>
                <c:pt idx="828">
                  <c:v>1648693.821189998</c:v>
                </c:pt>
                <c:pt idx="829">
                  <c:v>1648693.821189998</c:v>
                </c:pt>
                <c:pt idx="830">
                  <c:v>1648693.821189998</c:v>
                </c:pt>
                <c:pt idx="831">
                  <c:v>1648693.821189998</c:v>
                </c:pt>
                <c:pt idx="832">
                  <c:v>1648693.821189998</c:v>
                </c:pt>
                <c:pt idx="833">
                  <c:v>1648693.821189998</c:v>
                </c:pt>
                <c:pt idx="834">
                  <c:v>1648693.821189998</c:v>
                </c:pt>
                <c:pt idx="835">
                  <c:v>1648693.821189998</c:v>
                </c:pt>
                <c:pt idx="836">
                  <c:v>1648693.821189998</c:v>
                </c:pt>
                <c:pt idx="837">
                  <c:v>1648693.821189998</c:v>
                </c:pt>
                <c:pt idx="838">
                  <c:v>1648693.821189998</c:v>
                </c:pt>
                <c:pt idx="839">
                  <c:v>1648693.821189998</c:v>
                </c:pt>
                <c:pt idx="840">
                  <c:v>1648693.821189998</c:v>
                </c:pt>
                <c:pt idx="841">
                  <c:v>1648693.821189998</c:v>
                </c:pt>
                <c:pt idx="842">
                  <c:v>1648693.821189998</c:v>
                </c:pt>
                <c:pt idx="843">
                  <c:v>1648693.821189998</c:v>
                </c:pt>
                <c:pt idx="844">
                  <c:v>1648693.821189998</c:v>
                </c:pt>
                <c:pt idx="845">
                  <c:v>1648693.821189998</c:v>
                </c:pt>
                <c:pt idx="846">
                  <c:v>1648693.821189998</c:v>
                </c:pt>
                <c:pt idx="847">
                  <c:v>1648693.821189998</c:v>
                </c:pt>
                <c:pt idx="848">
                  <c:v>1648693.821189998</c:v>
                </c:pt>
                <c:pt idx="849">
                  <c:v>1648693.821189998</c:v>
                </c:pt>
                <c:pt idx="850">
                  <c:v>1648693.821189998</c:v>
                </c:pt>
                <c:pt idx="851">
                  <c:v>1648693.821189998</c:v>
                </c:pt>
                <c:pt idx="852">
                  <c:v>1648693.821189998</c:v>
                </c:pt>
                <c:pt idx="853">
                  <c:v>1648693.821189998</c:v>
                </c:pt>
                <c:pt idx="854">
                  <c:v>1648693.821189998</c:v>
                </c:pt>
                <c:pt idx="855">
                  <c:v>1648693.821189998</c:v>
                </c:pt>
                <c:pt idx="856">
                  <c:v>1648693.821189998</c:v>
                </c:pt>
                <c:pt idx="857">
                  <c:v>1648693.821189998</c:v>
                </c:pt>
                <c:pt idx="858">
                  <c:v>1648693.821189998</c:v>
                </c:pt>
                <c:pt idx="859">
                  <c:v>1648693.821189998</c:v>
                </c:pt>
                <c:pt idx="860">
                  <c:v>1648693.821189998</c:v>
                </c:pt>
                <c:pt idx="861">
                  <c:v>1648693.821189998</c:v>
                </c:pt>
                <c:pt idx="862">
                  <c:v>1648693.821189998</c:v>
                </c:pt>
                <c:pt idx="863">
                  <c:v>1648693.821189998</c:v>
                </c:pt>
                <c:pt idx="864">
                  <c:v>1648693.821189998</c:v>
                </c:pt>
                <c:pt idx="865">
                  <c:v>1648693.821189998</c:v>
                </c:pt>
                <c:pt idx="866">
                  <c:v>1648693.821189998</c:v>
                </c:pt>
                <c:pt idx="867">
                  <c:v>1648693.821189998</c:v>
                </c:pt>
                <c:pt idx="868">
                  <c:v>1648693.821189998</c:v>
                </c:pt>
                <c:pt idx="869">
                  <c:v>1648693.821189998</c:v>
                </c:pt>
                <c:pt idx="870">
                  <c:v>1648693.821189998</c:v>
                </c:pt>
                <c:pt idx="871">
                  <c:v>1648693.821189998</c:v>
                </c:pt>
                <c:pt idx="872">
                  <c:v>1648693.821189998</c:v>
                </c:pt>
                <c:pt idx="873">
                  <c:v>1648693.821189998</c:v>
                </c:pt>
                <c:pt idx="874">
                  <c:v>1648693.821189998</c:v>
                </c:pt>
                <c:pt idx="875">
                  <c:v>1651678.3763984293</c:v>
                </c:pt>
                <c:pt idx="876">
                  <c:v>1657474.1295331444</c:v>
                </c:pt>
                <c:pt idx="877">
                  <c:v>1661691.2614754536</c:v>
                </c:pt>
                <c:pt idx="878">
                  <c:v>1661691.2614754536</c:v>
                </c:pt>
                <c:pt idx="879">
                  <c:v>1661691.2614754536</c:v>
                </c:pt>
                <c:pt idx="880">
                  <c:v>1661691.2614754536</c:v>
                </c:pt>
                <c:pt idx="881">
                  <c:v>1664434.9790181727</c:v>
                </c:pt>
                <c:pt idx="882">
                  <c:v>1664434.9790181727</c:v>
                </c:pt>
                <c:pt idx="883">
                  <c:v>1664434.9790181727</c:v>
                </c:pt>
                <c:pt idx="884">
                  <c:v>1664434.9790181727</c:v>
                </c:pt>
                <c:pt idx="885">
                  <c:v>1664434.9790181727</c:v>
                </c:pt>
                <c:pt idx="886">
                  <c:v>1664434.9790181727</c:v>
                </c:pt>
                <c:pt idx="887">
                  <c:v>1664434.9790181727</c:v>
                </c:pt>
                <c:pt idx="888">
                  <c:v>1664434.9790181727</c:v>
                </c:pt>
                <c:pt idx="889">
                  <c:v>1664434.9790181727</c:v>
                </c:pt>
                <c:pt idx="890">
                  <c:v>1664434.9790181727</c:v>
                </c:pt>
                <c:pt idx="891">
                  <c:v>1666758.5972855007</c:v>
                </c:pt>
                <c:pt idx="892">
                  <c:v>1672127.112886298</c:v>
                </c:pt>
                <c:pt idx="893">
                  <c:v>1677986.4942607651</c:v>
                </c:pt>
                <c:pt idx="894">
                  <c:v>1681920.7149200351</c:v>
                </c:pt>
                <c:pt idx="895">
                  <c:v>1682575.4605687107</c:v>
                </c:pt>
                <c:pt idx="896">
                  <c:v>1682575.4605687107</c:v>
                </c:pt>
                <c:pt idx="897">
                  <c:v>1682575.4605687107</c:v>
                </c:pt>
                <c:pt idx="898">
                  <c:v>1682575.4605687107</c:v>
                </c:pt>
                <c:pt idx="899">
                  <c:v>1682575.4605687107</c:v>
                </c:pt>
                <c:pt idx="900">
                  <c:v>1682575.4605687107</c:v>
                </c:pt>
                <c:pt idx="901">
                  <c:v>1684712.363476452</c:v>
                </c:pt>
                <c:pt idx="902">
                  <c:v>1707095.8522796617</c:v>
                </c:pt>
                <c:pt idx="903">
                  <c:v>1744715.9204196529</c:v>
                </c:pt>
                <c:pt idx="904">
                  <c:v>1776356.3758790407</c:v>
                </c:pt>
                <c:pt idx="905">
                  <c:v>1796239.2804600461</c:v>
                </c:pt>
                <c:pt idx="906">
                  <c:v>1803931.3481572061</c:v>
                </c:pt>
                <c:pt idx="907">
                  <c:v>1803931.3481572061</c:v>
                </c:pt>
                <c:pt idx="908">
                  <c:v>1803931.3481572061</c:v>
                </c:pt>
                <c:pt idx="909">
                  <c:v>1803931.3481572061</c:v>
                </c:pt>
                <c:pt idx="910">
                  <c:v>1803931.3481572061</c:v>
                </c:pt>
                <c:pt idx="911">
                  <c:v>1803931.3481572061</c:v>
                </c:pt>
                <c:pt idx="912">
                  <c:v>1803931.3481572061</c:v>
                </c:pt>
                <c:pt idx="913">
                  <c:v>1803931.3481572061</c:v>
                </c:pt>
                <c:pt idx="914">
                  <c:v>1803931.3481572061</c:v>
                </c:pt>
                <c:pt idx="915">
                  <c:v>1803931.3481572061</c:v>
                </c:pt>
                <c:pt idx="916">
                  <c:v>1803931.3481572061</c:v>
                </c:pt>
                <c:pt idx="917">
                  <c:v>1803931.3481572061</c:v>
                </c:pt>
                <c:pt idx="918">
                  <c:v>1803931.3481572061</c:v>
                </c:pt>
                <c:pt idx="919">
                  <c:v>1803931.3481572061</c:v>
                </c:pt>
                <c:pt idx="920">
                  <c:v>1803931.3481572061</c:v>
                </c:pt>
                <c:pt idx="921">
                  <c:v>1803931.3481572061</c:v>
                </c:pt>
                <c:pt idx="922">
                  <c:v>1803931.3481572061</c:v>
                </c:pt>
                <c:pt idx="923">
                  <c:v>1803931.3481572061</c:v>
                </c:pt>
                <c:pt idx="924">
                  <c:v>1803931.3481572061</c:v>
                </c:pt>
                <c:pt idx="925">
                  <c:v>1808820.2951113465</c:v>
                </c:pt>
                <c:pt idx="926">
                  <c:v>1812297.5249849674</c:v>
                </c:pt>
                <c:pt idx="927">
                  <c:v>1812525.3920444751</c:v>
                </c:pt>
                <c:pt idx="928">
                  <c:v>1812525.3920444751</c:v>
                </c:pt>
                <c:pt idx="929">
                  <c:v>1812525.3920444751</c:v>
                </c:pt>
                <c:pt idx="930">
                  <c:v>1812525.3920444751</c:v>
                </c:pt>
                <c:pt idx="931">
                  <c:v>1812525.3920444751</c:v>
                </c:pt>
                <c:pt idx="932">
                  <c:v>1812525.3920444751</c:v>
                </c:pt>
                <c:pt idx="933">
                  <c:v>1812525.3920444751</c:v>
                </c:pt>
                <c:pt idx="934">
                  <c:v>1815180.9551036947</c:v>
                </c:pt>
                <c:pt idx="935">
                  <c:v>1818291.4350375221</c:v>
                </c:pt>
                <c:pt idx="936">
                  <c:v>1819282.212131459</c:v>
                </c:pt>
                <c:pt idx="937">
                  <c:v>1819282.212131459</c:v>
                </c:pt>
                <c:pt idx="938">
                  <c:v>1819282.212131459</c:v>
                </c:pt>
                <c:pt idx="939">
                  <c:v>1819282.212131459</c:v>
                </c:pt>
                <c:pt idx="940">
                  <c:v>1819282.212131459</c:v>
                </c:pt>
                <c:pt idx="941">
                  <c:v>1819282.212131459</c:v>
                </c:pt>
                <c:pt idx="942">
                  <c:v>1819282.212131459</c:v>
                </c:pt>
                <c:pt idx="943">
                  <c:v>1819282.212131459</c:v>
                </c:pt>
                <c:pt idx="944">
                  <c:v>1819282.212131459</c:v>
                </c:pt>
                <c:pt idx="945">
                  <c:v>1819282.212131459</c:v>
                </c:pt>
                <c:pt idx="946">
                  <c:v>1819282.212131459</c:v>
                </c:pt>
                <c:pt idx="947">
                  <c:v>1819282.212131459</c:v>
                </c:pt>
                <c:pt idx="948">
                  <c:v>1819282.212131459</c:v>
                </c:pt>
                <c:pt idx="949">
                  <c:v>1819282.212131459</c:v>
                </c:pt>
                <c:pt idx="950">
                  <c:v>1819282.212131459</c:v>
                </c:pt>
                <c:pt idx="951">
                  <c:v>1828210.7959115172</c:v>
                </c:pt>
                <c:pt idx="952">
                  <c:v>1849963.5380077136</c:v>
                </c:pt>
                <c:pt idx="953">
                  <c:v>1880704.3164479763</c:v>
                </c:pt>
                <c:pt idx="954">
                  <c:v>1911526.0557665881</c:v>
                </c:pt>
                <c:pt idx="955">
                  <c:v>1938717.3169491149</c:v>
                </c:pt>
                <c:pt idx="956">
                  <c:v>1962215.3387678936</c:v>
                </c:pt>
                <c:pt idx="957">
                  <c:v>1975420.3958993161</c:v>
                </c:pt>
                <c:pt idx="958">
                  <c:v>1975929.8421318373</c:v>
                </c:pt>
                <c:pt idx="959">
                  <c:v>1975929.8421318373</c:v>
                </c:pt>
                <c:pt idx="960">
                  <c:v>1975929.8421318373</c:v>
                </c:pt>
                <c:pt idx="961">
                  <c:v>1975929.8421318373</c:v>
                </c:pt>
                <c:pt idx="962">
                  <c:v>1975929.8421318373</c:v>
                </c:pt>
                <c:pt idx="963">
                  <c:v>1975929.8421318373</c:v>
                </c:pt>
                <c:pt idx="964">
                  <c:v>1975929.8421318373</c:v>
                </c:pt>
                <c:pt idx="965">
                  <c:v>1975929.8421318373</c:v>
                </c:pt>
                <c:pt idx="966">
                  <c:v>1975929.8421318373</c:v>
                </c:pt>
                <c:pt idx="967">
                  <c:v>1975929.8421318373</c:v>
                </c:pt>
                <c:pt idx="968">
                  <c:v>1975929.8421318373</c:v>
                </c:pt>
                <c:pt idx="969">
                  <c:v>1975938.7084460584</c:v>
                </c:pt>
                <c:pt idx="970">
                  <c:v>1980964.8499303875</c:v>
                </c:pt>
                <c:pt idx="971">
                  <c:v>1995155.706480569</c:v>
                </c:pt>
                <c:pt idx="972">
                  <c:v>2020963.3680248328</c:v>
                </c:pt>
                <c:pt idx="973">
                  <c:v>2050080.9962469907</c:v>
                </c:pt>
                <c:pt idx="974">
                  <c:v>2075537.445522886</c:v>
                </c:pt>
                <c:pt idx="975">
                  <c:v>2097274.1054997011</c:v>
                </c:pt>
                <c:pt idx="976">
                  <c:v>2115426.9197803708</c:v>
                </c:pt>
                <c:pt idx="977">
                  <c:v>2126753.3999753571</c:v>
                </c:pt>
                <c:pt idx="978">
                  <c:v>2133033.0993707068</c:v>
                </c:pt>
                <c:pt idx="979">
                  <c:v>2137430.328100679</c:v>
                </c:pt>
                <c:pt idx="980">
                  <c:v>2140276.8312043916</c:v>
                </c:pt>
                <c:pt idx="981">
                  <c:v>2142025.4760378101</c:v>
                </c:pt>
                <c:pt idx="982">
                  <c:v>2143349.707362642</c:v>
                </c:pt>
                <c:pt idx="983">
                  <c:v>2144651.978503556</c:v>
                </c:pt>
                <c:pt idx="984">
                  <c:v>2145506.5555685032</c:v>
                </c:pt>
                <c:pt idx="985">
                  <c:v>2145701.1448900914</c:v>
                </c:pt>
                <c:pt idx="986">
                  <c:v>2145701.1448900914</c:v>
                </c:pt>
                <c:pt idx="987">
                  <c:v>2145701.1448900914</c:v>
                </c:pt>
                <c:pt idx="988">
                  <c:v>2145701.1448900914</c:v>
                </c:pt>
                <c:pt idx="989">
                  <c:v>2145701.1448900914</c:v>
                </c:pt>
                <c:pt idx="990">
                  <c:v>2145701.1448900914</c:v>
                </c:pt>
                <c:pt idx="991">
                  <c:v>2145701.1448900914</c:v>
                </c:pt>
                <c:pt idx="992">
                  <c:v>2145701.1448900914</c:v>
                </c:pt>
                <c:pt idx="993">
                  <c:v>2145701.1448900914</c:v>
                </c:pt>
                <c:pt idx="994">
                  <c:v>2145701.1448900914</c:v>
                </c:pt>
                <c:pt idx="995">
                  <c:v>2145701.1448900914</c:v>
                </c:pt>
                <c:pt idx="996">
                  <c:v>2145701.1448900914</c:v>
                </c:pt>
                <c:pt idx="997">
                  <c:v>2145701.1448900914</c:v>
                </c:pt>
                <c:pt idx="998">
                  <c:v>2145701.1448900914</c:v>
                </c:pt>
                <c:pt idx="999">
                  <c:v>2145701.1448900914</c:v>
                </c:pt>
                <c:pt idx="1000">
                  <c:v>2145701.1448900914</c:v>
                </c:pt>
                <c:pt idx="1001">
                  <c:v>2145701.1448900914</c:v>
                </c:pt>
                <c:pt idx="1002">
                  <c:v>2145701.1448900914</c:v>
                </c:pt>
                <c:pt idx="1003">
                  <c:v>2145701.1448900914</c:v>
                </c:pt>
                <c:pt idx="1004">
                  <c:v>2145701.1448900914</c:v>
                </c:pt>
                <c:pt idx="1005">
                  <c:v>2145701.1448900914</c:v>
                </c:pt>
                <c:pt idx="1006">
                  <c:v>2145701.1448900914</c:v>
                </c:pt>
                <c:pt idx="1007">
                  <c:v>2145701.1448900914</c:v>
                </c:pt>
                <c:pt idx="1008">
                  <c:v>2145701.1448900914</c:v>
                </c:pt>
                <c:pt idx="1009">
                  <c:v>2145701.1448900914</c:v>
                </c:pt>
                <c:pt idx="1010">
                  <c:v>2145701.1448900914</c:v>
                </c:pt>
                <c:pt idx="1011">
                  <c:v>2145701.1448900914</c:v>
                </c:pt>
                <c:pt idx="1012">
                  <c:v>2145701.1448900914</c:v>
                </c:pt>
                <c:pt idx="1013">
                  <c:v>2145701.1448900914</c:v>
                </c:pt>
                <c:pt idx="1014">
                  <c:v>2145701.1448900914</c:v>
                </c:pt>
                <c:pt idx="1015">
                  <c:v>2145701.1448900914</c:v>
                </c:pt>
                <c:pt idx="1016">
                  <c:v>2145701.1448900914</c:v>
                </c:pt>
                <c:pt idx="1017">
                  <c:v>2145701.1448900914</c:v>
                </c:pt>
                <c:pt idx="1018">
                  <c:v>2145701.1448900914</c:v>
                </c:pt>
                <c:pt idx="1019">
                  <c:v>2145701.1448900914</c:v>
                </c:pt>
                <c:pt idx="1020">
                  <c:v>2145701.1448900914</c:v>
                </c:pt>
                <c:pt idx="1021">
                  <c:v>2145701.1448900914</c:v>
                </c:pt>
                <c:pt idx="1022">
                  <c:v>2145701.1448900914</c:v>
                </c:pt>
                <c:pt idx="1023">
                  <c:v>2145701.1448900914</c:v>
                </c:pt>
                <c:pt idx="1024">
                  <c:v>2145701.1448900914</c:v>
                </c:pt>
                <c:pt idx="1025">
                  <c:v>2145701.1448900914</c:v>
                </c:pt>
                <c:pt idx="1026">
                  <c:v>2145701.1448900914</c:v>
                </c:pt>
                <c:pt idx="1027">
                  <c:v>2145701.1448900914</c:v>
                </c:pt>
                <c:pt idx="1028">
                  <c:v>2145701.1448900914</c:v>
                </c:pt>
                <c:pt idx="1029">
                  <c:v>2145701.1448900914</c:v>
                </c:pt>
                <c:pt idx="1030">
                  <c:v>2145701.1448900914</c:v>
                </c:pt>
                <c:pt idx="1031">
                  <c:v>2145701.1448900914</c:v>
                </c:pt>
                <c:pt idx="1032">
                  <c:v>2145701.1448900914</c:v>
                </c:pt>
                <c:pt idx="1033">
                  <c:v>2145701.1448900914</c:v>
                </c:pt>
                <c:pt idx="1034">
                  <c:v>2145701.1448900914</c:v>
                </c:pt>
                <c:pt idx="1035">
                  <c:v>2145701.1448900914</c:v>
                </c:pt>
                <c:pt idx="1036">
                  <c:v>2145701.1448900914</c:v>
                </c:pt>
                <c:pt idx="1037">
                  <c:v>2145701.1448900914</c:v>
                </c:pt>
                <c:pt idx="1038">
                  <c:v>2145701.1448900914</c:v>
                </c:pt>
                <c:pt idx="1039">
                  <c:v>2145701.1448900914</c:v>
                </c:pt>
                <c:pt idx="1040">
                  <c:v>2145701.1448900914</c:v>
                </c:pt>
                <c:pt idx="1041">
                  <c:v>2145701.1448900914</c:v>
                </c:pt>
                <c:pt idx="1042">
                  <c:v>2145701.1448900914</c:v>
                </c:pt>
                <c:pt idx="1043">
                  <c:v>2145701.1448900914</c:v>
                </c:pt>
                <c:pt idx="1044">
                  <c:v>2145701.1448900914</c:v>
                </c:pt>
                <c:pt idx="1045">
                  <c:v>2145701.1448900914</c:v>
                </c:pt>
                <c:pt idx="1046">
                  <c:v>2145701.1448900914</c:v>
                </c:pt>
                <c:pt idx="1047">
                  <c:v>2145701.1448900914</c:v>
                </c:pt>
                <c:pt idx="1048">
                  <c:v>2145701.1448900914</c:v>
                </c:pt>
                <c:pt idx="1049">
                  <c:v>2145701.1448900914</c:v>
                </c:pt>
                <c:pt idx="1050">
                  <c:v>2150397.7726152181</c:v>
                </c:pt>
                <c:pt idx="1051">
                  <c:v>2159227.1614730982</c:v>
                </c:pt>
                <c:pt idx="1052">
                  <c:v>2170385.5228286684</c:v>
                </c:pt>
                <c:pt idx="1053">
                  <c:v>2183915.978404073</c:v>
                </c:pt>
                <c:pt idx="1054">
                  <c:v>2200718.7231487255</c:v>
                </c:pt>
                <c:pt idx="1055">
                  <c:v>2221144.8024607096</c:v>
                </c:pt>
                <c:pt idx="1056">
                  <c:v>2244381.0060766991</c:v>
                </c:pt>
                <c:pt idx="1057">
                  <c:v>2266612.0042353724</c:v>
                </c:pt>
                <c:pt idx="1058">
                  <c:v>2283360.3114852943</c:v>
                </c:pt>
                <c:pt idx="1059">
                  <c:v>2295670.2876553931</c:v>
                </c:pt>
                <c:pt idx="1060">
                  <c:v>2304104.8205270818</c:v>
                </c:pt>
                <c:pt idx="1061">
                  <c:v>2307963.3307706704</c:v>
                </c:pt>
                <c:pt idx="1062">
                  <c:v>2308354.5900032134</c:v>
                </c:pt>
                <c:pt idx="1063">
                  <c:v>2308354.5900032134</c:v>
                </c:pt>
                <c:pt idx="1064">
                  <c:v>2308354.5900032134</c:v>
                </c:pt>
                <c:pt idx="1065">
                  <c:v>2308354.5900032134</c:v>
                </c:pt>
                <c:pt idx="1066">
                  <c:v>2308354.5900032134</c:v>
                </c:pt>
                <c:pt idx="1067">
                  <c:v>2308354.5900032134</c:v>
                </c:pt>
                <c:pt idx="1068">
                  <c:v>2308354.5900032134</c:v>
                </c:pt>
                <c:pt idx="1069">
                  <c:v>2308354.5900032134</c:v>
                </c:pt>
                <c:pt idx="1070">
                  <c:v>2308354.5900032134</c:v>
                </c:pt>
                <c:pt idx="1071">
                  <c:v>2308354.5900032134</c:v>
                </c:pt>
                <c:pt idx="1072">
                  <c:v>2308354.5900032134</c:v>
                </c:pt>
                <c:pt idx="1073">
                  <c:v>2308354.5900032134</c:v>
                </c:pt>
                <c:pt idx="1074">
                  <c:v>2308354.5900032134</c:v>
                </c:pt>
                <c:pt idx="1075">
                  <c:v>2308354.5900032134</c:v>
                </c:pt>
                <c:pt idx="1076">
                  <c:v>2308354.5900032134</c:v>
                </c:pt>
                <c:pt idx="1077">
                  <c:v>2308354.5900032134</c:v>
                </c:pt>
                <c:pt idx="1078">
                  <c:v>2308354.5900032134</c:v>
                </c:pt>
                <c:pt idx="1079">
                  <c:v>2308354.5900032134</c:v>
                </c:pt>
                <c:pt idx="1080">
                  <c:v>2308354.5900032134</c:v>
                </c:pt>
                <c:pt idx="1081">
                  <c:v>2308354.5900032134</c:v>
                </c:pt>
                <c:pt idx="1082">
                  <c:v>2308354.5900032134</c:v>
                </c:pt>
                <c:pt idx="1083">
                  <c:v>2311836.1456289007</c:v>
                </c:pt>
                <c:pt idx="1084">
                  <c:v>2320384.9492079383</c:v>
                </c:pt>
                <c:pt idx="1085">
                  <c:v>2324807.8621216887</c:v>
                </c:pt>
                <c:pt idx="1086">
                  <c:v>2324807.8621216887</c:v>
                </c:pt>
                <c:pt idx="1087">
                  <c:v>2324807.8621216887</c:v>
                </c:pt>
                <c:pt idx="1088">
                  <c:v>2324807.8621216887</c:v>
                </c:pt>
                <c:pt idx="1089">
                  <c:v>2324807.8621216887</c:v>
                </c:pt>
                <c:pt idx="1090">
                  <c:v>2324807.8621216887</c:v>
                </c:pt>
                <c:pt idx="1091">
                  <c:v>2324807.8621216887</c:v>
                </c:pt>
                <c:pt idx="1092">
                  <c:v>2324807.8621216887</c:v>
                </c:pt>
                <c:pt idx="1093">
                  <c:v>2324807.8621216887</c:v>
                </c:pt>
                <c:pt idx="1094">
                  <c:v>2324807.8621216887</c:v>
                </c:pt>
                <c:pt idx="1095">
                  <c:v>2324807.8621216887</c:v>
                </c:pt>
                <c:pt idx="1096">
                  <c:v>2324807.8621216887</c:v>
                </c:pt>
                <c:pt idx="1097">
                  <c:v>2324807.8621216887</c:v>
                </c:pt>
                <c:pt idx="1098">
                  <c:v>2325878.5719823739</c:v>
                </c:pt>
                <c:pt idx="1099">
                  <c:v>2334518.041843432</c:v>
                </c:pt>
                <c:pt idx="1100">
                  <c:v>2343932.780492181</c:v>
                </c:pt>
                <c:pt idx="1101">
                  <c:v>2346581.4849229762</c:v>
                </c:pt>
                <c:pt idx="1102">
                  <c:v>2346581.4849229762</c:v>
                </c:pt>
                <c:pt idx="1103">
                  <c:v>2346581.4849229762</c:v>
                </c:pt>
                <c:pt idx="1104">
                  <c:v>2346581.4849229762</c:v>
                </c:pt>
                <c:pt idx="1105">
                  <c:v>2346581.4849229762</c:v>
                </c:pt>
                <c:pt idx="1106">
                  <c:v>2346581.4849229762</c:v>
                </c:pt>
                <c:pt idx="1107">
                  <c:v>2346581.4849229762</c:v>
                </c:pt>
                <c:pt idx="1108">
                  <c:v>2346581.4849229762</c:v>
                </c:pt>
                <c:pt idx="1109">
                  <c:v>2351472.5625305753</c:v>
                </c:pt>
                <c:pt idx="1110">
                  <c:v>2355896.8177845273</c:v>
                </c:pt>
                <c:pt idx="1111">
                  <c:v>2355896.8177845273</c:v>
                </c:pt>
                <c:pt idx="1112">
                  <c:v>2355896.8177845273</c:v>
                </c:pt>
                <c:pt idx="1113">
                  <c:v>2355896.8177845273</c:v>
                </c:pt>
                <c:pt idx="1114">
                  <c:v>2355896.8177845273</c:v>
                </c:pt>
                <c:pt idx="1115">
                  <c:v>2355896.8177845273</c:v>
                </c:pt>
                <c:pt idx="1116">
                  <c:v>2355896.8177845273</c:v>
                </c:pt>
                <c:pt idx="1117">
                  <c:v>2355896.8177845273</c:v>
                </c:pt>
                <c:pt idx="1118">
                  <c:v>2356539.4819516358</c:v>
                </c:pt>
                <c:pt idx="1119">
                  <c:v>2361378.7509473609</c:v>
                </c:pt>
                <c:pt idx="1120">
                  <c:v>2363723.9368668785</c:v>
                </c:pt>
                <c:pt idx="1121">
                  <c:v>2363723.9368668785</c:v>
                </c:pt>
                <c:pt idx="1122">
                  <c:v>2363723.9368668785</c:v>
                </c:pt>
                <c:pt idx="1123">
                  <c:v>2369095.993535215</c:v>
                </c:pt>
                <c:pt idx="1124">
                  <c:v>2384444.0055712927</c:v>
                </c:pt>
                <c:pt idx="1125">
                  <c:v>2411997.9706089306</c:v>
                </c:pt>
                <c:pt idx="1126">
                  <c:v>2447854.1954050013</c:v>
                </c:pt>
                <c:pt idx="1127">
                  <c:v>2483623.2499015341</c:v>
                </c:pt>
                <c:pt idx="1128">
                  <c:v>2515184.3309019594</c:v>
                </c:pt>
                <c:pt idx="1129">
                  <c:v>2539134.2131226594</c:v>
                </c:pt>
                <c:pt idx="1130">
                  <c:v>2555960.625875385</c:v>
                </c:pt>
                <c:pt idx="1131">
                  <c:v>2569347.6743088802</c:v>
                </c:pt>
                <c:pt idx="1132">
                  <c:v>2581306.2822970222</c:v>
                </c:pt>
                <c:pt idx="1133">
                  <c:v>2593028.2529943115</c:v>
                </c:pt>
                <c:pt idx="1134">
                  <c:v>2603896.1275859731</c:v>
                </c:pt>
                <c:pt idx="1135">
                  <c:v>2612362.6359128268</c:v>
                </c:pt>
                <c:pt idx="1136">
                  <c:v>2617164.94902083</c:v>
                </c:pt>
                <c:pt idx="1137">
                  <c:v>2618509.4175693542</c:v>
                </c:pt>
                <c:pt idx="1138">
                  <c:v>2618509.4175693542</c:v>
                </c:pt>
                <c:pt idx="1139">
                  <c:v>2618509.4175693542</c:v>
                </c:pt>
                <c:pt idx="1140">
                  <c:v>2618509.4175693542</c:v>
                </c:pt>
                <c:pt idx="1141">
                  <c:v>2618509.4175693542</c:v>
                </c:pt>
                <c:pt idx="1142">
                  <c:v>2618509.4175693542</c:v>
                </c:pt>
                <c:pt idx="1143">
                  <c:v>2618509.4175693542</c:v>
                </c:pt>
                <c:pt idx="1144">
                  <c:v>2618509.4175693542</c:v>
                </c:pt>
                <c:pt idx="1145">
                  <c:v>2618509.4175693542</c:v>
                </c:pt>
                <c:pt idx="1146">
                  <c:v>2619948.962893262</c:v>
                </c:pt>
                <c:pt idx="1147">
                  <c:v>2631019.5750791919</c:v>
                </c:pt>
                <c:pt idx="1148">
                  <c:v>2641504.6761011253</c:v>
                </c:pt>
                <c:pt idx="1149">
                  <c:v>2646203.3581354683</c:v>
                </c:pt>
                <c:pt idx="1150">
                  <c:v>2647045.8419050481</c:v>
                </c:pt>
                <c:pt idx="1151">
                  <c:v>2647045.8419050481</c:v>
                </c:pt>
                <c:pt idx="1152">
                  <c:v>2647045.8419050481</c:v>
                </c:pt>
                <c:pt idx="1153">
                  <c:v>2647045.8419050481</c:v>
                </c:pt>
                <c:pt idx="1154">
                  <c:v>2647045.8419050481</c:v>
                </c:pt>
                <c:pt idx="1155">
                  <c:v>2647045.8419050481</c:v>
                </c:pt>
                <c:pt idx="1156">
                  <c:v>2647045.8419050481</c:v>
                </c:pt>
                <c:pt idx="1157">
                  <c:v>2647045.8419050481</c:v>
                </c:pt>
                <c:pt idx="1158">
                  <c:v>2647045.8419050481</c:v>
                </c:pt>
                <c:pt idx="1159">
                  <c:v>2647045.8419050481</c:v>
                </c:pt>
                <c:pt idx="1160">
                  <c:v>2647045.8419050481</c:v>
                </c:pt>
                <c:pt idx="1161">
                  <c:v>2647045.8419050481</c:v>
                </c:pt>
                <c:pt idx="1162">
                  <c:v>2647045.8419050481</c:v>
                </c:pt>
                <c:pt idx="1163">
                  <c:v>2647045.8419050481</c:v>
                </c:pt>
                <c:pt idx="1164">
                  <c:v>2647045.8419050481</c:v>
                </c:pt>
                <c:pt idx="1165">
                  <c:v>2647045.8419050481</c:v>
                </c:pt>
                <c:pt idx="1166">
                  <c:v>2647045.8419050481</c:v>
                </c:pt>
                <c:pt idx="1167">
                  <c:v>2647045.8419050481</c:v>
                </c:pt>
                <c:pt idx="1168">
                  <c:v>2647045.8419050481</c:v>
                </c:pt>
                <c:pt idx="1169">
                  <c:v>2647045.8419050481</c:v>
                </c:pt>
                <c:pt idx="1170">
                  <c:v>2647045.8419050481</c:v>
                </c:pt>
                <c:pt idx="1171">
                  <c:v>2647045.8419050481</c:v>
                </c:pt>
                <c:pt idx="1172">
                  <c:v>2647045.8419050481</c:v>
                </c:pt>
                <c:pt idx="1173">
                  <c:v>2647045.8419050481</c:v>
                </c:pt>
                <c:pt idx="1174">
                  <c:v>2647045.8419050481</c:v>
                </c:pt>
                <c:pt idx="1175">
                  <c:v>2647045.8419050481</c:v>
                </c:pt>
                <c:pt idx="1176">
                  <c:v>2647045.8419050481</c:v>
                </c:pt>
                <c:pt idx="1177">
                  <c:v>2647045.8419050481</c:v>
                </c:pt>
                <c:pt idx="1178">
                  <c:v>2647045.8419050481</c:v>
                </c:pt>
                <c:pt idx="1179">
                  <c:v>2647045.8419050481</c:v>
                </c:pt>
                <c:pt idx="1180">
                  <c:v>2647045.8419050481</c:v>
                </c:pt>
                <c:pt idx="1181">
                  <c:v>2647045.8419050481</c:v>
                </c:pt>
                <c:pt idx="1182">
                  <c:v>2647045.8419050481</c:v>
                </c:pt>
                <c:pt idx="1183">
                  <c:v>2647045.8419050481</c:v>
                </c:pt>
                <c:pt idx="1184">
                  <c:v>2647045.8419050481</c:v>
                </c:pt>
                <c:pt idx="1185">
                  <c:v>2647045.8419050481</c:v>
                </c:pt>
                <c:pt idx="1186">
                  <c:v>2647045.8419050481</c:v>
                </c:pt>
                <c:pt idx="1187">
                  <c:v>2647045.8419050481</c:v>
                </c:pt>
                <c:pt idx="1188">
                  <c:v>2647045.8419050481</c:v>
                </c:pt>
                <c:pt idx="1189">
                  <c:v>2647045.8419050481</c:v>
                </c:pt>
                <c:pt idx="1190">
                  <c:v>2647045.8419050481</c:v>
                </c:pt>
                <c:pt idx="1191">
                  <c:v>2647045.8419050481</c:v>
                </c:pt>
                <c:pt idx="1192">
                  <c:v>2647045.8419050481</c:v>
                </c:pt>
                <c:pt idx="1193">
                  <c:v>2647045.8419050481</c:v>
                </c:pt>
                <c:pt idx="1194">
                  <c:v>2647045.8419050481</c:v>
                </c:pt>
                <c:pt idx="1195">
                  <c:v>2647045.8419050481</c:v>
                </c:pt>
                <c:pt idx="1196">
                  <c:v>2647045.8419050481</c:v>
                </c:pt>
                <c:pt idx="1197">
                  <c:v>2647045.8419050481</c:v>
                </c:pt>
                <c:pt idx="1198">
                  <c:v>2647045.8419050481</c:v>
                </c:pt>
                <c:pt idx="1199">
                  <c:v>2647045.8419050481</c:v>
                </c:pt>
                <c:pt idx="1200">
                  <c:v>2647045.8419050481</c:v>
                </c:pt>
                <c:pt idx="1201">
                  <c:v>2647045.8419050481</c:v>
                </c:pt>
                <c:pt idx="1202">
                  <c:v>2647045.8419050481</c:v>
                </c:pt>
                <c:pt idx="1203">
                  <c:v>2647045.8419050481</c:v>
                </c:pt>
                <c:pt idx="1204">
                  <c:v>2647045.8419050481</c:v>
                </c:pt>
                <c:pt idx="1205">
                  <c:v>2647045.8419050481</c:v>
                </c:pt>
                <c:pt idx="1206">
                  <c:v>2647045.8419050481</c:v>
                </c:pt>
                <c:pt idx="1207">
                  <c:v>2647045.8419050481</c:v>
                </c:pt>
                <c:pt idx="1208">
                  <c:v>2647045.8419050481</c:v>
                </c:pt>
                <c:pt idx="1209">
                  <c:v>2647045.8419050481</c:v>
                </c:pt>
                <c:pt idx="1210">
                  <c:v>2647045.8419050481</c:v>
                </c:pt>
                <c:pt idx="1211">
                  <c:v>2647045.8419050481</c:v>
                </c:pt>
                <c:pt idx="1212">
                  <c:v>2647045.8419050481</c:v>
                </c:pt>
                <c:pt idx="1213">
                  <c:v>2647045.8419050481</c:v>
                </c:pt>
                <c:pt idx="1214">
                  <c:v>2647045.8419050481</c:v>
                </c:pt>
                <c:pt idx="1215">
                  <c:v>2647045.8419050481</c:v>
                </c:pt>
                <c:pt idx="1216">
                  <c:v>2647045.8419050481</c:v>
                </c:pt>
                <c:pt idx="1217">
                  <c:v>2647045.8419050481</c:v>
                </c:pt>
                <c:pt idx="1218">
                  <c:v>2647045.8419050481</c:v>
                </c:pt>
                <c:pt idx="1219">
                  <c:v>2647045.8419050481</c:v>
                </c:pt>
                <c:pt idx="1220">
                  <c:v>2647045.8419050481</c:v>
                </c:pt>
                <c:pt idx="1221">
                  <c:v>2647045.8419050481</c:v>
                </c:pt>
                <c:pt idx="1222">
                  <c:v>2647045.8419050481</c:v>
                </c:pt>
                <c:pt idx="1223">
                  <c:v>2647045.8419050481</c:v>
                </c:pt>
                <c:pt idx="1224">
                  <c:v>2647045.8419050481</c:v>
                </c:pt>
                <c:pt idx="1225">
                  <c:v>2647045.8419050481</c:v>
                </c:pt>
                <c:pt idx="1226">
                  <c:v>2647045.8419050481</c:v>
                </c:pt>
                <c:pt idx="1227">
                  <c:v>2647045.8419050481</c:v>
                </c:pt>
                <c:pt idx="1228">
                  <c:v>2647045.8419050481</c:v>
                </c:pt>
                <c:pt idx="1229">
                  <c:v>2647045.8419050481</c:v>
                </c:pt>
                <c:pt idx="1230">
                  <c:v>2647045.8419050481</c:v>
                </c:pt>
                <c:pt idx="1231">
                  <c:v>2647045.8419050481</c:v>
                </c:pt>
                <c:pt idx="1232">
                  <c:v>2647045.8419050481</c:v>
                </c:pt>
                <c:pt idx="1233">
                  <c:v>2647045.8419050481</c:v>
                </c:pt>
                <c:pt idx="1234">
                  <c:v>2647045.8419050481</c:v>
                </c:pt>
                <c:pt idx="1235">
                  <c:v>2647045.8419050481</c:v>
                </c:pt>
                <c:pt idx="1236">
                  <c:v>2647045.8419050481</c:v>
                </c:pt>
                <c:pt idx="1237">
                  <c:v>2647045.8419050481</c:v>
                </c:pt>
                <c:pt idx="1238">
                  <c:v>2647045.8419050481</c:v>
                </c:pt>
                <c:pt idx="1239">
                  <c:v>2647045.8419050481</c:v>
                </c:pt>
                <c:pt idx="1240">
                  <c:v>2647045.8419050481</c:v>
                </c:pt>
                <c:pt idx="1241">
                  <c:v>2647045.8419050481</c:v>
                </c:pt>
                <c:pt idx="1242">
                  <c:v>2647045.8419050481</c:v>
                </c:pt>
                <c:pt idx="1243">
                  <c:v>2647045.8419050481</c:v>
                </c:pt>
                <c:pt idx="1244">
                  <c:v>2647045.8419050481</c:v>
                </c:pt>
                <c:pt idx="1245">
                  <c:v>2647045.8419050481</c:v>
                </c:pt>
                <c:pt idx="1246">
                  <c:v>2647045.8419050481</c:v>
                </c:pt>
                <c:pt idx="1247">
                  <c:v>2647045.8419050481</c:v>
                </c:pt>
                <c:pt idx="1248">
                  <c:v>2647045.8419050481</c:v>
                </c:pt>
                <c:pt idx="1249">
                  <c:v>2647045.8419050481</c:v>
                </c:pt>
                <c:pt idx="1250">
                  <c:v>2647045.8419050481</c:v>
                </c:pt>
                <c:pt idx="1251">
                  <c:v>2647045.8419050481</c:v>
                </c:pt>
                <c:pt idx="1252">
                  <c:v>2647045.8419050481</c:v>
                </c:pt>
                <c:pt idx="1253">
                  <c:v>2647045.8419050481</c:v>
                </c:pt>
                <c:pt idx="1254">
                  <c:v>2647045.8419050481</c:v>
                </c:pt>
                <c:pt idx="1255">
                  <c:v>2647045.8419050481</c:v>
                </c:pt>
                <c:pt idx="1256">
                  <c:v>2647045.8419050481</c:v>
                </c:pt>
                <c:pt idx="1257">
                  <c:v>2647045.8419050481</c:v>
                </c:pt>
                <c:pt idx="1258">
                  <c:v>2647045.8419050481</c:v>
                </c:pt>
                <c:pt idx="1259">
                  <c:v>2647045.8419050481</c:v>
                </c:pt>
                <c:pt idx="1260">
                  <c:v>2647045.8419050481</c:v>
                </c:pt>
                <c:pt idx="1261">
                  <c:v>2647045.8419050481</c:v>
                </c:pt>
                <c:pt idx="1262">
                  <c:v>2647045.8419050481</c:v>
                </c:pt>
                <c:pt idx="1263">
                  <c:v>2647045.8419050481</c:v>
                </c:pt>
                <c:pt idx="1264">
                  <c:v>2647045.8419050481</c:v>
                </c:pt>
                <c:pt idx="1265">
                  <c:v>2647045.8419050481</c:v>
                </c:pt>
                <c:pt idx="1266">
                  <c:v>2647045.8419050481</c:v>
                </c:pt>
                <c:pt idx="1267">
                  <c:v>2647045.8419050481</c:v>
                </c:pt>
                <c:pt idx="1268">
                  <c:v>2647045.8419050481</c:v>
                </c:pt>
                <c:pt idx="1269">
                  <c:v>2647045.8419050481</c:v>
                </c:pt>
                <c:pt idx="1270">
                  <c:v>2647045.8419050481</c:v>
                </c:pt>
                <c:pt idx="1271">
                  <c:v>2647045.8419050481</c:v>
                </c:pt>
                <c:pt idx="1272">
                  <c:v>2647045.8419050481</c:v>
                </c:pt>
                <c:pt idx="1273">
                  <c:v>2647045.8419050481</c:v>
                </c:pt>
                <c:pt idx="1274">
                  <c:v>2647045.8419050481</c:v>
                </c:pt>
                <c:pt idx="1275">
                  <c:v>2647045.8419050481</c:v>
                </c:pt>
                <c:pt idx="1276">
                  <c:v>2647045.8419050481</c:v>
                </c:pt>
                <c:pt idx="1277">
                  <c:v>2647045.8419050481</c:v>
                </c:pt>
                <c:pt idx="1278">
                  <c:v>2647045.8419050481</c:v>
                </c:pt>
                <c:pt idx="1279">
                  <c:v>2647045.8419050481</c:v>
                </c:pt>
                <c:pt idx="1280">
                  <c:v>2647045.8419050481</c:v>
                </c:pt>
                <c:pt idx="1281">
                  <c:v>2647045.8419050481</c:v>
                </c:pt>
                <c:pt idx="1282">
                  <c:v>2647045.8419050481</c:v>
                </c:pt>
                <c:pt idx="1283">
                  <c:v>2647045.8419050481</c:v>
                </c:pt>
                <c:pt idx="1284">
                  <c:v>2647045.8419050481</c:v>
                </c:pt>
                <c:pt idx="1285">
                  <c:v>2647045.8419050481</c:v>
                </c:pt>
                <c:pt idx="1286">
                  <c:v>2647045.8419050481</c:v>
                </c:pt>
                <c:pt idx="1287">
                  <c:v>2647045.8419050481</c:v>
                </c:pt>
                <c:pt idx="1288">
                  <c:v>2647045.8419050481</c:v>
                </c:pt>
                <c:pt idx="1289">
                  <c:v>2647045.8419050481</c:v>
                </c:pt>
                <c:pt idx="1290">
                  <c:v>2647045.8419050481</c:v>
                </c:pt>
                <c:pt idx="1291">
                  <c:v>2647045.8419050481</c:v>
                </c:pt>
                <c:pt idx="1292">
                  <c:v>2647045.8419050481</c:v>
                </c:pt>
                <c:pt idx="1293">
                  <c:v>2647045.8419050481</c:v>
                </c:pt>
                <c:pt idx="1294">
                  <c:v>2647045.8419050481</c:v>
                </c:pt>
                <c:pt idx="1295">
                  <c:v>2647045.8419050481</c:v>
                </c:pt>
                <c:pt idx="1296">
                  <c:v>2647045.8419050481</c:v>
                </c:pt>
                <c:pt idx="1297">
                  <c:v>2647045.8419050481</c:v>
                </c:pt>
                <c:pt idx="1298">
                  <c:v>2647045.8419050481</c:v>
                </c:pt>
                <c:pt idx="1299">
                  <c:v>2647045.8419050481</c:v>
                </c:pt>
                <c:pt idx="1300">
                  <c:v>2647045.8419050481</c:v>
                </c:pt>
                <c:pt idx="1301">
                  <c:v>2647045.8419050481</c:v>
                </c:pt>
                <c:pt idx="1302">
                  <c:v>2647045.8419050481</c:v>
                </c:pt>
                <c:pt idx="1303">
                  <c:v>2647045.8419050481</c:v>
                </c:pt>
                <c:pt idx="1304">
                  <c:v>2647045.8419050481</c:v>
                </c:pt>
                <c:pt idx="1305">
                  <c:v>2647045.8419050481</c:v>
                </c:pt>
                <c:pt idx="1306">
                  <c:v>2647045.8419050481</c:v>
                </c:pt>
                <c:pt idx="1307">
                  <c:v>2647045.8419050481</c:v>
                </c:pt>
                <c:pt idx="1308">
                  <c:v>2647045.8419050481</c:v>
                </c:pt>
                <c:pt idx="1309">
                  <c:v>2647045.8419050481</c:v>
                </c:pt>
                <c:pt idx="1310">
                  <c:v>2647045.8419050481</c:v>
                </c:pt>
                <c:pt idx="1311">
                  <c:v>2647045.8419050481</c:v>
                </c:pt>
                <c:pt idx="1312">
                  <c:v>2647045.8419050481</c:v>
                </c:pt>
                <c:pt idx="1313">
                  <c:v>2647045.8419050481</c:v>
                </c:pt>
                <c:pt idx="1314">
                  <c:v>2647045.8419050481</c:v>
                </c:pt>
                <c:pt idx="1315">
                  <c:v>2647045.8419050481</c:v>
                </c:pt>
                <c:pt idx="1316">
                  <c:v>2647045.8419050481</c:v>
                </c:pt>
                <c:pt idx="1317">
                  <c:v>2647045.8419050481</c:v>
                </c:pt>
                <c:pt idx="1318">
                  <c:v>2647045.8419050481</c:v>
                </c:pt>
                <c:pt idx="1319">
                  <c:v>2647045.8419050481</c:v>
                </c:pt>
                <c:pt idx="1320">
                  <c:v>2647045.8419050481</c:v>
                </c:pt>
                <c:pt idx="1321">
                  <c:v>2647045.8419050481</c:v>
                </c:pt>
                <c:pt idx="1322">
                  <c:v>2647045.8419050481</c:v>
                </c:pt>
                <c:pt idx="1323">
                  <c:v>2647045.8419050481</c:v>
                </c:pt>
                <c:pt idx="1324">
                  <c:v>2647045.8419050481</c:v>
                </c:pt>
                <c:pt idx="1325">
                  <c:v>2647045.8419050481</c:v>
                </c:pt>
                <c:pt idx="1326">
                  <c:v>2647045.8419050481</c:v>
                </c:pt>
                <c:pt idx="1327">
                  <c:v>2647045.8419050481</c:v>
                </c:pt>
                <c:pt idx="1328">
                  <c:v>2647045.8419050481</c:v>
                </c:pt>
                <c:pt idx="1329">
                  <c:v>2647045.8419050481</c:v>
                </c:pt>
                <c:pt idx="1330">
                  <c:v>2647045.8419050481</c:v>
                </c:pt>
                <c:pt idx="1331">
                  <c:v>2647045.8419050481</c:v>
                </c:pt>
                <c:pt idx="1332">
                  <c:v>2647045.8419050481</c:v>
                </c:pt>
                <c:pt idx="1333">
                  <c:v>2647045.8419050481</c:v>
                </c:pt>
                <c:pt idx="1334">
                  <c:v>2647045.8419050481</c:v>
                </c:pt>
                <c:pt idx="1335">
                  <c:v>2647045.8419050481</c:v>
                </c:pt>
                <c:pt idx="1336">
                  <c:v>2647045.8419050481</c:v>
                </c:pt>
                <c:pt idx="1337">
                  <c:v>2647045.8419050481</c:v>
                </c:pt>
                <c:pt idx="1338">
                  <c:v>2647045.8419050481</c:v>
                </c:pt>
                <c:pt idx="1339">
                  <c:v>2647045.8419050481</c:v>
                </c:pt>
                <c:pt idx="1340">
                  <c:v>2647045.8419050481</c:v>
                </c:pt>
                <c:pt idx="1341">
                  <c:v>2647045.8419050481</c:v>
                </c:pt>
                <c:pt idx="1342">
                  <c:v>2647045.8419050481</c:v>
                </c:pt>
                <c:pt idx="1343">
                  <c:v>2647045.8419050481</c:v>
                </c:pt>
                <c:pt idx="1344">
                  <c:v>2647045.8419050481</c:v>
                </c:pt>
                <c:pt idx="1345">
                  <c:v>2647045.8419050481</c:v>
                </c:pt>
                <c:pt idx="1346">
                  <c:v>2647045.8419050481</c:v>
                </c:pt>
                <c:pt idx="1347">
                  <c:v>2647045.8419050481</c:v>
                </c:pt>
                <c:pt idx="1348">
                  <c:v>2647045.8419050481</c:v>
                </c:pt>
                <c:pt idx="1349">
                  <c:v>2647045.8419050481</c:v>
                </c:pt>
                <c:pt idx="1350">
                  <c:v>2647648.5601860113</c:v>
                </c:pt>
                <c:pt idx="1351">
                  <c:v>2652571.7073755749</c:v>
                </c:pt>
                <c:pt idx="1352">
                  <c:v>2659342.7462094338</c:v>
                </c:pt>
                <c:pt idx="1353">
                  <c:v>2666734.3108022823</c:v>
                </c:pt>
                <c:pt idx="1354">
                  <c:v>2674717.0392290023</c:v>
                </c:pt>
                <c:pt idx="1355">
                  <c:v>2683813.3620328926</c:v>
                </c:pt>
                <c:pt idx="1356">
                  <c:v>2695045.2065762756</c:v>
                </c:pt>
                <c:pt idx="1357">
                  <c:v>2707751.8431877829</c:v>
                </c:pt>
                <c:pt idx="1358">
                  <c:v>2721308.2229439099</c:v>
                </c:pt>
                <c:pt idx="1359">
                  <c:v>2736122.1256584232</c:v>
                </c:pt>
                <c:pt idx="1360">
                  <c:v>2751088.1515510334</c:v>
                </c:pt>
                <c:pt idx="1361">
                  <c:v>2761536.2090977901</c:v>
                </c:pt>
                <c:pt idx="1362">
                  <c:v>2763698.8229625267</c:v>
                </c:pt>
                <c:pt idx="1363">
                  <c:v>2763698.8229625267</c:v>
                </c:pt>
                <c:pt idx="1364">
                  <c:v>2763698.8229625267</c:v>
                </c:pt>
                <c:pt idx="1365">
                  <c:v>2763698.8229625267</c:v>
                </c:pt>
                <c:pt idx="1366">
                  <c:v>2763698.8229625267</c:v>
                </c:pt>
                <c:pt idx="1367">
                  <c:v>2763698.8229625267</c:v>
                </c:pt>
                <c:pt idx="1368">
                  <c:v>2769985.5509968144</c:v>
                </c:pt>
                <c:pt idx="1369">
                  <c:v>2779826.0068439269</c:v>
                </c:pt>
                <c:pt idx="1370">
                  <c:v>2783803.544684642</c:v>
                </c:pt>
                <c:pt idx="1371">
                  <c:v>2783803.544684642</c:v>
                </c:pt>
                <c:pt idx="1372">
                  <c:v>2783803.544684642</c:v>
                </c:pt>
                <c:pt idx="1373">
                  <c:v>2783803.544684642</c:v>
                </c:pt>
                <c:pt idx="1374">
                  <c:v>2785192.4883678313</c:v>
                </c:pt>
                <c:pt idx="1375">
                  <c:v>2792540.9488018244</c:v>
                </c:pt>
                <c:pt idx="1376">
                  <c:v>2809553.8791133985</c:v>
                </c:pt>
                <c:pt idx="1377">
                  <c:v>2838643.5524345655</c:v>
                </c:pt>
                <c:pt idx="1378">
                  <c:v>2871086.2703126599</c:v>
                </c:pt>
                <c:pt idx="1379">
                  <c:v>2899929.8248810507</c:v>
                </c:pt>
                <c:pt idx="1380">
                  <c:v>2925107.4700722229</c:v>
                </c:pt>
                <c:pt idx="1381">
                  <c:v>2939883.1365251858</c:v>
                </c:pt>
                <c:pt idx="1382">
                  <c:v>2939883.1365251858</c:v>
                </c:pt>
                <c:pt idx="1383">
                  <c:v>2939883.1365251858</c:v>
                </c:pt>
                <c:pt idx="1384">
                  <c:v>2939883.1365251858</c:v>
                </c:pt>
                <c:pt idx="1385">
                  <c:v>2939883.1365251858</c:v>
                </c:pt>
                <c:pt idx="1386">
                  <c:v>2939883.1365251858</c:v>
                </c:pt>
                <c:pt idx="1387">
                  <c:v>2939883.1365251858</c:v>
                </c:pt>
                <c:pt idx="1388">
                  <c:v>2939883.1365251858</c:v>
                </c:pt>
                <c:pt idx="1389">
                  <c:v>2939883.1365251858</c:v>
                </c:pt>
                <c:pt idx="1390">
                  <c:v>2939883.1365251858</c:v>
                </c:pt>
                <c:pt idx="1391">
                  <c:v>2939883.1365251858</c:v>
                </c:pt>
                <c:pt idx="1392">
                  <c:v>2939883.1365251858</c:v>
                </c:pt>
                <c:pt idx="1393">
                  <c:v>2939883.1365251858</c:v>
                </c:pt>
                <c:pt idx="1394">
                  <c:v>2939883.1365251858</c:v>
                </c:pt>
                <c:pt idx="1395">
                  <c:v>2939883.1365251858</c:v>
                </c:pt>
                <c:pt idx="1396">
                  <c:v>2939883.1365251858</c:v>
                </c:pt>
                <c:pt idx="1397">
                  <c:v>2940977.6478190301</c:v>
                </c:pt>
                <c:pt idx="1398">
                  <c:v>2944104.9914085898</c:v>
                </c:pt>
                <c:pt idx="1399">
                  <c:v>2949186.1888979743</c:v>
                </c:pt>
                <c:pt idx="1400">
                  <c:v>2956109.1540868729</c:v>
                </c:pt>
                <c:pt idx="1401">
                  <c:v>2963998.6368749985</c:v>
                </c:pt>
                <c:pt idx="1402">
                  <c:v>2973830.3686461588</c:v>
                </c:pt>
                <c:pt idx="1403">
                  <c:v>2989075.1703873249</c:v>
                </c:pt>
                <c:pt idx="1404">
                  <c:v>3013039.9918484637</c:v>
                </c:pt>
                <c:pt idx="1405">
                  <c:v>3039330.8351874179</c:v>
                </c:pt>
                <c:pt idx="1406">
                  <c:v>3057925.5639354568</c:v>
                </c:pt>
                <c:pt idx="1407">
                  <c:v>3064884.3911851929</c:v>
                </c:pt>
                <c:pt idx="1408">
                  <c:v>3064884.3911851929</c:v>
                </c:pt>
                <c:pt idx="1409">
                  <c:v>3064884.3911851929</c:v>
                </c:pt>
                <c:pt idx="1410">
                  <c:v>3064884.3911851929</c:v>
                </c:pt>
                <c:pt idx="1411">
                  <c:v>3064884.3911851929</c:v>
                </c:pt>
                <c:pt idx="1412">
                  <c:v>3064884.3911851929</c:v>
                </c:pt>
                <c:pt idx="1413">
                  <c:v>3064884.3911851929</c:v>
                </c:pt>
                <c:pt idx="1414">
                  <c:v>3064884.3911851929</c:v>
                </c:pt>
                <c:pt idx="1415">
                  <c:v>3064884.3911851929</c:v>
                </c:pt>
                <c:pt idx="1416">
                  <c:v>3064884.3911851929</c:v>
                </c:pt>
                <c:pt idx="1417">
                  <c:v>3064884.3911851929</c:v>
                </c:pt>
                <c:pt idx="1418">
                  <c:v>3064884.3911851929</c:v>
                </c:pt>
                <c:pt idx="1419">
                  <c:v>3064884.3911851929</c:v>
                </c:pt>
                <c:pt idx="1420">
                  <c:v>3064884.3911851929</c:v>
                </c:pt>
                <c:pt idx="1421">
                  <c:v>3072061.2225984293</c:v>
                </c:pt>
                <c:pt idx="1422">
                  <c:v>3085196.216857885</c:v>
                </c:pt>
                <c:pt idx="1423">
                  <c:v>3093131.6173606319</c:v>
                </c:pt>
                <c:pt idx="1424">
                  <c:v>3093131.6173606319</c:v>
                </c:pt>
                <c:pt idx="1425">
                  <c:v>3093131.6173606319</c:v>
                </c:pt>
                <c:pt idx="1426">
                  <c:v>3093131.6173606319</c:v>
                </c:pt>
                <c:pt idx="1427">
                  <c:v>3093131.6173606319</c:v>
                </c:pt>
                <c:pt idx="1428">
                  <c:v>3093131.6173606319</c:v>
                </c:pt>
                <c:pt idx="1429">
                  <c:v>3093131.6173606319</c:v>
                </c:pt>
                <c:pt idx="1430">
                  <c:v>3097298.6925184918</c:v>
                </c:pt>
                <c:pt idx="1431">
                  <c:v>3110090.5439791605</c:v>
                </c:pt>
                <c:pt idx="1432">
                  <c:v>3131496.3359145271</c:v>
                </c:pt>
                <c:pt idx="1433">
                  <c:v>3154150.3455804656</c:v>
                </c:pt>
                <c:pt idx="1434">
                  <c:v>3173241.6892399606</c:v>
                </c:pt>
                <c:pt idx="1435">
                  <c:v>3182531.9989266894</c:v>
                </c:pt>
                <c:pt idx="1436">
                  <c:v>3182538.6460930808</c:v>
                </c:pt>
                <c:pt idx="1437">
                  <c:v>3182538.6460930808</c:v>
                </c:pt>
                <c:pt idx="1438">
                  <c:v>3182538.6460930808</c:v>
                </c:pt>
                <c:pt idx="1439">
                  <c:v>3182538.6460930808</c:v>
                </c:pt>
                <c:pt idx="1440">
                  <c:v>3182538.6460930808</c:v>
                </c:pt>
                <c:pt idx="1441">
                  <c:v>3185101.443908358</c:v>
                </c:pt>
                <c:pt idx="1442">
                  <c:v>3188347.3291931744</c:v>
                </c:pt>
                <c:pt idx="1443">
                  <c:v>3189322.4563106424</c:v>
                </c:pt>
                <c:pt idx="1444">
                  <c:v>3189322.4563106424</c:v>
                </c:pt>
                <c:pt idx="1445">
                  <c:v>3189322.4563106424</c:v>
                </c:pt>
                <c:pt idx="1446">
                  <c:v>3189322.4563106424</c:v>
                </c:pt>
                <c:pt idx="1447">
                  <c:v>3192836.5136546339</c:v>
                </c:pt>
                <c:pt idx="1448">
                  <c:v>3200871.6292758561</c:v>
                </c:pt>
                <c:pt idx="1449">
                  <c:v>3207974.0399050312</c:v>
                </c:pt>
                <c:pt idx="1450">
                  <c:v>3210689.5364722959</c:v>
                </c:pt>
                <c:pt idx="1451">
                  <c:v>3211028.1558836023</c:v>
                </c:pt>
                <c:pt idx="1452">
                  <c:v>3211028.1558836023</c:v>
                </c:pt>
                <c:pt idx="1453">
                  <c:v>3211028.1558836023</c:v>
                </c:pt>
                <c:pt idx="1454">
                  <c:v>3211028.1558836023</c:v>
                </c:pt>
                <c:pt idx="1455">
                  <c:v>3211028.1558836023</c:v>
                </c:pt>
                <c:pt idx="1456">
                  <c:v>3211028.1558836023</c:v>
                </c:pt>
                <c:pt idx="1457">
                  <c:v>3211028.1558836023</c:v>
                </c:pt>
                <c:pt idx="1458">
                  <c:v>3211028.1558836023</c:v>
                </c:pt>
                <c:pt idx="1459">
                  <c:v>3211028.1558836023</c:v>
                </c:pt>
                <c:pt idx="1460">
                  <c:v>3211028.1558836023</c:v>
                </c:pt>
                <c:pt idx="1461">
                  <c:v>3211028.1558836023</c:v>
                </c:pt>
                <c:pt idx="1462">
                  <c:v>3211028.1558836023</c:v>
                </c:pt>
                <c:pt idx="1463">
                  <c:v>3211028.1558836023</c:v>
                </c:pt>
                <c:pt idx="1464">
                  <c:v>3211028.1558836023</c:v>
                </c:pt>
                <c:pt idx="1465">
                  <c:v>3211028.1558836023</c:v>
                </c:pt>
                <c:pt idx="1466">
                  <c:v>3211028.1558836023</c:v>
                </c:pt>
                <c:pt idx="1467">
                  <c:v>3211028.1558836023</c:v>
                </c:pt>
                <c:pt idx="1468">
                  <c:v>3211028.1558836023</c:v>
                </c:pt>
                <c:pt idx="1469">
                  <c:v>3211028.1558836023</c:v>
                </c:pt>
                <c:pt idx="1470">
                  <c:v>3211028.1558836023</c:v>
                </c:pt>
                <c:pt idx="1471">
                  <c:v>3211028.1558836023</c:v>
                </c:pt>
                <c:pt idx="1472">
                  <c:v>3211028.1558836023</c:v>
                </c:pt>
                <c:pt idx="1473">
                  <c:v>3211028.1558836023</c:v>
                </c:pt>
                <c:pt idx="1474">
                  <c:v>3211028.1558836023</c:v>
                </c:pt>
                <c:pt idx="1475">
                  <c:v>3211028.1558836023</c:v>
                </c:pt>
                <c:pt idx="1476">
                  <c:v>3211028.1558836023</c:v>
                </c:pt>
                <c:pt idx="1477">
                  <c:v>3211028.1558836023</c:v>
                </c:pt>
                <c:pt idx="1478">
                  <c:v>3211028.1558836023</c:v>
                </c:pt>
                <c:pt idx="1479">
                  <c:v>3211028.1558836023</c:v>
                </c:pt>
                <c:pt idx="1480">
                  <c:v>3211028.1558836023</c:v>
                </c:pt>
                <c:pt idx="1481">
                  <c:v>3211028.1558836023</c:v>
                </c:pt>
                <c:pt idx="1482">
                  <c:v>3211028.1558836023</c:v>
                </c:pt>
                <c:pt idx="1483">
                  <c:v>3211028.1558836023</c:v>
                </c:pt>
                <c:pt idx="1484">
                  <c:v>3211028.1558836023</c:v>
                </c:pt>
                <c:pt idx="1485">
                  <c:v>3211028.1558836023</c:v>
                </c:pt>
                <c:pt idx="1486">
                  <c:v>3211028.1558836023</c:v>
                </c:pt>
                <c:pt idx="1487">
                  <c:v>3211028.1558836023</c:v>
                </c:pt>
                <c:pt idx="1488">
                  <c:v>3211028.1558836023</c:v>
                </c:pt>
                <c:pt idx="1489">
                  <c:v>3211028.1558836023</c:v>
                </c:pt>
                <c:pt idx="1490">
                  <c:v>3211028.1558836023</c:v>
                </c:pt>
                <c:pt idx="1491">
                  <c:v>3211028.1558836023</c:v>
                </c:pt>
                <c:pt idx="1492">
                  <c:v>3211028.1558836023</c:v>
                </c:pt>
                <c:pt idx="1493">
                  <c:v>3211028.1558836023</c:v>
                </c:pt>
                <c:pt idx="1494">
                  <c:v>3211028.1558836023</c:v>
                </c:pt>
                <c:pt idx="1495">
                  <c:v>3211028.1558836023</c:v>
                </c:pt>
                <c:pt idx="1496">
                  <c:v>3211028.1558836023</c:v>
                </c:pt>
                <c:pt idx="1497">
                  <c:v>3211028.1558836023</c:v>
                </c:pt>
                <c:pt idx="1498">
                  <c:v>3211028.1558836023</c:v>
                </c:pt>
                <c:pt idx="1499">
                  <c:v>3211028.1558836023</c:v>
                </c:pt>
                <c:pt idx="1500">
                  <c:v>3211028.1558836023</c:v>
                </c:pt>
                <c:pt idx="1501">
                  <c:v>3211028.1558836023</c:v>
                </c:pt>
                <c:pt idx="1502">
                  <c:v>3211028.1558836023</c:v>
                </c:pt>
                <c:pt idx="1503">
                  <c:v>3211028.1558836023</c:v>
                </c:pt>
                <c:pt idx="1504">
                  <c:v>3211028.1558836023</c:v>
                </c:pt>
                <c:pt idx="1505">
                  <c:v>3211028.1558836023</c:v>
                </c:pt>
                <c:pt idx="1506">
                  <c:v>3211028.1558836023</c:v>
                </c:pt>
                <c:pt idx="1507">
                  <c:v>3211028.1558836023</c:v>
                </c:pt>
                <c:pt idx="1508">
                  <c:v>3211028.1558836023</c:v>
                </c:pt>
                <c:pt idx="1509">
                  <c:v>3211028.1558836023</c:v>
                </c:pt>
                <c:pt idx="1510">
                  <c:v>3211028.1558836023</c:v>
                </c:pt>
                <c:pt idx="1511">
                  <c:v>3211028.1558836023</c:v>
                </c:pt>
                <c:pt idx="1512">
                  <c:v>3211028.1558836023</c:v>
                </c:pt>
                <c:pt idx="1513">
                  <c:v>3211028.1558836023</c:v>
                </c:pt>
                <c:pt idx="1514">
                  <c:v>3211028.1558836023</c:v>
                </c:pt>
                <c:pt idx="1515">
                  <c:v>3211028.1558836023</c:v>
                </c:pt>
                <c:pt idx="1516">
                  <c:v>3211028.1558836023</c:v>
                </c:pt>
                <c:pt idx="1517">
                  <c:v>3211028.1558836023</c:v>
                </c:pt>
                <c:pt idx="1518">
                  <c:v>3211028.1558836023</c:v>
                </c:pt>
                <c:pt idx="1519">
                  <c:v>3211028.1558836023</c:v>
                </c:pt>
                <c:pt idx="1520">
                  <c:v>3211028.1558836023</c:v>
                </c:pt>
                <c:pt idx="1521">
                  <c:v>3211028.1558836023</c:v>
                </c:pt>
                <c:pt idx="1522">
                  <c:v>3211028.1558836023</c:v>
                </c:pt>
                <c:pt idx="1523">
                  <c:v>3211028.1558836023</c:v>
                </c:pt>
                <c:pt idx="1524">
                  <c:v>3211028.1558836023</c:v>
                </c:pt>
                <c:pt idx="1525">
                  <c:v>3217919.1650908012</c:v>
                </c:pt>
                <c:pt idx="1526">
                  <c:v>3230675.3988788053</c:v>
                </c:pt>
                <c:pt idx="1527">
                  <c:v>3246853.8084689309</c:v>
                </c:pt>
                <c:pt idx="1528">
                  <c:v>3262677.1965928762</c:v>
                </c:pt>
                <c:pt idx="1529">
                  <c:v>3275267.4917974854</c:v>
                </c:pt>
                <c:pt idx="1530">
                  <c:v>3283432.953496539</c:v>
                </c:pt>
                <c:pt idx="1531">
                  <c:v>3286485.8422144656</c:v>
                </c:pt>
                <c:pt idx="1532">
                  <c:v>3286485.8422144656</c:v>
                </c:pt>
                <c:pt idx="1533">
                  <c:v>3286485.8422144656</c:v>
                </c:pt>
                <c:pt idx="1534">
                  <c:v>3286485.8422144656</c:v>
                </c:pt>
                <c:pt idx="1535">
                  <c:v>3286485.8422144656</c:v>
                </c:pt>
                <c:pt idx="1536">
                  <c:v>3286485.8422144656</c:v>
                </c:pt>
                <c:pt idx="1537">
                  <c:v>3286485.8422144656</c:v>
                </c:pt>
                <c:pt idx="1538">
                  <c:v>3286485.8422144656</c:v>
                </c:pt>
                <c:pt idx="1539">
                  <c:v>3286485.8422144656</c:v>
                </c:pt>
                <c:pt idx="1540">
                  <c:v>3286485.8422144656</c:v>
                </c:pt>
                <c:pt idx="1541">
                  <c:v>3286485.8422144656</c:v>
                </c:pt>
                <c:pt idx="1542">
                  <c:v>3286485.8422144656</c:v>
                </c:pt>
                <c:pt idx="1543">
                  <c:v>3286485.8422144656</c:v>
                </c:pt>
                <c:pt idx="1544">
                  <c:v>3286485.8422144656</c:v>
                </c:pt>
                <c:pt idx="1545">
                  <c:v>3286485.8422144656</c:v>
                </c:pt>
                <c:pt idx="1546">
                  <c:v>3286485.8422144656</c:v>
                </c:pt>
                <c:pt idx="1547">
                  <c:v>3286485.8422144656</c:v>
                </c:pt>
                <c:pt idx="1548">
                  <c:v>3286485.8422144656</c:v>
                </c:pt>
                <c:pt idx="1549">
                  <c:v>3286485.8422144656</c:v>
                </c:pt>
                <c:pt idx="1550">
                  <c:v>3286485.8422144656</c:v>
                </c:pt>
                <c:pt idx="1551">
                  <c:v>3286485.8422144656</c:v>
                </c:pt>
                <c:pt idx="1552">
                  <c:v>3286485.8422144656</c:v>
                </c:pt>
                <c:pt idx="1553">
                  <c:v>3286485.8422144656</c:v>
                </c:pt>
                <c:pt idx="1554">
                  <c:v>3286485.8422144656</c:v>
                </c:pt>
                <c:pt idx="1555">
                  <c:v>3286485.8422144656</c:v>
                </c:pt>
                <c:pt idx="1556">
                  <c:v>3286485.8422144656</c:v>
                </c:pt>
                <c:pt idx="1557">
                  <c:v>3286485.8422144656</c:v>
                </c:pt>
                <c:pt idx="1558">
                  <c:v>3286485.8422144656</c:v>
                </c:pt>
                <c:pt idx="1559">
                  <c:v>3286485.8422144656</c:v>
                </c:pt>
                <c:pt idx="1560">
                  <c:v>3286485.8422144656</c:v>
                </c:pt>
                <c:pt idx="1561">
                  <c:v>3286485.8422144656</c:v>
                </c:pt>
                <c:pt idx="1562">
                  <c:v>3286485.8422144656</c:v>
                </c:pt>
                <c:pt idx="1563">
                  <c:v>3286485.8422144656</c:v>
                </c:pt>
                <c:pt idx="1564">
                  <c:v>3286485.8422144656</c:v>
                </c:pt>
                <c:pt idx="1565">
                  <c:v>3286485.8422144656</c:v>
                </c:pt>
                <c:pt idx="1566">
                  <c:v>3286485.8422144656</c:v>
                </c:pt>
                <c:pt idx="1567">
                  <c:v>3286485.8422144656</c:v>
                </c:pt>
                <c:pt idx="1568">
                  <c:v>3286485.8422144656</c:v>
                </c:pt>
                <c:pt idx="1569">
                  <c:v>3286485.8422144656</c:v>
                </c:pt>
                <c:pt idx="1570">
                  <c:v>3286485.8422144656</c:v>
                </c:pt>
                <c:pt idx="1571">
                  <c:v>3286485.8422144656</c:v>
                </c:pt>
                <c:pt idx="1572">
                  <c:v>3286485.8422144656</c:v>
                </c:pt>
                <c:pt idx="1573">
                  <c:v>3286485.8422144656</c:v>
                </c:pt>
                <c:pt idx="1574">
                  <c:v>3286485.8422144656</c:v>
                </c:pt>
                <c:pt idx="1575">
                  <c:v>3286485.8422144656</c:v>
                </c:pt>
                <c:pt idx="1576">
                  <c:v>3286485.8422144656</c:v>
                </c:pt>
                <c:pt idx="1577">
                  <c:v>3286485.8422144656</c:v>
                </c:pt>
                <c:pt idx="1578">
                  <c:v>3286485.8422144656</c:v>
                </c:pt>
                <c:pt idx="1579">
                  <c:v>3286485.8422144656</c:v>
                </c:pt>
                <c:pt idx="1580">
                  <c:v>3286485.8422144656</c:v>
                </c:pt>
                <c:pt idx="1581">
                  <c:v>3286485.8422144656</c:v>
                </c:pt>
                <c:pt idx="1582">
                  <c:v>3286485.8422144656</c:v>
                </c:pt>
                <c:pt idx="1583">
                  <c:v>3286485.8422144656</c:v>
                </c:pt>
                <c:pt idx="1584">
                  <c:v>3286485.8422144656</c:v>
                </c:pt>
                <c:pt idx="1585">
                  <c:v>3286485.8422144656</c:v>
                </c:pt>
                <c:pt idx="1586">
                  <c:v>3286485.8422144656</c:v>
                </c:pt>
                <c:pt idx="1587">
                  <c:v>3286485.8422144656</c:v>
                </c:pt>
                <c:pt idx="1588">
                  <c:v>3286485.8422144656</c:v>
                </c:pt>
                <c:pt idx="1589">
                  <c:v>3286485.8422144656</c:v>
                </c:pt>
                <c:pt idx="1590">
                  <c:v>3286485.8422144656</c:v>
                </c:pt>
                <c:pt idx="1591">
                  <c:v>3286485.8422144656</c:v>
                </c:pt>
                <c:pt idx="1592">
                  <c:v>3286485.8422144656</c:v>
                </c:pt>
                <c:pt idx="1593">
                  <c:v>3286485.8422144656</c:v>
                </c:pt>
                <c:pt idx="1594">
                  <c:v>3286485.8422144656</c:v>
                </c:pt>
                <c:pt idx="1595">
                  <c:v>3286485.8422144656</c:v>
                </c:pt>
                <c:pt idx="1596">
                  <c:v>3286485.8422144656</c:v>
                </c:pt>
                <c:pt idx="1597">
                  <c:v>3286485.8422144656</c:v>
                </c:pt>
                <c:pt idx="1598">
                  <c:v>3286485.8422144656</c:v>
                </c:pt>
                <c:pt idx="1599">
                  <c:v>3286485.8422144656</c:v>
                </c:pt>
                <c:pt idx="1600">
                  <c:v>3286485.8422144656</c:v>
                </c:pt>
                <c:pt idx="1601">
                  <c:v>3286485.8422144656</c:v>
                </c:pt>
                <c:pt idx="1602">
                  <c:v>3286485.8422144656</c:v>
                </c:pt>
                <c:pt idx="1603">
                  <c:v>3286485.8422144656</c:v>
                </c:pt>
                <c:pt idx="1604">
                  <c:v>3286485.8422144656</c:v>
                </c:pt>
                <c:pt idx="1605">
                  <c:v>3286485.8422144656</c:v>
                </c:pt>
                <c:pt idx="1606">
                  <c:v>3286485.8422144656</c:v>
                </c:pt>
                <c:pt idx="1607">
                  <c:v>3286485.8422144656</c:v>
                </c:pt>
                <c:pt idx="1608">
                  <c:v>3286485.8422144656</c:v>
                </c:pt>
                <c:pt idx="1609">
                  <c:v>3286485.8422144656</c:v>
                </c:pt>
                <c:pt idx="1610">
                  <c:v>3286485.8422144656</c:v>
                </c:pt>
                <c:pt idx="1611">
                  <c:v>3286485.8422144656</c:v>
                </c:pt>
                <c:pt idx="1612">
                  <c:v>3286485.8422144656</c:v>
                </c:pt>
                <c:pt idx="1613">
                  <c:v>3286485.8422144656</c:v>
                </c:pt>
                <c:pt idx="1614">
                  <c:v>3286485.8422144656</c:v>
                </c:pt>
                <c:pt idx="1615">
                  <c:v>3286485.8422144656</c:v>
                </c:pt>
                <c:pt idx="1616">
                  <c:v>3286485.8422144656</c:v>
                </c:pt>
                <c:pt idx="1617">
                  <c:v>3286485.8422144656</c:v>
                </c:pt>
                <c:pt idx="1618">
                  <c:v>3286485.8422144656</c:v>
                </c:pt>
                <c:pt idx="1619">
                  <c:v>3286485.8422144656</c:v>
                </c:pt>
                <c:pt idx="1620">
                  <c:v>3286485.8422144656</c:v>
                </c:pt>
                <c:pt idx="1621">
                  <c:v>3286485.8422144656</c:v>
                </c:pt>
                <c:pt idx="1622">
                  <c:v>3286485.8422144656</c:v>
                </c:pt>
                <c:pt idx="1623">
                  <c:v>3286485.8422144656</c:v>
                </c:pt>
                <c:pt idx="1624">
                  <c:v>3286485.8422144656</c:v>
                </c:pt>
                <c:pt idx="1625">
                  <c:v>3286485.8422144656</c:v>
                </c:pt>
                <c:pt idx="1626">
                  <c:v>3286485.8422144656</c:v>
                </c:pt>
                <c:pt idx="1627">
                  <c:v>3286485.8422144656</c:v>
                </c:pt>
                <c:pt idx="1628">
                  <c:v>3292099.7924475539</c:v>
                </c:pt>
                <c:pt idx="1629">
                  <c:v>3302284.8215716444</c:v>
                </c:pt>
                <c:pt idx="1630">
                  <c:v>3312754.7744391006</c:v>
                </c:pt>
                <c:pt idx="1631">
                  <c:v>3318586.2157417815</c:v>
                </c:pt>
                <c:pt idx="1632">
                  <c:v>3318586.2157417815</c:v>
                </c:pt>
                <c:pt idx="1633">
                  <c:v>3318586.2157417815</c:v>
                </c:pt>
                <c:pt idx="1634">
                  <c:v>3318586.2157417815</c:v>
                </c:pt>
                <c:pt idx="1635">
                  <c:v>3318586.2157417815</c:v>
                </c:pt>
                <c:pt idx="1636">
                  <c:v>3318586.2157417815</c:v>
                </c:pt>
                <c:pt idx="1637">
                  <c:v>3318586.2157417815</c:v>
                </c:pt>
                <c:pt idx="1638">
                  <c:v>3318586.2157417815</c:v>
                </c:pt>
                <c:pt idx="1639">
                  <c:v>3318586.2157417815</c:v>
                </c:pt>
                <c:pt idx="1640">
                  <c:v>3318586.2157417815</c:v>
                </c:pt>
                <c:pt idx="1641">
                  <c:v>3318586.2157417815</c:v>
                </c:pt>
                <c:pt idx="1642">
                  <c:v>3318586.2157417815</c:v>
                </c:pt>
                <c:pt idx="1643">
                  <c:v>3318586.2157417815</c:v>
                </c:pt>
                <c:pt idx="1644">
                  <c:v>3318586.2157417815</c:v>
                </c:pt>
                <c:pt idx="1645">
                  <c:v>3318586.2157417815</c:v>
                </c:pt>
                <c:pt idx="1646">
                  <c:v>3318586.2157417815</c:v>
                </c:pt>
                <c:pt idx="1647">
                  <c:v>3318586.2157417815</c:v>
                </c:pt>
                <c:pt idx="1648">
                  <c:v>3318586.2157417815</c:v>
                </c:pt>
                <c:pt idx="1649">
                  <c:v>3318586.2157417815</c:v>
                </c:pt>
                <c:pt idx="1650">
                  <c:v>3318586.2157417815</c:v>
                </c:pt>
                <c:pt idx="1651">
                  <c:v>3318586.2157417815</c:v>
                </c:pt>
                <c:pt idx="1652">
                  <c:v>3318586.2157417815</c:v>
                </c:pt>
                <c:pt idx="1653">
                  <c:v>3318586.2157417815</c:v>
                </c:pt>
                <c:pt idx="1654">
                  <c:v>3318586.2157417815</c:v>
                </c:pt>
                <c:pt idx="1655">
                  <c:v>3318586.2157417815</c:v>
                </c:pt>
                <c:pt idx="1656">
                  <c:v>3318586.2157417815</c:v>
                </c:pt>
                <c:pt idx="1657">
                  <c:v>3318586.2157417815</c:v>
                </c:pt>
                <c:pt idx="1658">
                  <c:v>3318586.2157417815</c:v>
                </c:pt>
                <c:pt idx="1659">
                  <c:v>3318586.2157417815</c:v>
                </c:pt>
                <c:pt idx="1660">
                  <c:v>3318586.2157417815</c:v>
                </c:pt>
                <c:pt idx="1661">
                  <c:v>3318586.2157417815</c:v>
                </c:pt>
                <c:pt idx="1662">
                  <c:v>3318586.2157417815</c:v>
                </c:pt>
                <c:pt idx="1663">
                  <c:v>3318586.2157417815</c:v>
                </c:pt>
                <c:pt idx="1664">
                  <c:v>3318586.2157417815</c:v>
                </c:pt>
                <c:pt idx="1665">
                  <c:v>3318586.2157417815</c:v>
                </c:pt>
                <c:pt idx="1666">
                  <c:v>3318586.2157417815</c:v>
                </c:pt>
                <c:pt idx="1667">
                  <c:v>3318586.2157417815</c:v>
                </c:pt>
                <c:pt idx="1668">
                  <c:v>3318586.2157417815</c:v>
                </c:pt>
                <c:pt idx="1669">
                  <c:v>3318586.2157417815</c:v>
                </c:pt>
                <c:pt idx="1670">
                  <c:v>3318586.2157417815</c:v>
                </c:pt>
                <c:pt idx="1671">
                  <c:v>3318586.2157417815</c:v>
                </c:pt>
                <c:pt idx="1672">
                  <c:v>3318586.2157417815</c:v>
                </c:pt>
                <c:pt idx="1673">
                  <c:v>3318586.2157417815</c:v>
                </c:pt>
                <c:pt idx="1674">
                  <c:v>3318586.2157417815</c:v>
                </c:pt>
                <c:pt idx="1675">
                  <c:v>3318586.2157417815</c:v>
                </c:pt>
                <c:pt idx="1676">
                  <c:v>3318586.2157417815</c:v>
                </c:pt>
                <c:pt idx="1677">
                  <c:v>3318586.2157417815</c:v>
                </c:pt>
                <c:pt idx="1678">
                  <c:v>3318586.2157417815</c:v>
                </c:pt>
                <c:pt idx="1679">
                  <c:v>3318586.2157417815</c:v>
                </c:pt>
                <c:pt idx="1680">
                  <c:v>3318586.2157417815</c:v>
                </c:pt>
                <c:pt idx="1681">
                  <c:v>3318586.2157417815</c:v>
                </c:pt>
                <c:pt idx="1682">
                  <c:v>3318586.2157417815</c:v>
                </c:pt>
                <c:pt idx="1683">
                  <c:v>3318586.2157417815</c:v>
                </c:pt>
                <c:pt idx="1684">
                  <c:v>3318586.2157417815</c:v>
                </c:pt>
                <c:pt idx="1685">
                  <c:v>3318586.2157417815</c:v>
                </c:pt>
                <c:pt idx="1686">
                  <c:v>3318586.2157417815</c:v>
                </c:pt>
                <c:pt idx="1687">
                  <c:v>3318586.2157417815</c:v>
                </c:pt>
                <c:pt idx="1688">
                  <c:v>3318586.2157417815</c:v>
                </c:pt>
                <c:pt idx="1689">
                  <c:v>3318586.2157417815</c:v>
                </c:pt>
                <c:pt idx="1690">
                  <c:v>3318586.2157417815</c:v>
                </c:pt>
                <c:pt idx="1691">
                  <c:v>3318586.2157417815</c:v>
                </c:pt>
                <c:pt idx="1692">
                  <c:v>3318586.2157417815</c:v>
                </c:pt>
                <c:pt idx="1693">
                  <c:v>3318586.2157417815</c:v>
                </c:pt>
                <c:pt idx="1694">
                  <c:v>3318586.2157417815</c:v>
                </c:pt>
                <c:pt idx="1695">
                  <c:v>3318586.2157417815</c:v>
                </c:pt>
                <c:pt idx="1696">
                  <c:v>3318586.2157417815</c:v>
                </c:pt>
                <c:pt idx="1697">
                  <c:v>3318586.2157417815</c:v>
                </c:pt>
                <c:pt idx="1698">
                  <c:v>3318586.2157417815</c:v>
                </c:pt>
                <c:pt idx="1699">
                  <c:v>3318586.2157417815</c:v>
                </c:pt>
                <c:pt idx="1700">
                  <c:v>3318586.2157417815</c:v>
                </c:pt>
                <c:pt idx="1701">
                  <c:v>3318586.2157417815</c:v>
                </c:pt>
                <c:pt idx="1702">
                  <c:v>3318586.2157417815</c:v>
                </c:pt>
                <c:pt idx="1703">
                  <c:v>3318586.2157417815</c:v>
                </c:pt>
                <c:pt idx="1704">
                  <c:v>3318586.2157417815</c:v>
                </c:pt>
                <c:pt idx="1705">
                  <c:v>3318586.2157417815</c:v>
                </c:pt>
                <c:pt idx="1706">
                  <c:v>3318586.2157417815</c:v>
                </c:pt>
                <c:pt idx="1707">
                  <c:v>3318586.2157417815</c:v>
                </c:pt>
                <c:pt idx="1708">
                  <c:v>3318586.2157417815</c:v>
                </c:pt>
                <c:pt idx="1709">
                  <c:v>3318586.2157417815</c:v>
                </c:pt>
                <c:pt idx="1710">
                  <c:v>3318586.2157417815</c:v>
                </c:pt>
                <c:pt idx="1711">
                  <c:v>3318586.2157417815</c:v>
                </c:pt>
                <c:pt idx="1712">
                  <c:v>3318586.2157417815</c:v>
                </c:pt>
                <c:pt idx="1713">
                  <c:v>3318586.2157417815</c:v>
                </c:pt>
                <c:pt idx="1714">
                  <c:v>3318586.2157417815</c:v>
                </c:pt>
                <c:pt idx="1715">
                  <c:v>3318586.2157417815</c:v>
                </c:pt>
                <c:pt idx="1716">
                  <c:v>3318586.2157417815</c:v>
                </c:pt>
                <c:pt idx="1717">
                  <c:v>3318586.2157417815</c:v>
                </c:pt>
                <c:pt idx="1718">
                  <c:v>3318586.2157417815</c:v>
                </c:pt>
                <c:pt idx="1719">
                  <c:v>3318586.2157417815</c:v>
                </c:pt>
                <c:pt idx="1720">
                  <c:v>3318586.2157417815</c:v>
                </c:pt>
                <c:pt idx="1721">
                  <c:v>3318586.2157417815</c:v>
                </c:pt>
                <c:pt idx="1722">
                  <c:v>3318586.2157417815</c:v>
                </c:pt>
                <c:pt idx="1723">
                  <c:v>3318586.2157417815</c:v>
                </c:pt>
                <c:pt idx="1724">
                  <c:v>3318586.2157417815</c:v>
                </c:pt>
                <c:pt idx="1725">
                  <c:v>3318586.2157417815</c:v>
                </c:pt>
                <c:pt idx="1726">
                  <c:v>3318586.2157417815</c:v>
                </c:pt>
                <c:pt idx="1727">
                  <c:v>3318586.2157417815</c:v>
                </c:pt>
                <c:pt idx="1728">
                  <c:v>3321413.1351159201</c:v>
                </c:pt>
                <c:pt idx="1729">
                  <c:v>3334315.0867661792</c:v>
                </c:pt>
                <c:pt idx="1730">
                  <c:v>3353307.2483171271</c:v>
                </c:pt>
                <c:pt idx="1731">
                  <c:v>3374481.6018148498</c:v>
                </c:pt>
                <c:pt idx="1732">
                  <c:v>3395936.5663575986</c:v>
                </c:pt>
                <c:pt idx="1733">
                  <c:v>3415864.2403924484</c:v>
                </c:pt>
                <c:pt idx="1734">
                  <c:v>3434287.3193552094</c:v>
                </c:pt>
                <c:pt idx="1735">
                  <c:v>3452070.4943250534</c:v>
                </c:pt>
                <c:pt idx="1736">
                  <c:v>3470860.3708408419</c:v>
                </c:pt>
                <c:pt idx="1737">
                  <c:v>3489786.8881443362</c:v>
                </c:pt>
                <c:pt idx="1738">
                  <c:v>3508021.9870608286</c:v>
                </c:pt>
                <c:pt idx="1739">
                  <c:v>3524796.6504289941</c:v>
                </c:pt>
                <c:pt idx="1740">
                  <c:v>3537873.8285361361</c:v>
                </c:pt>
                <c:pt idx="1741">
                  <c:v>3545873.9048016495</c:v>
                </c:pt>
                <c:pt idx="1742">
                  <c:v>3550367.9554499765</c:v>
                </c:pt>
                <c:pt idx="1743">
                  <c:v>3552875.43851755</c:v>
                </c:pt>
                <c:pt idx="1744">
                  <c:v>3553411.2620220347</c:v>
                </c:pt>
                <c:pt idx="1745">
                  <c:v>3553411.2620220347</c:v>
                </c:pt>
                <c:pt idx="1746">
                  <c:v>3553580.8978079143</c:v>
                </c:pt>
                <c:pt idx="1747">
                  <c:v>3553580.8978079143</c:v>
                </c:pt>
                <c:pt idx="1748">
                  <c:v>3553580.8978079143</c:v>
                </c:pt>
                <c:pt idx="1749">
                  <c:v>3553580.8978079143</c:v>
                </c:pt>
                <c:pt idx="1750">
                  <c:v>3553580.8978079143</c:v>
                </c:pt>
                <c:pt idx="1751">
                  <c:v>3553580.8978079143</c:v>
                </c:pt>
                <c:pt idx="1752">
                  <c:v>3553580.8978079143</c:v>
                </c:pt>
                <c:pt idx="1753">
                  <c:v>3553580.8978079143</c:v>
                </c:pt>
                <c:pt idx="1754">
                  <c:v>3553580.8978079143</c:v>
                </c:pt>
                <c:pt idx="1755">
                  <c:v>3553580.8978079143</c:v>
                </c:pt>
                <c:pt idx="1756">
                  <c:v>3553580.8978079143</c:v>
                </c:pt>
                <c:pt idx="1757">
                  <c:v>3553580.8978079143</c:v>
                </c:pt>
                <c:pt idx="1758">
                  <c:v>3553580.8978079143</c:v>
                </c:pt>
                <c:pt idx="1759">
                  <c:v>3553580.8978079143</c:v>
                </c:pt>
                <c:pt idx="1760">
                  <c:v>3553580.8978079143</c:v>
                </c:pt>
                <c:pt idx="1761">
                  <c:v>3553580.8978079143</c:v>
                </c:pt>
                <c:pt idx="1762">
                  <c:v>3553580.8978079143</c:v>
                </c:pt>
                <c:pt idx="1763">
                  <c:v>3553580.8978079143</c:v>
                </c:pt>
                <c:pt idx="1764">
                  <c:v>3553580.8978079143</c:v>
                </c:pt>
                <c:pt idx="1765">
                  <c:v>3553580.8978079143</c:v>
                </c:pt>
                <c:pt idx="1766">
                  <c:v>3556638.2188035287</c:v>
                </c:pt>
                <c:pt idx="1767">
                  <c:v>3564566.5964042703</c:v>
                </c:pt>
                <c:pt idx="1768">
                  <c:v>3578348.2376409895</c:v>
                </c:pt>
                <c:pt idx="1769">
                  <c:v>3598192.4548819424</c:v>
                </c:pt>
                <c:pt idx="1770">
                  <c:v>3622484.2994345115</c:v>
                </c:pt>
                <c:pt idx="1771">
                  <c:v>3648087.6438760045</c:v>
                </c:pt>
                <c:pt idx="1772">
                  <c:v>3672785.7619061959</c:v>
                </c:pt>
                <c:pt idx="1773">
                  <c:v>3695595.7070691688</c:v>
                </c:pt>
                <c:pt idx="1774">
                  <c:v>3715285.3853862672</c:v>
                </c:pt>
                <c:pt idx="1775">
                  <c:v>3731689.5277681323</c:v>
                </c:pt>
                <c:pt idx="1776">
                  <c:v>3746315.1935007162</c:v>
                </c:pt>
                <c:pt idx="1777">
                  <c:v>3760822.3485626094</c:v>
                </c:pt>
                <c:pt idx="1778">
                  <c:v>3776628.2670662142</c:v>
                </c:pt>
                <c:pt idx="1779">
                  <c:v>3794456.5729449573</c:v>
                </c:pt>
                <c:pt idx="1780">
                  <c:v>3813445.4182436033</c:v>
                </c:pt>
                <c:pt idx="1781">
                  <c:v>3831580.9167694505</c:v>
                </c:pt>
                <c:pt idx="1782">
                  <c:v>3847126.3719745288</c:v>
                </c:pt>
                <c:pt idx="1783">
                  <c:v>3859380.6171639808</c:v>
                </c:pt>
                <c:pt idx="1784">
                  <c:v>3868396.2347259717</c:v>
                </c:pt>
                <c:pt idx="1785">
                  <c:v>3875307.8171973582</c:v>
                </c:pt>
                <c:pt idx="1786">
                  <c:v>3881165.8810857316</c:v>
                </c:pt>
                <c:pt idx="1787">
                  <c:v>3886440.396032142</c:v>
                </c:pt>
                <c:pt idx="1788">
                  <c:v>3891493.1515048086</c:v>
                </c:pt>
                <c:pt idx="1789">
                  <c:v>3896730.8146573449</c:v>
                </c:pt>
                <c:pt idx="1790">
                  <c:v>3902354.8966964958</c:v>
                </c:pt>
                <c:pt idx="1791">
                  <c:v>3908207.6277740286</c:v>
                </c:pt>
                <c:pt idx="1792">
                  <c:v>3913695.3417996634</c:v>
                </c:pt>
                <c:pt idx="1793">
                  <c:v>3917779.6577395108</c:v>
                </c:pt>
                <c:pt idx="1794">
                  <c:v>3920849.0482957051</c:v>
                </c:pt>
                <c:pt idx="1795">
                  <c:v>3920849.0482957051</c:v>
                </c:pt>
                <c:pt idx="1796">
                  <c:v>3920849.0482957051</c:v>
                </c:pt>
                <c:pt idx="1797">
                  <c:v>3920849.0482957051</c:v>
                </c:pt>
                <c:pt idx="1798">
                  <c:v>3920849.0482957051</c:v>
                </c:pt>
                <c:pt idx="1799">
                  <c:v>3920849.0482957051</c:v>
                </c:pt>
                <c:pt idx="1800">
                  <c:v>3920849.0482957051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1F-8E4F-AD19-5798EB958A01}"/>
            </c:ext>
          </c:extLst>
        </c:ser>
        <c:ser>
          <c:idx val="2"/>
          <c:order val="2"/>
          <c:tx>
            <c:strRef>
              <c:f>WLTC_class_3!$U$12</c:f>
              <c:strCache>
                <c:ptCount val="1"/>
                <c:pt idx="0">
                  <c:v>Cumulative recovered energy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WLTC_class_3!$U$13:$U$1813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1273.3467919326627</c:v>
                </c:pt>
                <c:pt idx="37">
                  <c:v>6949.0582642475756</c:v>
                </c:pt>
                <c:pt idx="38">
                  <c:v>14613.087211565311</c:v>
                </c:pt>
                <c:pt idx="39">
                  <c:v>21152.628200324441</c:v>
                </c:pt>
                <c:pt idx="40">
                  <c:v>26441.517568110434</c:v>
                </c:pt>
                <c:pt idx="41">
                  <c:v>32608.162676210577</c:v>
                </c:pt>
                <c:pt idx="42">
                  <c:v>40095.773088583548</c:v>
                </c:pt>
                <c:pt idx="43">
                  <c:v>46189.846268013491</c:v>
                </c:pt>
                <c:pt idx="44">
                  <c:v>49208.893842649159</c:v>
                </c:pt>
                <c:pt idx="45">
                  <c:v>49982.764843086145</c:v>
                </c:pt>
                <c:pt idx="46">
                  <c:v>50402.888723044067</c:v>
                </c:pt>
                <c:pt idx="47">
                  <c:v>51292.210146927042</c:v>
                </c:pt>
                <c:pt idx="48">
                  <c:v>51907.201426199805</c:v>
                </c:pt>
                <c:pt idx="49">
                  <c:v>51907.201426199805</c:v>
                </c:pt>
                <c:pt idx="50">
                  <c:v>51907.201426199805</c:v>
                </c:pt>
                <c:pt idx="51">
                  <c:v>52780.02565955952</c:v>
                </c:pt>
                <c:pt idx="52">
                  <c:v>55001.01274698694</c:v>
                </c:pt>
                <c:pt idx="53">
                  <c:v>56480.216146872437</c:v>
                </c:pt>
                <c:pt idx="54">
                  <c:v>56596.947351426796</c:v>
                </c:pt>
                <c:pt idx="55">
                  <c:v>56596.947351426796</c:v>
                </c:pt>
                <c:pt idx="56">
                  <c:v>56596.947351426796</c:v>
                </c:pt>
                <c:pt idx="57">
                  <c:v>56596.947351426796</c:v>
                </c:pt>
                <c:pt idx="58">
                  <c:v>56596.947351426796</c:v>
                </c:pt>
                <c:pt idx="59">
                  <c:v>56596.947351426796</c:v>
                </c:pt>
                <c:pt idx="60">
                  <c:v>56596.947351426796</c:v>
                </c:pt>
                <c:pt idx="61">
                  <c:v>56596.947351426796</c:v>
                </c:pt>
                <c:pt idx="62">
                  <c:v>56596.947351426796</c:v>
                </c:pt>
                <c:pt idx="63">
                  <c:v>56596.947351426796</c:v>
                </c:pt>
                <c:pt idx="64">
                  <c:v>56596.947351426796</c:v>
                </c:pt>
                <c:pt idx="65">
                  <c:v>56596.947351426796</c:v>
                </c:pt>
                <c:pt idx="66">
                  <c:v>56596.947351426796</c:v>
                </c:pt>
                <c:pt idx="67">
                  <c:v>56596.947351426796</c:v>
                </c:pt>
                <c:pt idx="68">
                  <c:v>56596.947351426796</c:v>
                </c:pt>
                <c:pt idx="69">
                  <c:v>56596.947351426796</c:v>
                </c:pt>
                <c:pt idx="70">
                  <c:v>56596.947351426796</c:v>
                </c:pt>
                <c:pt idx="71">
                  <c:v>56596.947351426796</c:v>
                </c:pt>
                <c:pt idx="72">
                  <c:v>56596.947351426796</c:v>
                </c:pt>
                <c:pt idx="73">
                  <c:v>56596.947351426796</c:v>
                </c:pt>
                <c:pt idx="74">
                  <c:v>56596.947351426796</c:v>
                </c:pt>
                <c:pt idx="75">
                  <c:v>56596.947351426796</c:v>
                </c:pt>
                <c:pt idx="76">
                  <c:v>56596.947351426796</c:v>
                </c:pt>
                <c:pt idx="77">
                  <c:v>56596.947351426796</c:v>
                </c:pt>
                <c:pt idx="78">
                  <c:v>56596.947351426796</c:v>
                </c:pt>
                <c:pt idx="79">
                  <c:v>56596.947351426796</c:v>
                </c:pt>
                <c:pt idx="80">
                  <c:v>56596.947351426796</c:v>
                </c:pt>
                <c:pt idx="81">
                  <c:v>57645.172860613959</c:v>
                </c:pt>
                <c:pt idx="82">
                  <c:v>58370.547120880314</c:v>
                </c:pt>
                <c:pt idx="83">
                  <c:v>58370.547120880314</c:v>
                </c:pt>
                <c:pt idx="84">
                  <c:v>58485.884279727274</c:v>
                </c:pt>
                <c:pt idx="85">
                  <c:v>59055.476150186187</c:v>
                </c:pt>
                <c:pt idx="86">
                  <c:v>59477.710452738764</c:v>
                </c:pt>
                <c:pt idx="87">
                  <c:v>59614.518056635854</c:v>
                </c:pt>
                <c:pt idx="88">
                  <c:v>62018.185921134253</c:v>
                </c:pt>
                <c:pt idx="89">
                  <c:v>69828.194972677971</c:v>
                </c:pt>
                <c:pt idx="90">
                  <c:v>79939.845152220456</c:v>
                </c:pt>
                <c:pt idx="91">
                  <c:v>88483.561688473259</c:v>
                </c:pt>
                <c:pt idx="92">
                  <c:v>93345.590385047646</c:v>
                </c:pt>
                <c:pt idx="93">
                  <c:v>95768.972734447598</c:v>
                </c:pt>
                <c:pt idx="94">
                  <c:v>97870.283877160968</c:v>
                </c:pt>
                <c:pt idx="95">
                  <c:v>99880.831315909396</c:v>
                </c:pt>
                <c:pt idx="96">
                  <c:v>100995.89361222387</c:v>
                </c:pt>
                <c:pt idx="97">
                  <c:v>101405.48683784272</c:v>
                </c:pt>
                <c:pt idx="98">
                  <c:v>101655.89060073701</c:v>
                </c:pt>
                <c:pt idx="99">
                  <c:v>101655.89060073701</c:v>
                </c:pt>
                <c:pt idx="100">
                  <c:v>101655.89060073701</c:v>
                </c:pt>
                <c:pt idx="101">
                  <c:v>101655.89060073701</c:v>
                </c:pt>
                <c:pt idx="102">
                  <c:v>101655.89060073701</c:v>
                </c:pt>
                <c:pt idx="103">
                  <c:v>101655.89060073701</c:v>
                </c:pt>
                <c:pt idx="104">
                  <c:v>101655.89060073701</c:v>
                </c:pt>
                <c:pt idx="105">
                  <c:v>101655.89060073701</c:v>
                </c:pt>
                <c:pt idx="106">
                  <c:v>101655.89060073701</c:v>
                </c:pt>
                <c:pt idx="107">
                  <c:v>101655.89060073701</c:v>
                </c:pt>
                <c:pt idx="108">
                  <c:v>101655.89060073701</c:v>
                </c:pt>
                <c:pt idx="109">
                  <c:v>101655.89060073701</c:v>
                </c:pt>
                <c:pt idx="110">
                  <c:v>101655.89060073701</c:v>
                </c:pt>
                <c:pt idx="111">
                  <c:v>101655.89060073701</c:v>
                </c:pt>
                <c:pt idx="112">
                  <c:v>101655.89060073701</c:v>
                </c:pt>
                <c:pt idx="113">
                  <c:v>101655.89060073701</c:v>
                </c:pt>
                <c:pt idx="114">
                  <c:v>101655.89060073701</c:v>
                </c:pt>
                <c:pt idx="115">
                  <c:v>101655.89060073701</c:v>
                </c:pt>
                <c:pt idx="116">
                  <c:v>101655.89060073701</c:v>
                </c:pt>
                <c:pt idx="117">
                  <c:v>101655.89060073701</c:v>
                </c:pt>
                <c:pt idx="118">
                  <c:v>101655.89060073701</c:v>
                </c:pt>
                <c:pt idx="119">
                  <c:v>101655.89060073701</c:v>
                </c:pt>
                <c:pt idx="120">
                  <c:v>101655.89060073701</c:v>
                </c:pt>
                <c:pt idx="121">
                  <c:v>101655.89060073701</c:v>
                </c:pt>
                <c:pt idx="122">
                  <c:v>101655.89060073701</c:v>
                </c:pt>
                <c:pt idx="123">
                  <c:v>101655.89060073701</c:v>
                </c:pt>
                <c:pt idx="124">
                  <c:v>101655.89060073701</c:v>
                </c:pt>
                <c:pt idx="125">
                  <c:v>101655.89060073701</c:v>
                </c:pt>
                <c:pt idx="126">
                  <c:v>101655.89060073701</c:v>
                </c:pt>
                <c:pt idx="127">
                  <c:v>101655.89060073701</c:v>
                </c:pt>
                <c:pt idx="128">
                  <c:v>101655.89060073701</c:v>
                </c:pt>
                <c:pt idx="129">
                  <c:v>101655.89060073701</c:v>
                </c:pt>
                <c:pt idx="130">
                  <c:v>101655.89060073701</c:v>
                </c:pt>
                <c:pt idx="131">
                  <c:v>101655.89060073701</c:v>
                </c:pt>
                <c:pt idx="132">
                  <c:v>101655.89060073701</c:v>
                </c:pt>
                <c:pt idx="133">
                  <c:v>101655.89060073701</c:v>
                </c:pt>
                <c:pt idx="134">
                  <c:v>101655.89060073701</c:v>
                </c:pt>
                <c:pt idx="135">
                  <c:v>101655.89060073701</c:v>
                </c:pt>
                <c:pt idx="136">
                  <c:v>101655.89060073701</c:v>
                </c:pt>
                <c:pt idx="137">
                  <c:v>101655.89060073701</c:v>
                </c:pt>
                <c:pt idx="138">
                  <c:v>101655.89060073701</c:v>
                </c:pt>
                <c:pt idx="139">
                  <c:v>101655.89060073701</c:v>
                </c:pt>
                <c:pt idx="140">
                  <c:v>101655.89060073701</c:v>
                </c:pt>
                <c:pt idx="141">
                  <c:v>101655.89060073701</c:v>
                </c:pt>
                <c:pt idx="142">
                  <c:v>101655.89060073701</c:v>
                </c:pt>
                <c:pt idx="143">
                  <c:v>101655.89060073701</c:v>
                </c:pt>
                <c:pt idx="144">
                  <c:v>101655.89060073701</c:v>
                </c:pt>
                <c:pt idx="145">
                  <c:v>101655.89060073701</c:v>
                </c:pt>
                <c:pt idx="146">
                  <c:v>101655.89060073701</c:v>
                </c:pt>
                <c:pt idx="147">
                  <c:v>101655.89060073701</c:v>
                </c:pt>
                <c:pt idx="148">
                  <c:v>101655.89060073701</c:v>
                </c:pt>
                <c:pt idx="149">
                  <c:v>101655.89060073701</c:v>
                </c:pt>
                <c:pt idx="150">
                  <c:v>101655.89060073701</c:v>
                </c:pt>
                <c:pt idx="151">
                  <c:v>103649.22664256232</c:v>
                </c:pt>
                <c:pt idx="152">
                  <c:v>110236.97615743728</c:v>
                </c:pt>
                <c:pt idx="153">
                  <c:v>118636.51158189964</c:v>
                </c:pt>
                <c:pt idx="154">
                  <c:v>124656.72661110543</c:v>
                </c:pt>
                <c:pt idx="155">
                  <c:v>127093.33323261589</c:v>
                </c:pt>
                <c:pt idx="156">
                  <c:v>127093.33323261589</c:v>
                </c:pt>
                <c:pt idx="157">
                  <c:v>127093.33323261589</c:v>
                </c:pt>
                <c:pt idx="158">
                  <c:v>127093.33323261589</c:v>
                </c:pt>
                <c:pt idx="159">
                  <c:v>127093.33323261589</c:v>
                </c:pt>
                <c:pt idx="160">
                  <c:v>127093.33323261589</c:v>
                </c:pt>
                <c:pt idx="161">
                  <c:v>127093.33323261589</c:v>
                </c:pt>
                <c:pt idx="162">
                  <c:v>127093.33323261589</c:v>
                </c:pt>
                <c:pt idx="163">
                  <c:v>127093.33323261589</c:v>
                </c:pt>
                <c:pt idx="164">
                  <c:v>127093.33323261589</c:v>
                </c:pt>
                <c:pt idx="165">
                  <c:v>127093.33323261589</c:v>
                </c:pt>
                <c:pt idx="166">
                  <c:v>127093.33323261589</c:v>
                </c:pt>
                <c:pt idx="167">
                  <c:v>127093.33323261589</c:v>
                </c:pt>
                <c:pt idx="168">
                  <c:v>127093.33323261589</c:v>
                </c:pt>
                <c:pt idx="169">
                  <c:v>127093.33323261589</c:v>
                </c:pt>
                <c:pt idx="170">
                  <c:v>127093.33323261589</c:v>
                </c:pt>
                <c:pt idx="171">
                  <c:v>129984.86582473032</c:v>
                </c:pt>
                <c:pt idx="172">
                  <c:v>137811.64184360811</c:v>
                </c:pt>
                <c:pt idx="173">
                  <c:v>146821.26705835064</c:v>
                </c:pt>
                <c:pt idx="174">
                  <c:v>152152.58556866876</c:v>
                </c:pt>
                <c:pt idx="175">
                  <c:v>153270.80376911722</c:v>
                </c:pt>
                <c:pt idx="176">
                  <c:v>153270.80376911722</c:v>
                </c:pt>
                <c:pt idx="177">
                  <c:v>153270.80376911722</c:v>
                </c:pt>
                <c:pt idx="178">
                  <c:v>153270.80376911722</c:v>
                </c:pt>
                <c:pt idx="179">
                  <c:v>153270.80376911722</c:v>
                </c:pt>
                <c:pt idx="180">
                  <c:v>153270.80376911722</c:v>
                </c:pt>
                <c:pt idx="181">
                  <c:v>153270.80376911722</c:v>
                </c:pt>
                <c:pt idx="182">
                  <c:v>153561.54520978633</c:v>
                </c:pt>
                <c:pt idx="183">
                  <c:v>156075.30875056901</c:v>
                </c:pt>
                <c:pt idx="184">
                  <c:v>160137.86828924276</c:v>
                </c:pt>
                <c:pt idx="185">
                  <c:v>164217.64135030934</c:v>
                </c:pt>
                <c:pt idx="186">
                  <c:v>167513.69930867862</c:v>
                </c:pt>
                <c:pt idx="187">
                  <c:v>169863.33477728441</c:v>
                </c:pt>
                <c:pt idx="188">
                  <c:v>171500.09317456948</c:v>
                </c:pt>
                <c:pt idx="189">
                  <c:v>172617.12183009103</c:v>
                </c:pt>
                <c:pt idx="190">
                  <c:v>173291.76811483124</c:v>
                </c:pt>
                <c:pt idx="191">
                  <c:v>173704.20204029861</c:v>
                </c:pt>
                <c:pt idx="192">
                  <c:v>173880.61040251268</c:v>
                </c:pt>
                <c:pt idx="193">
                  <c:v>173880.61040251268</c:v>
                </c:pt>
                <c:pt idx="194">
                  <c:v>173880.61040251268</c:v>
                </c:pt>
                <c:pt idx="195">
                  <c:v>173880.61040251268</c:v>
                </c:pt>
                <c:pt idx="196">
                  <c:v>173880.61040251268</c:v>
                </c:pt>
                <c:pt idx="197">
                  <c:v>173880.61040251268</c:v>
                </c:pt>
                <c:pt idx="198">
                  <c:v>173880.61040251268</c:v>
                </c:pt>
                <c:pt idx="199">
                  <c:v>173880.61040251268</c:v>
                </c:pt>
                <c:pt idx="200">
                  <c:v>173880.61040251268</c:v>
                </c:pt>
                <c:pt idx="201">
                  <c:v>173880.61040251268</c:v>
                </c:pt>
                <c:pt idx="202">
                  <c:v>173880.61040251268</c:v>
                </c:pt>
                <c:pt idx="203">
                  <c:v>173880.61040251268</c:v>
                </c:pt>
                <c:pt idx="204">
                  <c:v>173880.61040251268</c:v>
                </c:pt>
                <c:pt idx="205">
                  <c:v>173880.61040251268</c:v>
                </c:pt>
                <c:pt idx="206">
                  <c:v>173880.61040251268</c:v>
                </c:pt>
                <c:pt idx="207">
                  <c:v>173880.61040251268</c:v>
                </c:pt>
                <c:pt idx="208">
                  <c:v>173880.61040251268</c:v>
                </c:pt>
                <c:pt idx="209">
                  <c:v>173880.61040251268</c:v>
                </c:pt>
                <c:pt idx="210">
                  <c:v>173880.61040251268</c:v>
                </c:pt>
                <c:pt idx="211">
                  <c:v>173880.61040251268</c:v>
                </c:pt>
                <c:pt idx="212">
                  <c:v>173880.61040251268</c:v>
                </c:pt>
                <c:pt idx="213">
                  <c:v>173880.61040251268</c:v>
                </c:pt>
                <c:pt idx="214">
                  <c:v>173880.61040251268</c:v>
                </c:pt>
                <c:pt idx="215">
                  <c:v>173880.61040251268</c:v>
                </c:pt>
                <c:pt idx="216">
                  <c:v>173880.61040251268</c:v>
                </c:pt>
                <c:pt idx="217">
                  <c:v>173880.61040251268</c:v>
                </c:pt>
                <c:pt idx="218">
                  <c:v>173880.61040251268</c:v>
                </c:pt>
                <c:pt idx="219">
                  <c:v>173880.61040251268</c:v>
                </c:pt>
                <c:pt idx="220">
                  <c:v>173880.61040251268</c:v>
                </c:pt>
                <c:pt idx="221">
                  <c:v>173880.61040251268</c:v>
                </c:pt>
                <c:pt idx="222">
                  <c:v>173880.61040251268</c:v>
                </c:pt>
                <c:pt idx="223">
                  <c:v>173880.61040251268</c:v>
                </c:pt>
                <c:pt idx="224">
                  <c:v>173880.61040251268</c:v>
                </c:pt>
                <c:pt idx="225">
                  <c:v>173880.61040251268</c:v>
                </c:pt>
                <c:pt idx="226">
                  <c:v>173880.61040251268</c:v>
                </c:pt>
                <c:pt idx="227">
                  <c:v>173880.61040251268</c:v>
                </c:pt>
                <c:pt idx="228">
                  <c:v>173880.61040251268</c:v>
                </c:pt>
                <c:pt idx="229">
                  <c:v>173880.61040251268</c:v>
                </c:pt>
                <c:pt idx="230">
                  <c:v>173880.61040251268</c:v>
                </c:pt>
                <c:pt idx="231">
                  <c:v>173880.61040251268</c:v>
                </c:pt>
                <c:pt idx="232">
                  <c:v>174667.88187191871</c:v>
                </c:pt>
                <c:pt idx="233">
                  <c:v>179340.24361050793</c:v>
                </c:pt>
                <c:pt idx="234">
                  <c:v>185217.02608019367</c:v>
                </c:pt>
                <c:pt idx="235">
                  <c:v>189249.70390841158</c:v>
                </c:pt>
                <c:pt idx="236">
                  <c:v>190542.34170398238</c:v>
                </c:pt>
                <c:pt idx="237">
                  <c:v>191021.23122324888</c:v>
                </c:pt>
                <c:pt idx="238">
                  <c:v>193314.54946801678</c:v>
                </c:pt>
                <c:pt idx="239">
                  <c:v>199064.92077588497</c:v>
                </c:pt>
                <c:pt idx="240">
                  <c:v>206935.47569643191</c:v>
                </c:pt>
                <c:pt idx="241">
                  <c:v>213332.66867255152</c:v>
                </c:pt>
                <c:pt idx="242">
                  <c:v>218966.09194358208</c:v>
                </c:pt>
                <c:pt idx="243">
                  <c:v>224893.47164376097</c:v>
                </c:pt>
                <c:pt idx="244">
                  <c:v>230182.36101154698</c:v>
                </c:pt>
                <c:pt idx="245">
                  <c:v>236349.00611964712</c:v>
                </c:pt>
                <c:pt idx="246">
                  <c:v>243836.6165320201</c:v>
                </c:pt>
                <c:pt idx="247">
                  <c:v>249930.68971145005</c:v>
                </c:pt>
                <c:pt idx="248">
                  <c:v>252949.7372860857</c:v>
                </c:pt>
                <c:pt idx="249">
                  <c:v>253723.60828652268</c:v>
                </c:pt>
                <c:pt idx="250">
                  <c:v>254143.73216648056</c:v>
                </c:pt>
                <c:pt idx="251">
                  <c:v>255033.05359036356</c:v>
                </c:pt>
                <c:pt idx="252">
                  <c:v>255648.0448696363</c:v>
                </c:pt>
                <c:pt idx="253">
                  <c:v>255648.0448696363</c:v>
                </c:pt>
                <c:pt idx="254">
                  <c:v>255648.0448696363</c:v>
                </c:pt>
                <c:pt idx="255">
                  <c:v>256520.86910299602</c:v>
                </c:pt>
                <c:pt idx="256">
                  <c:v>257832.71395238335</c:v>
                </c:pt>
                <c:pt idx="257">
                  <c:v>257832.71395238335</c:v>
                </c:pt>
                <c:pt idx="258">
                  <c:v>257832.71395238335</c:v>
                </c:pt>
                <c:pt idx="259">
                  <c:v>257832.71395238335</c:v>
                </c:pt>
                <c:pt idx="260">
                  <c:v>257832.71395238335</c:v>
                </c:pt>
                <c:pt idx="261">
                  <c:v>257832.71395238335</c:v>
                </c:pt>
                <c:pt idx="262">
                  <c:v>257832.71395238335</c:v>
                </c:pt>
                <c:pt idx="263">
                  <c:v>257832.71395238335</c:v>
                </c:pt>
                <c:pt idx="264">
                  <c:v>257832.71395238335</c:v>
                </c:pt>
                <c:pt idx="265">
                  <c:v>257832.71395238335</c:v>
                </c:pt>
                <c:pt idx="266">
                  <c:v>257832.71395238335</c:v>
                </c:pt>
                <c:pt idx="267">
                  <c:v>257832.71395238335</c:v>
                </c:pt>
                <c:pt idx="268">
                  <c:v>257832.71395238335</c:v>
                </c:pt>
                <c:pt idx="269">
                  <c:v>257832.71395238335</c:v>
                </c:pt>
                <c:pt idx="270">
                  <c:v>257832.71395238335</c:v>
                </c:pt>
                <c:pt idx="271">
                  <c:v>257832.71395238335</c:v>
                </c:pt>
                <c:pt idx="272">
                  <c:v>257832.71395238335</c:v>
                </c:pt>
                <c:pt idx="273">
                  <c:v>259300.95711312018</c:v>
                </c:pt>
                <c:pt idx="274">
                  <c:v>265450.63769522327</c:v>
                </c:pt>
                <c:pt idx="275">
                  <c:v>273271.48354329844</c:v>
                </c:pt>
                <c:pt idx="276">
                  <c:v>281701.26887802011</c:v>
                </c:pt>
                <c:pt idx="277">
                  <c:v>290377.02608062065</c:v>
                </c:pt>
                <c:pt idx="278">
                  <c:v>300508.90849404968</c:v>
                </c:pt>
                <c:pt idx="279">
                  <c:v>309545.09276784817</c:v>
                </c:pt>
                <c:pt idx="280">
                  <c:v>313433.05754001619</c:v>
                </c:pt>
                <c:pt idx="281">
                  <c:v>313433.05754001619</c:v>
                </c:pt>
                <c:pt idx="282">
                  <c:v>313433.05754001619</c:v>
                </c:pt>
                <c:pt idx="283">
                  <c:v>313433.05754001619</c:v>
                </c:pt>
                <c:pt idx="284">
                  <c:v>313433.05754001619</c:v>
                </c:pt>
                <c:pt idx="285">
                  <c:v>313433.05754001619</c:v>
                </c:pt>
                <c:pt idx="286">
                  <c:v>313433.05754001619</c:v>
                </c:pt>
                <c:pt idx="287">
                  <c:v>313433.05754001619</c:v>
                </c:pt>
                <c:pt idx="288">
                  <c:v>313433.05754001619</c:v>
                </c:pt>
                <c:pt idx="289">
                  <c:v>313433.05754001619</c:v>
                </c:pt>
                <c:pt idx="290">
                  <c:v>313433.05754001619</c:v>
                </c:pt>
                <c:pt idx="291">
                  <c:v>313433.05754001619</c:v>
                </c:pt>
                <c:pt idx="292">
                  <c:v>314522.45385789376</c:v>
                </c:pt>
                <c:pt idx="293">
                  <c:v>316013.29253608035</c:v>
                </c:pt>
                <c:pt idx="294">
                  <c:v>316325.03447629267</c:v>
                </c:pt>
                <c:pt idx="295">
                  <c:v>316325.03447629267</c:v>
                </c:pt>
                <c:pt idx="296">
                  <c:v>316325.03447629267</c:v>
                </c:pt>
                <c:pt idx="297">
                  <c:v>316325.03447629267</c:v>
                </c:pt>
                <c:pt idx="298">
                  <c:v>316325.03447629267</c:v>
                </c:pt>
                <c:pt idx="299">
                  <c:v>316325.03447629267</c:v>
                </c:pt>
                <c:pt idx="300">
                  <c:v>316325.03447629267</c:v>
                </c:pt>
                <c:pt idx="301">
                  <c:v>316325.03447629267</c:v>
                </c:pt>
                <c:pt idx="302">
                  <c:v>316648.75910780212</c:v>
                </c:pt>
                <c:pt idx="303">
                  <c:v>317932.46543494356</c:v>
                </c:pt>
                <c:pt idx="304">
                  <c:v>320507.25541673519</c:v>
                </c:pt>
                <c:pt idx="305">
                  <c:v>323922.33237030177</c:v>
                </c:pt>
                <c:pt idx="306">
                  <c:v>326383.5436638972</c:v>
                </c:pt>
                <c:pt idx="307">
                  <c:v>327116.55448419461</c:v>
                </c:pt>
                <c:pt idx="308">
                  <c:v>327116.55448419461</c:v>
                </c:pt>
                <c:pt idx="309">
                  <c:v>327116.55448419461</c:v>
                </c:pt>
                <c:pt idx="310">
                  <c:v>327116.55448419461</c:v>
                </c:pt>
                <c:pt idx="311">
                  <c:v>327361.58636059152</c:v>
                </c:pt>
                <c:pt idx="312">
                  <c:v>328569.05652930803</c:v>
                </c:pt>
                <c:pt idx="313">
                  <c:v>330841.80987296568</c:v>
                </c:pt>
                <c:pt idx="314">
                  <c:v>333794.0514450933</c:v>
                </c:pt>
                <c:pt idx="315">
                  <c:v>336636.07701652107</c:v>
                </c:pt>
                <c:pt idx="316">
                  <c:v>338969.82428079093</c:v>
                </c:pt>
                <c:pt idx="317">
                  <c:v>341619.43765613704</c:v>
                </c:pt>
                <c:pt idx="318">
                  <c:v>345012.6150531075</c:v>
                </c:pt>
                <c:pt idx="319">
                  <c:v>348428.807707067</c:v>
                </c:pt>
                <c:pt idx="320">
                  <c:v>350008.39142456022</c:v>
                </c:pt>
                <c:pt idx="321">
                  <c:v>350290.65220480313</c:v>
                </c:pt>
                <c:pt idx="322">
                  <c:v>350290.65220480313</c:v>
                </c:pt>
                <c:pt idx="323">
                  <c:v>350290.65220480313</c:v>
                </c:pt>
                <c:pt idx="324">
                  <c:v>350366.09991388716</c:v>
                </c:pt>
                <c:pt idx="325">
                  <c:v>350366.09991388716</c:v>
                </c:pt>
                <c:pt idx="326">
                  <c:v>350366.09991388716</c:v>
                </c:pt>
                <c:pt idx="327">
                  <c:v>350366.09991388716</c:v>
                </c:pt>
                <c:pt idx="328">
                  <c:v>352468.30691045203</c:v>
                </c:pt>
                <c:pt idx="329">
                  <c:v>356620.9108081201</c:v>
                </c:pt>
                <c:pt idx="330">
                  <c:v>358584.17939511122</c:v>
                </c:pt>
                <c:pt idx="331">
                  <c:v>358584.17939511122</c:v>
                </c:pt>
                <c:pt idx="332">
                  <c:v>358664.22536458628</c:v>
                </c:pt>
                <c:pt idx="333">
                  <c:v>358808.44957094191</c:v>
                </c:pt>
                <c:pt idx="334">
                  <c:v>358821.70110721368</c:v>
                </c:pt>
                <c:pt idx="335">
                  <c:v>358960.02190374699</c:v>
                </c:pt>
                <c:pt idx="336">
                  <c:v>358960.02190374699</c:v>
                </c:pt>
                <c:pt idx="337">
                  <c:v>358960.02190374699</c:v>
                </c:pt>
                <c:pt idx="338">
                  <c:v>358960.02190374699</c:v>
                </c:pt>
                <c:pt idx="339">
                  <c:v>358960.02190374699</c:v>
                </c:pt>
                <c:pt idx="340">
                  <c:v>358960.02190374699</c:v>
                </c:pt>
                <c:pt idx="341">
                  <c:v>358960.02190374699</c:v>
                </c:pt>
                <c:pt idx="342">
                  <c:v>358960.02190374699</c:v>
                </c:pt>
                <c:pt idx="343">
                  <c:v>358960.02190374699</c:v>
                </c:pt>
                <c:pt idx="344">
                  <c:v>358960.02190374699</c:v>
                </c:pt>
                <c:pt idx="345">
                  <c:v>358960.02190374699</c:v>
                </c:pt>
                <c:pt idx="346">
                  <c:v>358960.02190374699</c:v>
                </c:pt>
                <c:pt idx="347">
                  <c:v>358960.02190374699</c:v>
                </c:pt>
                <c:pt idx="348">
                  <c:v>358960.02190374699</c:v>
                </c:pt>
                <c:pt idx="349">
                  <c:v>358960.02190374699</c:v>
                </c:pt>
                <c:pt idx="350">
                  <c:v>358960.02190374699</c:v>
                </c:pt>
                <c:pt idx="351">
                  <c:v>358960.02190374699</c:v>
                </c:pt>
                <c:pt idx="352">
                  <c:v>358960.02190374699</c:v>
                </c:pt>
                <c:pt idx="353">
                  <c:v>358960.02190374699</c:v>
                </c:pt>
                <c:pt idx="354">
                  <c:v>358960.02190374699</c:v>
                </c:pt>
                <c:pt idx="355">
                  <c:v>358960.02190374699</c:v>
                </c:pt>
                <c:pt idx="356">
                  <c:v>358960.02190374699</c:v>
                </c:pt>
                <c:pt idx="357">
                  <c:v>358960.02190374699</c:v>
                </c:pt>
                <c:pt idx="358">
                  <c:v>359365.04281387932</c:v>
                </c:pt>
                <c:pt idx="359">
                  <c:v>361654.44974972098</c:v>
                </c:pt>
                <c:pt idx="360">
                  <c:v>364519.34807420318</c:v>
                </c:pt>
                <c:pt idx="361">
                  <c:v>366613.11724434438</c:v>
                </c:pt>
                <c:pt idx="362">
                  <c:v>367690.68690531899</c:v>
                </c:pt>
                <c:pt idx="363">
                  <c:v>367947.35696337098</c:v>
                </c:pt>
                <c:pt idx="364">
                  <c:v>367947.35696337098</c:v>
                </c:pt>
                <c:pt idx="365">
                  <c:v>367947.35696337098</c:v>
                </c:pt>
                <c:pt idx="366">
                  <c:v>367947.35696337098</c:v>
                </c:pt>
                <c:pt idx="367">
                  <c:v>367947.35696337098</c:v>
                </c:pt>
                <c:pt idx="368">
                  <c:v>367947.35696337098</c:v>
                </c:pt>
                <c:pt idx="369">
                  <c:v>367947.35696337098</c:v>
                </c:pt>
                <c:pt idx="370">
                  <c:v>367947.35696337098</c:v>
                </c:pt>
                <c:pt idx="371">
                  <c:v>367947.35696337098</c:v>
                </c:pt>
                <c:pt idx="372">
                  <c:v>370190.08097424876</c:v>
                </c:pt>
                <c:pt idx="373">
                  <c:v>374765.18320917105</c:v>
                </c:pt>
                <c:pt idx="374">
                  <c:v>379166.18297112489</c:v>
                </c:pt>
                <c:pt idx="375">
                  <c:v>382099.74428668758</c:v>
                </c:pt>
                <c:pt idx="376">
                  <c:v>383740.70891452691</c:v>
                </c:pt>
                <c:pt idx="377">
                  <c:v>384643.05244419264</c:v>
                </c:pt>
                <c:pt idx="378">
                  <c:v>385137.08955545968</c:v>
                </c:pt>
                <c:pt idx="379">
                  <c:v>385416.3781539097</c:v>
                </c:pt>
                <c:pt idx="380">
                  <c:v>385727.77391034504</c:v>
                </c:pt>
                <c:pt idx="381">
                  <c:v>386093.00274442835</c:v>
                </c:pt>
                <c:pt idx="382">
                  <c:v>386407.00123804848</c:v>
                </c:pt>
                <c:pt idx="383">
                  <c:v>386674.91709641978</c:v>
                </c:pt>
                <c:pt idx="384">
                  <c:v>386860.59070206375</c:v>
                </c:pt>
                <c:pt idx="385">
                  <c:v>386914.6544254747</c:v>
                </c:pt>
                <c:pt idx="386">
                  <c:v>386914.6544254747</c:v>
                </c:pt>
                <c:pt idx="387">
                  <c:v>386914.6544254747</c:v>
                </c:pt>
                <c:pt idx="388">
                  <c:v>386914.6544254747</c:v>
                </c:pt>
                <c:pt idx="389">
                  <c:v>386914.6544254747</c:v>
                </c:pt>
                <c:pt idx="390">
                  <c:v>386914.6544254747</c:v>
                </c:pt>
                <c:pt idx="391">
                  <c:v>386914.6544254747</c:v>
                </c:pt>
                <c:pt idx="392">
                  <c:v>386914.6544254747</c:v>
                </c:pt>
                <c:pt idx="393">
                  <c:v>386914.6544254747</c:v>
                </c:pt>
                <c:pt idx="394">
                  <c:v>386914.6544254747</c:v>
                </c:pt>
                <c:pt idx="395">
                  <c:v>386914.6544254747</c:v>
                </c:pt>
                <c:pt idx="396">
                  <c:v>386914.6544254747</c:v>
                </c:pt>
                <c:pt idx="397">
                  <c:v>386914.6544254747</c:v>
                </c:pt>
                <c:pt idx="398">
                  <c:v>386914.6544254747</c:v>
                </c:pt>
                <c:pt idx="399">
                  <c:v>386914.6544254747</c:v>
                </c:pt>
                <c:pt idx="400">
                  <c:v>386914.6544254747</c:v>
                </c:pt>
                <c:pt idx="401">
                  <c:v>386914.6544254747</c:v>
                </c:pt>
                <c:pt idx="402">
                  <c:v>388326.87837198831</c:v>
                </c:pt>
                <c:pt idx="403">
                  <c:v>390621.83344995748</c:v>
                </c:pt>
                <c:pt idx="404">
                  <c:v>392579.59376336477</c:v>
                </c:pt>
                <c:pt idx="405">
                  <c:v>394249.76365700748</c:v>
                </c:pt>
                <c:pt idx="406">
                  <c:v>396033.86535231868</c:v>
                </c:pt>
                <c:pt idx="407">
                  <c:v>397801.99780660914</c:v>
                </c:pt>
                <c:pt idx="408">
                  <c:v>399018.16356704431</c:v>
                </c:pt>
                <c:pt idx="409">
                  <c:v>399327.10773588868</c:v>
                </c:pt>
                <c:pt idx="410">
                  <c:v>399327.10773588868</c:v>
                </c:pt>
                <c:pt idx="411">
                  <c:v>399327.10773588868</c:v>
                </c:pt>
                <c:pt idx="412">
                  <c:v>399327.10773588868</c:v>
                </c:pt>
                <c:pt idx="413">
                  <c:v>399327.10773588868</c:v>
                </c:pt>
                <c:pt idx="414">
                  <c:v>399327.10773588868</c:v>
                </c:pt>
                <c:pt idx="415">
                  <c:v>399327.10773588868</c:v>
                </c:pt>
                <c:pt idx="416">
                  <c:v>399327.10773588868</c:v>
                </c:pt>
                <c:pt idx="417">
                  <c:v>399327.10773588868</c:v>
                </c:pt>
                <c:pt idx="418">
                  <c:v>399327.10773588868</c:v>
                </c:pt>
                <c:pt idx="419">
                  <c:v>399798.43060975696</c:v>
                </c:pt>
                <c:pt idx="420">
                  <c:v>400753.41733536444</c:v>
                </c:pt>
                <c:pt idx="421">
                  <c:v>401107.9288327574</c:v>
                </c:pt>
                <c:pt idx="422">
                  <c:v>401107.9288327574</c:v>
                </c:pt>
                <c:pt idx="423">
                  <c:v>401107.9288327574</c:v>
                </c:pt>
                <c:pt idx="424">
                  <c:v>401107.9288327574</c:v>
                </c:pt>
                <c:pt idx="425">
                  <c:v>401107.9288327574</c:v>
                </c:pt>
                <c:pt idx="426">
                  <c:v>401107.9288327574</c:v>
                </c:pt>
                <c:pt idx="427">
                  <c:v>401107.9288327574</c:v>
                </c:pt>
                <c:pt idx="428">
                  <c:v>401107.9288327574</c:v>
                </c:pt>
                <c:pt idx="429">
                  <c:v>401107.9288327574</c:v>
                </c:pt>
                <c:pt idx="430">
                  <c:v>401107.9288327574</c:v>
                </c:pt>
                <c:pt idx="431">
                  <c:v>401937.52100039384</c:v>
                </c:pt>
                <c:pt idx="432">
                  <c:v>402622.46899985423</c:v>
                </c:pt>
                <c:pt idx="433">
                  <c:v>402622.46899985423</c:v>
                </c:pt>
                <c:pt idx="434">
                  <c:v>402622.46899985423</c:v>
                </c:pt>
                <c:pt idx="435">
                  <c:v>403799.24882158852</c:v>
                </c:pt>
                <c:pt idx="436">
                  <c:v>407350.98999142437</c:v>
                </c:pt>
                <c:pt idx="437">
                  <c:v>413158.91672265972</c:v>
                </c:pt>
                <c:pt idx="438">
                  <c:v>420372.97900000267</c:v>
                </c:pt>
                <c:pt idx="439">
                  <c:v>427305.46809491527</c:v>
                </c:pt>
                <c:pt idx="440">
                  <c:v>432444.10549705988</c:v>
                </c:pt>
                <c:pt idx="441">
                  <c:v>435069.9382379062</c:v>
                </c:pt>
                <c:pt idx="442">
                  <c:v>435942.35050225788</c:v>
                </c:pt>
                <c:pt idx="443">
                  <c:v>436090.33854989853</c:v>
                </c:pt>
                <c:pt idx="444">
                  <c:v>436094.08109522192</c:v>
                </c:pt>
                <c:pt idx="445">
                  <c:v>436094.08109522192</c:v>
                </c:pt>
                <c:pt idx="446">
                  <c:v>436094.08109522192</c:v>
                </c:pt>
                <c:pt idx="447">
                  <c:v>436094.08109522192</c:v>
                </c:pt>
                <c:pt idx="448">
                  <c:v>436094.08109522192</c:v>
                </c:pt>
                <c:pt idx="449">
                  <c:v>436094.08109522192</c:v>
                </c:pt>
                <c:pt idx="450">
                  <c:v>436094.08109522192</c:v>
                </c:pt>
                <c:pt idx="451">
                  <c:v>436094.08109522192</c:v>
                </c:pt>
                <c:pt idx="452">
                  <c:v>436094.08109522192</c:v>
                </c:pt>
                <c:pt idx="453">
                  <c:v>436094.08109522192</c:v>
                </c:pt>
                <c:pt idx="454">
                  <c:v>436094.08109522192</c:v>
                </c:pt>
                <c:pt idx="455">
                  <c:v>436094.08109522192</c:v>
                </c:pt>
                <c:pt idx="456">
                  <c:v>436094.08109522192</c:v>
                </c:pt>
                <c:pt idx="457">
                  <c:v>436094.08109522192</c:v>
                </c:pt>
                <c:pt idx="458">
                  <c:v>436094.08109522192</c:v>
                </c:pt>
                <c:pt idx="459">
                  <c:v>436094.08109522192</c:v>
                </c:pt>
                <c:pt idx="460">
                  <c:v>436094.08109522192</c:v>
                </c:pt>
                <c:pt idx="461">
                  <c:v>436094.08109522192</c:v>
                </c:pt>
                <c:pt idx="462">
                  <c:v>436094.08109522192</c:v>
                </c:pt>
                <c:pt idx="463">
                  <c:v>436094.08109522192</c:v>
                </c:pt>
                <c:pt idx="464">
                  <c:v>436094.08109522192</c:v>
                </c:pt>
                <c:pt idx="465">
                  <c:v>436094.08109522192</c:v>
                </c:pt>
                <c:pt idx="466">
                  <c:v>436094.08109522192</c:v>
                </c:pt>
                <c:pt idx="467">
                  <c:v>436094.08109522192</c:v>
                </c:pt>
                <c:pt idx="468">
                  <c:v>436094.08109522192</c:v>
                </c:pt>
                <c:pt idx="469">
                  <c:v>436094.08109522192</c:v>
                </c:pt>
                <c:pt idx="470">
                  <c:v>436094.08109522192</c:v>
                </c:pt>
                <c:pt idx="471">
                  <c:v>436094.08109522192</c:v>
                </c:pt>
                <c:pt idx="472">
                  <c:v>436094.08109522192</c:v>
                </c:pt>
                <c:pt idx="473">
                  <c:v>436094.08109522192</c:v>
                </c:pt>
                <c:pt idx="474">
                  <c:v>436094.08109522192</c:v>
                </c:pt>
                <c:pt idx="475">
                  <c:v>436094.08109522192</c:v>
                </c:pt>
                <c:pt idx="476">
                  <c:v>436094.08109522192</c:v>
                </c:pt>
                <c:pt idx="477">
                  <c:v>436094.08109522192</c:v>
                </c:pt>
                <c:pt idx="478">
                  <c:v>436094.08109522192</c:v>
                </c:pt>
                <c:pt idx="479">
                  <c:v>436094.08109522192</c:v>
                </c:pt>
                <c:pt idx="480">
                  <c:v>436094.08109522192</c:v>
                </c:pt>
                <c:pt idx="481">
                  <c:v>436094.08109522192</c:v>
                </c:pt>
                <c:pt idx="482">
                  <c:v>436094.08109522192</c:v>
                </c:pt>
                <c:pt idx="483">
                  <c:v>436094.08109522192</c:v>
                </c:pt>
                <c:pt idx="484">
                  <c:v>436094.08109522192</c:v>
                </c:pt>
                <c:pt idx="485">
                  <c:v>436094.08109522192</c:v>
                </c:pt>
                <c:pt idx="486">
                  <c:v>436094.08109522192</c:v>
                </c:pt>
                <c:pt idx="487">
                  <c:v>436094.08109522192</c:v>
                </c:pt>
                <c:pt idx="488">
                  <c:v>436094.08109522192</c:v>
                </c:pt>
                <c:pt idx="489">
                  <c:v>436094.08109522192</c:v>
                </c:pt>
                <c:pt idx="490">
                  <c:v>436094.08109522192</c:v>
                </c:pt>
                <c:pt idx="491">
                  <c:v>436094.08109522192</c:v>
                </c:pt>
                <c:pt idx="492">
                  <c:v>436094.08109522192</c:v>
                </c:pt>
                <c:pt idx="493">
                  <c:v>436094.08109522192</c:v>
                </c:pt>
                <c:pt idx="494">
                  <c:v>436094.08109522192</c:v>
                </c:pt>
                <c:pt idx="495">
                  <c:v>436094.08109522192</c:v>
                </c:pt>
                <c:pt idx="496">
                  <c:v>436094.08109522192</c:v>
                </c:pt>
                <c:pt idx="497">
                  <c:v>436094.08109522192</c:v>
                </c:pt>
                <c:pt idx="498">
                  <c:v>436094.08109522192</c:v>
                </c:pt>
                <c:pt idx="499">
                  <c:v>436094.08109522192</c:v>
                </c:pt>
                <c:pt idx="500">
                  <c:v>436094.08109522192</c:v>
                </c:pt>
                <c:pt idx="501">
                  <c:v>436094.08109522192</c:v>
                </c:pt>
                <c:pt idx="502">
                  <c:v>436094.08109522192</c:v>
                </c:pt>
                <c:pt idx="503">
                  <c:v>436094.08109522192</c:v>
                </c:pt>
                <c:pt idx="504">
                  <c:v>436094.08109522192</c:v>
                </c:pt>
                <c:pt idx="505">
                  <c:v>436094.08109522192</c:v>
                </c:pt>
                <c:pt idx="506">
                  <c:v>436094.08109522192</c:v>
                </c:pt>
                <c:pt idx="507">
                  <c:v>436094.08109522192</c:v>
                </c:pt>
                <c:pt idx="508">
                  <c:v>436094.08109522192</c:v>
                </c:pt>
                <c:pt idx="509">
                  <c:v>436094.08109522192</c:v>
                </c:pt>
                <c:pt idx="510">
                  <c:v>436094.08109522192</c:v>
                </c:pt>
                <c:pt idx="511">
                  <c:v>436094.08109522192</c:v>
                </c:pt>
                <c:pt idx="512">
                  <c:v>436094.08109522192</c:v>
                </c:pt>
                <c:pt idx="513">
                  <c:v>436094.08109522192</c:v>
                </c:pt>
                <c:pt idx="514">
                  <c:v>436094.08109522192</c:v>
                </c:pt>
                <c:pt idx="515">
                  <c:v>436094.08109522192</c:v>
                </c:pt>
                <c:pt idx="516">
                  <c:v>436094.08109522192</c:v>
                </c:pt>
                <c:pt idx="517">
                  <c:v>436094.08109522192</c:v>
                </c:pt>
                <c:pt idx="518">
                  <c:v>436094.08109522192</c:v>
                </c:pt>
                <c:pt idx="519">
                  <c:v>436094.08109522192</c:v>
                </c:pt>
                <c:pt idx="520">
                  <c:v>436704.61174160254</c:v>
                </c:pt>
                <c:pt idx="521">
                  <c:v>437710.88141384459</c:v>
                </c:pt>
                <c:pt idx="522">
                  <c:v>438984.80635601253</c:v>
                </c:pt>
                <c:pt idx="523">
                  <c:v>441054.33442790515</c:v>
                </c:pt>
                <c:pt idx="524">
                  <c:v>444273.33652054827</c:v>
                </c:pt>
                <c:pt idx="525">
                  <c:v>447735.48098191386</c:v>
                </c:pt>
                <c:pt idx="526">
                  <c:v>449950.05128934328</c:v>
                </c:pt>
                <c:pt idx="527">
                  <c:v>450735.98698122735</c:v>
                </c:pt>
                <c:pt idx="528">
                  <c:v>450914.00116926874</c:v>
                </c:pt>
                <c:pt idx="529">
                  <c:v>450961.66226882191</c:v>
                </c:pt>
                <c:pt idx="530">
                  <c:v>450961.66226882191</c:v>
                </c:pt>
                <c:pt idx="531">
                  <c:v>450961.66226882191</c:v>
                </c:pt>
                <c:pt idx="532">
                  <c:v>450961.66226882191</c:v>
                </c:pt>
                <c:pt idx="533">
                  <c:v>450961.66226882191</c:v>
                </c:pt>
                <c:pt idx="534">
                  <c:v>450961.66226882191</c:v>
                </c:pt>
                <c:pt idx="535">
                  <c:v>450961.66226882191</c:v>
                </c:pt>
                <c:pt idx="536">
                  <c:v>450961.66226882191</c:v>
                </c:pt>
                <c:pt idx="537">
                  <c:v>450961.66226882191</c:v>
                </c:pt>
                <c:pt idx="538">
                  <c:v>450961.66226882191</c:v>
                </c:pt>
                <c:pt idx="539">
                  <c:v>450961.66226882191</c:v>
                </c:pt>
                <c:pt idx="540">
                  <c:v>450961.66226882191</c:v>
                </c:pt>
                <c:pt idx="541">
                  <c:v>450961.66226882191</c:v>
                </c:pt>
                <c:pt idx="542">
                  <c:v>450961.66226882191</c:v>
                </c:pt>
                <c:pt idx="543">
                  <c:v>450961.66226882191</c:v>
                </c:pt>
                <c:pt idx="544">
                  <c:v>452015.37317633908</c:v>
                </c:pt>
                <c:pt idx="545">
                  <c:v>454401.81767352024</c:v>
                </c:pt>
                <c:pt idx="546">
                  <c:v>456812.40138271276</c:v>
                </c:pt>
                <c:pt idx="547">
                  <c:v>458348.60706168122</c:v>
                </c:pt>
                <c:pt idx="548">
                  <c:v>459283.1868034809</c:v>
                </c:pt>
                <c:pt idx="549">
                  <c:v>459901.84502561431</c:v>
                </c:pt>
                <c:pt idx="550">
                  <c:v>460361.3290519336</c:v>
                </c:pt>
                <c:pt idx="551">
                  <c:v>460497.59309914138</c:v>
                </c:pt>
                <c:pt idx="552">
                  <c:v>460571.90004463372</c:v>
                </c:pt>
                <c:pt idx="553">
                  <c:v>460644.33628144371</c:v>
                </c:pt>
                <c:pt idx="554">
                  <c:v>460644.33628144371</c:v>
                </c:pt>
                <c:pt idx="555">
                  <c:v>460644.33628144371</c:v>
                </c:pt>
                <c:pt idx="556">
                  <c:v>460644.33628144371</c:v>
                </c:pt>
                <c:pt idx="557">
                  <c:v>460644.33628144371</c:v>
                </c:pt>
                <c:pt idx="558">
                  <c:v>460644.33628144371</c:v>
                </c:pt>
                <c:pt idx="559">
                  <c:v>460644.33628144371</c:v>
                </c:pt>
                <c:pt idx="560">
                  <c:v>460644.33628144371</c:v>
                </c:pt>
                <c:pt idx="561">
                  <c:v>460644.33628144371</c:v>
                </c:pt>
                <c:pt idx="562">
                  <c:v>460644.33628144371</c:v>
                </c:pt>
                <c:pt idx="563">
                  <c:v>461146.78390934528</c:v>
                </c:pt>
                <c:pt idx="564">
                  <c:v>464982.25471768621</c:v>
                </c:pt>
                <c:pt idx="565">
                  <c:v>469050.82908338489</c:v>
                </c:pt>
                <c:pt idx="566">
                  <c:v>470887.19340335258</c:v>
                </c:pt>
                <c:pt idx="567">
                  <c:v>470887.19340335258</c:v>
                </c:pt>
                <c:pt idx="568">
                  <c:v>470887.19340335258</c:v>
                </c:pt>
                <c:pt idx="569">
                  <c:v>470887.19340335258</c:v>
                </c:pt>
                <c:pt idx="570">
                  <c:v>470887.19340335258</c:v>
                </c:pt>
                <c:pt idx="571">
                  <c:v>470887.19340335258</c:v>
                </c:pt>
                <c:pt idx="572">
                  <c:v>470887.19340335258</c:v>
                </c:pt>
                <c:pt idx="573">
                  <c:v>470887.19340335258</c:v>
                </c:pt>
                <c:pt idx="574">
                  <c:v>470887.19340335258</c:v>
                </c:pt>
                <c:pt idx="575">
                  <c:v>470887.19340335258</c:v>
                </c:pt>
                <c:pt idx="576">
                  <c:v>470887.19340335258</c:v>
                </c:pt>
                <c:pt idx="577">
                  <c:v>470887.19340335258</c:v>
                </c:pt>
                <c:pt idx="578">
                  <c:v>470887.19340335258</c:v>
                </c:pt>
                <c:pt idx="579">
                  <c:v>470887.19340335258</c:v>
                </c:pt>
                <c:pt idx="580">
                  <c:v>470887.19340335258</c:v>
                </c:pt>
                <c:pt idx="581">
                  <c:v>470887.19340335258</c:v>
                </c:pt>
                <c:pt idx="582">
                  <c:v>470887.19340335258</c:v>
                </c:pt>
                <c:pt idx="583">
                  <c:v>470887.19340335258</c:v>
                </c:pt>
                <c:pt idx="584">
                  <c:v>470887.19340335258</c:v>
                </c:pt>
                <c:pt idx="585">
                  <c:v>470887.19340335258</c:v>
                </c:pt>
                <c:pt idx="586">
                  <c:v>470887.19340335258</c:v>
                </c:pt>
                <c:pt idx="587">
                  <c:v>470887.19340335258</c:v>
                </c:pt>
                <c:pt idx="588">
                  <c:v>470887.19340335258</c:v>
                </c:pt>
                <c:pt idx="589">
                  <c:v>470887.19340335258</c:v>
                </c:pt>
                <c:pt idx="590">
                  <c:v>470887.19340335258</c:v>
                </c:pt>
                <c:pt idx="591">
                  <c:v>470887.19340335258</c:v>
                </c:pt>
                <c:pt idx="592">
                  <c:v>470887.19340335258</c:v>
                </c:pt>
                <c:pt idx="593">
                  <c:v>470887.19340335258</c:v>
                </c:pt>
                <c:pt idx="594">
                  <c:v>470887.19340335258</c:v>
                </c:pt>
                <c:pt idx="595">
                  <c:v>470887.19340335258</c:v>
                </c:pt>
                <c:pt idx="596">
                  <c:v>470887.19340335258</c:v>
                </c:pt>
                <c:pt idx="597">
                  <c:v>470887.19340335258</c:v>
                </c:pt>
                <c:pt idx="598">
                  <c:v>470887.19340335258</c:v>
                </c:pt>
                <c:pt idx="599">
                  <c:v>470887.19340335258</c:v>
                </c:pt>
                <c:pt idx="600">
                  <c:v>470887.19340335258</c:v>
                </c:pt>
                <c:pt idx="601">
                  <c:v>470887.19340335258</c:v>
                </c:pt>
                <c:pt idx="602">
                  <c:v>470887.19340335258</c:v>
                </c:pt>
                <c:pt idx="603">
                  <c:v>470887.19340335258</c:v>
                </c:pt>
                <c:pt idx="604">
                  <c:v>470887.19340335258</c:v>
                </c:pt>
                <c:pt idx="605">
                  <c:v>470887.19340335258</c:v>
                </c:pt>
                <c:pt idx="606">
                  <c:v>470887.19340335258</c:v>
                </c:pt>
                <c:pt idx="607">
                  <c:v>470887.19340335258</c:v>
                </c:pt>
                <c:pt idx="608">
                  <c:v>470887.19340335258</c:v>
                </c:pt>
                <c:pt idx="609">
                  <c:v>470887.19340335258</c:v>
                </c:pt>
                <c:pt idx="610">
                  <c:v>470887.19340335258</c:v>
                </c:pt>
                <c:pt idx="611">
                  <c:v>470887.19340335258</c:v>
                </c:pt>
                <c:pt idx="612">
                  <c:v>470887.19340335258</c:v>
                </c:pt>
                <c:pt idx="613">
                  <c:v>470887.19340335258</c:v>
                </c:pt>
                <c:pt idx="614">
                  <c:v>470887.19340335258</c:v>
                </c:pt>
                <c:pt idx="615">
                  <c:v>470887.19340335258</c:v>
                </c:pt>
                <c:pt idx="616">
                  <c:v>470887.19340335258</c:v>
                </c:pt>
                <c:pt idx="617">
                  <c:v>470887.19340335258</c:v>
                </c:pt>
                <c:pt idx="618">
                  <c:v>470992.20406711777</c:v>
                </c:pt>
                <c:pt idx="619">
                  <c:v>472475.58848653041</c:v>
                </c:pt>
                <c:pt idx="620">
                  <c:v>474329.3752785839</c:v>
                </c:pt>
                <c:pt idx="621">
                  <c:v>475050.56535118481</c:v>
                </c:pt>
                <c:pt idx="622">
                  <c:v>475050.56535118481</c:v>
                </c:pt>
                <c:pt idx="623">
                  <c:v>475050.56535118481</c:v>
                </c:pt>
                <c:pt idx="624">
                  <c:v>475050.56535118481</c:v>
                </c:pt>
                <c:pt idx="625">
                  <c:v>475050.56535118481</c:v>
                </c:pt>
                <c:pt idx="626">
                  <c:v>475050.56535118481</c:v>
                </c:pt>
                <c:pt idx="627">
                  <c:v>475050.56535118481</c:v>
                </c:pt>
                <c:pt idx="628">
                  <c:v>475050.56535118481</c:v>
                </c:pt>
                <c:pt idx="629">
                  <c:v>475050.56535118481</c:v>
                </c:pt>
                <c:pt idx="630">
                  <c:v>475050.56535118481</c:v>
                </c:pt>
                <c:pt idx="631">
                  <c:v>475050.56535118481</c:v>
                </c:pt>
                <c:pt idx="632">
                  <c:v>475050.56535118481</c:v>
                </c:pt>
                <c:pt idx="633">
                  <c:v>475050.56535118481</c:v>
                </c:pt>
                <c:pt idx="634">
                  <c:v>475050.56535118481</c:v>
                </c:pt>
                <c:pt idx="635">
                  <c:v>475050.56535118481</c:v>
                </c:pt>
                <c:pt idx="636">
                  <c:v>475050.56535118481</c:v>
                </c:pt>
                <c:pt idx="637">
                  <c:v>475050.56535118481</c:v>
                </c:pt>
                <c:pt idx="638">
                  <c:v>475050.56535118481</c:v>
                </c:pt>
                <c:pt idx="639">
                  <c:v>475050.56535118481</c:v>
                </c:pt>
                <c:pt idx="640">
                  <c:v>475050.56535118481</c:v>
                </c:pt>
                <c:pt idx="641">
                  <c:v>475050.56535118481</c:v>
                </c:pt>
                <c:pt idx="642">
                  <c:v>475050.56535118481</c:v>
                </c:pt>
                <c:pt idx="643">
                  <c:v>475050.56535118481</c:v>
                </c:pt>
                <c:pt idx="644">
                  <c:v>475050.56535118481</c:v>
                </c:pt>
                <c:pt idx="645">
                  <c:v>475050.56535118481</c:v>
                </c:pt>
                <c:pt idx="646">
                  <c:v>475050.56535118481</c:v>
                </c:pt>
                <c:pt idx="647">
                  <c:v>475050.56535118481</c:v>
                </c:pt>
                <c:pt idx="648">
                  <c:v>475050.56535118481</c:v>
                </c:pt>
                <c:pt idx="649">
                  <c:v>475050.56535118481</c:v>
                </c:pt>
                <c:pt idx="650">
                  <c:v>475050.56535118481</c:v>
                </c:pt>
                <c:pt idx="651">
                  <c:v>478158.12989378942</c:v>
                </c:pt>
                <c:pt idx="652">
                  <c:v>484138.444765441</c:v>
                </c:pt>
                <c:pt idx="653">
                  <c:v>490381.06048028148</c:v>
                </c:pt>
                <c:pt idx="654">
                  <c:v>498097.32068662293</c:v>
                </c:pt>
                <c:pt idx="655">
                  <c:v>509343.69002686231</c:v>
                </c:pt>
                <c:pt idx="656">
                  <c:v>521687.15049302735</c:v>
                </c:pt>
                <c:pt idx="657">
                  <c:v>530849.88330306613</c:v>
                </c:pt>
                <c:pt idx="658">
                  <c:v>536704.43118752353</c:v>
                </c:pt>
                <c:pt idx="659">
                  <c:v>543086.28469074611</c:v>
                </c:pt>
                <c:pt idx="660">
                  <c:v>552480.57882331277</c:v>
                </c:pt>
                <c:pt idx="661">
                  <c:v>562550.65044405975</c:v>
                </c:pt>
                <c:pt idx="662">
                  <c:v>570852.59645313455</c:v>
                </c:pt>
                <c:pt idx="663">
                  <c:v>575133.95230815758</c:v>
                </c:pt>
                <c:pt idx="664">
                  <c:v>576504.78661506472</c:v>
                </c:pt>
                <c:pt idx="665">
                  <c:v>576504.78661506472</c:v>
                </c:pt>
                <c:pt idx="666">
                  <c:v>576504.78661506472</c:v>
                </c:pt>
                <c:pt idx="667">
                  <c:v>576504.78661506472</c:v>
                </c:pt>
                <c:pt idx="668">
                  <c:v>576504.78661506472</c:v>
                </c:pt>
                <c:pt idx="669">
                  <c:v>576504.78661506472</c:v>
                </c:pt>
                <c:pt idx="670">
                  <c:v>576504.78661506472</c:v>
                </c:pt>
                <c:pt idx="671">
                  <c:v>576504.78661506472</c:v>
                </c:pt>
                <c:pt idx="672">
                  <c:v>576504.78661506472</c:v>
                </c:pt>
                <c:pt idx="673">
                  <c:v>576504.78661506472</c:v>
                </c:pt>
                <c:pt idx="674">
                  <c:v>576504.78661506472</c:v>
                </c:pt>
                <c:pt idx="675">
                  <c:v>576504.78661506472</c:v>
                </c:pt>
                <c:pt idx="676">
                  <c:v>576504.78661506472</c:v>
                </c:pt>
                <c:pt idx="677">
                  <c:v>576902.72555500839</c:v>
                </c:pt>
                <c:pt idx="678">
                  <c:v>582957.07197841862</c:v>
                </c:pt>
                <c:pt idx="679">
                  <c:v>592090.72790163732</c:v>
                </c:pt>
                <c:pt idx="680">
                  <c:v>602113.3949134365</c:v>
                </c:pt>
                <c:pt idx="681">
                  <c:v>611143.73937225004</c:v>
                </c:pt>
                <c:pt idx="682">
                  <c:v>615938.55405868287</c:v>
                </c:pt>
                <c:pt idx="683">
                  <c:v>618551.63145527651</c:v>
                </c:pt>
                <c:pt idx="684">
                  <c:v>619572.29785617394</c:v>
                </c:pt>
                <c:pt idx="685">
                  <c:v>619572.29785617394</c:v>
                </c:pt>
                <c:pt idx="686">
                  <c:v>619572.29785617394</c:v>
                </c:pt>
                <c:pt idx="687">
                  <c:v>619572.29785617394</c:v>
                </c:pt>
                <c:pt idx="688">
                  <c:v>619572.29785617394</c:v>
                </c:pt>
                <c:pt idx="689">
                  <c:v>619572.29785617394</c:v>
                </c:pt>
                <c:pt idx="690">
                  <c:v>619572.29785617394</c:v>
                </c:pt>
                <c:pt idx="691">
                  <c:v>619572.29785617394</c:v>
                </c:pt>
                <c:pt idx="692">
                  <c:v>619572.29785617394</c:v>
                </c:pt>
                <c:pt idx="693">
                  <c:v>619572.29785617394</c:v>
                </c:pt>
                <c:pt idx="694">
                  <c:v>619572.29785617394</c:v>
                </c:pt>
                <c:pt idx="695">
                  <c:v>619572.29785617394</c:v>
                </c:pt>
                <c:pt idx="696">
                  <c:v>624818.80311462365</c:v>
                </c:pt>
                <c:pt idx="697">
                  <c:v>631429.49744147889</c:v>
                </c:pt>
                <c:pt idx="698">
                  <c:v>635981.11045353825</c:v>
                </c:pt>
                <c:pt idx="699">
                  <c:v>638926.35541650513</c:v>
                </c:pt>
                <c:pt idx="700">
                  <c:v>639819.18143678305</c:v>
                </c:pt>
                <c:pt idx="701">
                  <c:v>639819.18143678305</c:v>
                </c:pt>
                <c:pt idx="702">
                  <c:v>639819.18143678305</c:v>
                </c:pt>
                <c:pt idx="703">
                  <c:v>639819.18143678305</c:v>
                </c:pt>
                <c:pt idx="704">
                  <c:v>639987.92273100861</c:v>
                </c:pt>
                <c:pt idx="705">
                  <c:v>641716.89611090801</c:v>
                </c:pt>
                <c:pt idx="706">
                  <c:v>644612.12718964799</c:v>
                </c:pt>
                <c:pt idx="707">
                  <c:v>647249.4037131744</c:v>
                </c:pt>
                <c:pt idx="708">
                  <c:v>648430.55270881043</c:v>
                </c:pt>
                <c:pt idx="709">
                  <c:v>648430.55270881043</c:v>
                </c:pt>
                <c:pt idx="710">
                  <c:v>648430.55270881043</c:v>
                </c:pt>
                <c:pt idx="711">
                  <c:v>648430.55270881043</c:v>
                </c:pt>
                <c:pt idx="712">
                  <c:v>648430.55270881043</c:v>
                </c:pt>
                <c:pt idx="713">
                  <c:v>648430.55270881043</c:v>
                </c:pt>
                <c:pt idx="714">
                  <c:v>650529.4006609713</c:v>
                </c:pt>
                <c:pt idx="715">
                  <c:v>655432.49342713121</c:v>
                </c:pt>
                <c:pt idx="716">
                  <c:v>658667.7153489989</c:v>
                </c:pt>
                <c:pt idx="717">
                  <c:v>659180.71612134192</c:v>
                </c:pt>
                <c:pt idx="718">
                  <c:v>659180.71612134192</c:v>
                </c:pt>
                <c:pt idx="719">
                  <c:v>659180.71612134192</c:v>
                </c:pt>
                <c:pt idx="720">
                  <c:v>659180.71612134192</c:v>
                </c:pt>
                <c:pt idx="721">
                  <c:v>659180.71612134192</c:v>
                </c:pt>
                <c:pt idx="722">
                  <c:v>659180.71612134192</c:v>
                </c:pt>
                <c:pt idx="723">
                  <c:v>659180.71612134192</c:v>
                </c:pt>
                <c:pt idx="724">
                  <c:v>659180.71612134192</c:v>
                </c:pt>
                <c:pt idx="725">
                  <c:v>659180.71612134192</c:v>
                </c:pt>
                <c:pt idx="726">
                  <c:v>659180.71612134192</c:v>
                </c:pt>
                <c:pt idx="727">
                  <c:v>659180.71612134192</c:v>
                </c:pt>
                <c:pt idx="728">
                  <c:v>659180.71612134192</c:v>
                </c:pt>
                <c:pt idx="729">
                  <c:v>659180.71612134192</c:v>
                </c:pt>
                <c:pt idx="730">
                  <c:v>659180.71612134192</c:v>
                </c:pt>
                <c:pt idx="731">
                  <c:v>659180.71612134192</c:v>
                </c:pt>
                <c:pt idx="732">
                  <c:v>659180.71612134192</c:v>
                </c:pt>
                <c:pt idx="733">
                  <c:v>659180.71612134192</c:v>
                </c:pt>
                <c:pt idx="734">
                  <c:v>659180.71612134192</c:v>
                </c:pt>
                <c:pt idx="735">
                  <c:v>659180.71612134192</c:v>
                </c:pt>
                <c:pt idx="736">
                  <c:v>659180.71612134192</c:v>
                </c:pt>
                <c:pt idx="737">
                  <c:v>659180.71612134192</c:v>
                </c:pt>
                <c:pt idx="738">
                  <c:v>659180.71612134192</c:v>
                </c:pt>
                <c:pt idx="739">
                  <c:v>659180.71612134192</c:v>
                </c:pt>
                <c:pt idx="740">
                  <c:v>659180.71612134192</c:v>
                </c:pt>
                <c:pt idx="741">
                  <c:v>659180.71612134192</c:v>
                </c:pt>
                <c:pt idx="742">
                  <c:v>659180.71612134192</c:v>
                </c:pt>
                <c:pt idx="743">
                  <c:v>659180.71612134192</c:v>
                </c:pt>
                <c:pt idx="744">
                  <c:v>659180.71612134192</c:v>
                </c:pt>
                <c:pt idx="745">
                  <c:v>659180.71612134192</c:v>
                </c:pt>
                <c:pt idx="746">
                  <c:v>659180.71612134192</c:v>
                </c:pt>
                <c:pt idx="747">
                  <c:v>659180.71612134192</c:v>
                </c:pt>
                <c:pt idx="748">
                  <c:v>659180.71612134192</c:v>
                </c:pt>
                <c:pt idx="749">
                  <c:v>659180.71612134192</c:v>
                </c:pt>
                <c:pt idx="750">
                  <c:v>659180.71612134192</c:v>
                </c:pt>
                <c:pt idx="751">
                  <c:v>659180.71612134192</c:v>
                </c:pt>
                <c:pt idx="752">
                  <c:v>659180.71612134192</c:v>
                </c:pt>
                <c:pt idx="753">
                  <c:v>659250.11608484609</c:v>
                </c:pt>
                <c:pt idx="754">
                  <c:v>660341.98474833905</c:v>
                </c:pt>
                <c:pt idx="755">
                  <c:v>662420.32000150217</c:v>
                </c:pt>
                <c:pt idx="756">
                  <c:v>667728.13974250562</c:v>
                </c:pt>
                <c:pt idx="757">
                  <c:v>678396.64605281083</c:v>
                </c:pt>
                <c:pt idx="758">
                  <c:v>692295.1371674682</c:v>
                </c:pt>
                <c:pt idx="759">
                  <c:v>705412.47920091182</c:v>
                </c:pt>
                <c:pt idx="760">
                  <c:v>716738.50634167995</c:v>
                </c:pt>
                <c:pt idx="761">
                  <c:v>726226.52837200579</c:v>
                </c:pt>
                <c:pt idx="762">
                  <c:v>732701.72312195762</c:v>
                </c:pt>
                <c:pt idx="763">
                  <c:v>735970.02295286662</c:v>
                </c:pt>
                <c:pt idx="764">
                  <c:v>736284.4849289133</c:v>
                </c:pt>
                <c:pt idx="765">
                  <c:v>736284.4849289133</c:v>
                </c:pt>
                <c:pt idx="766">
                  <c:v>736284.4849289133</c:v>
                </c:pt>
                <c:pt idx="767">
                  <c:v>736284.4849289133</c:v>
                </c:pt>
                <c:pt idx="768">
                  <c:v>736284.4849289133</c:v>
                </c:pt>
                <c:pt idx="769">
                  <c:v>736284.4849289133</c:v>
                </c:pt>
                <c:pt idx="770">
                  <c:v>736284.4849289133</c:v>
                </c:pt>
                <c:pt idx="771">
                  <c:v>736284.4849289133</c:v>
                </c:pt>
                <c:pt idx="772">
                  <c:v>736284.4849289133</c:v>
                </c:pt>
                <c:pt idx="773">
                  <c:v>736284.4849289133</c:v>
                </c:pt>
                <c:pt idx="774">
                  <c:v>736284.4849289133</c:v>
                </c:pt>
                <c:pt idx="775">
                  <c:v>736284.4849289133</c:v>
                </c:pt>
                <c:pt idx="776">
                  <c:v>736284.4849289133</c:v>
                </c:pt>
                <c:pt idx="777">
                  <c:v>736284.4849289133</c:v>
                </c:pt>
                <c:pt idx="778">
                  <c:v>736284.4849289133</c:v>
                </c:pt>
                <c:pt idx="779">
                  <c:v>736284.4849289133</c:v>
                </c:pt>
                <c:pt idx="780">
                  <c:v>736284.4849289133</c:v>
                </c:pt>
                <c:pt idx="781">
                  <c:v>736284.4849289133</c:v>
                </c:pt>
                <c:pt idx="782">
                  <c:v>736284.4849289133</c:v>
                </c:pt>
                <c:pt idx="783">
                  <c:v>736284.4849289133</c:v>
                </c:pt>
                <c:pt idx="784">
                  <c:v>736284.4849289133</c:v>
                </c:pt>
                <c:pt idx="785">
                  <c:v>736284.4849289133</c:v>
                </c:pt>
                <c:pt idx="786">
                  <c:v>736284.4849289133</c:v>
                </c:pt>
                <c:pt idx="787">
                  <c:v>736284.4849289133</c:v>
                </c:pt>
                <c:pt idx="788">
                  <c:v>736284.4849289133</c:v>
                </c:pt>
                <c:pt idx="789">
                  <c:v>736284.4849289133</c:v>
                </c:pt>
                <c:pt idx="790">
                  <c:v>736284.4849289133</c:v>
                </c:pt>
                <c:pt idx="791">
                  <c:v>736284.4849289133</c:v>
                </c:pt>
                <c:pt idx="792">
                  <c:v>736284.4849289133</c:v>
                </c:pt>
                <c:pt idx="793">
                  <c:v>739238.51501933218</c:v>
                </c:pt>
                <c:pt idx="794">
                  <c:v>751121.36759452242</c:v>
                </c:pt>
                <c:pt idx="795">
                  <c:v>769852.53476151929</c:v>
                </c:pt>
                <c:pt idx="796">
                  <c:v>790543.57223851443</c:v>
                </c:pt>
                <c:pt idx="797">
                  <c:v>807945.82274117775</c:v>
                </c:pt>
                <c:pt idx="798">
                  <c:v>818881.42026073078</c:v>
                </c:pt>
                <c:pt idx="799">
                  <c:v>823112.05749416875</c:v>
                </c:pt>
                <c:pt idx="800">
                  <c:v>823112.05749416875</c:v>
                </c:pt>
                <c:pt idx="801">
                  <c:v>823112.05749416875</c:v>
                </c:pt>
                <c:pt idx="802">
                  <c:v>823112.05749416875</c:v>
                </c:pt>
                <c:pt idx="803">
                  <c:v>823112.05749416875</c:v>
                </c:pt>
                <c:pt idx="804">
                  <c:v>823112.05749416875</c:v>
                </c:pt>
                <c:pt idx="805">
                  <c:v>823112.05749416875</c:v>
                </c:pt>
                <c:pt idx="806">
                  <c:v>823112.05749416875</c:v>
                </c:pt>
                <c:pt idx="807">
                  <c:v>823112.05749416875</c:v>
                </c:pt>
                <c:pt idx="808">
                  <c:v>824179.0560220636</c:v>
                </c:pt>
                <c:pt idx="809">
                  <c:v>827590.35998668731</c:v>
                </c:pt>
                <c:pt idx="810">
                  <c:v>833200.05948369321</c:v>
                </c:pt>
                <c:pt idx="811">
                  <c:v>842724.71024602605</c:v>
                </c:pt>
                <c:pt idx="812">
                  <c:v>854658.48776022787</c:v>
                </c:pt>
                <c:pt idx="813">
                  <c:v>866392.72822459345</c:v>
                </c:pt>
                <c:pt idx="814">
                  <c:v>877533.65802928968</c:v>
                </c:pt>
                <c:pt idx="815">
                  <c:v>888114.93925963936</c:v>
                </c:pt>
                <c:pt idx="816">
                  <c:v>897102.35831819067</c:v>
                </c:pt>
                <c:pt idx="817">
                  <c:v>903796.09417939687</c:v>
                </c:pt>
                <c:pt idx="818">
                  <c:v>906781.60165449895</c:v>
                </c:pt>
                <c:pt idx="819">
                  <c:v>906781.60165449895</c:v>
                </c:pt>
                <c:pt idx="820">
                  <c:v>906781.60165449895</c:v>
                </c:pt>
                <c:pt idx="821">
                  <c:v>906781.60165449895</c:v>
                </c:pt>
                <c:pt idx="822">
                  <c:v>906781.60165449895</c:v>
                </c:pt>
                <c:pt idx="823">
                  <c:v>906781.60165449895</c:v>
                </c:pt>
                <c:pt idx="824">
                  <c:v>906781.60165449895</c:v>
                </c:pt>
                <c:pt idx="825">
                  <c:v>906781.60165449895</c:v>
                </c:pt>
                <c:pt idx="826">
                  <c:v>906781.60165449895</c:v>
                </c:pt>
                <c:pt idx="827">
                  <c:v>906781.60165449895</c:v>
                </c:pt>
                <c:pt idx="828">
                  <c:v>906781.60165449895</c:v>
                </c:pt>
                <c:pt idx="829">
                  <c:v>906781.60165449895</c:v>
                </c:pt>
                <c:pt idx="830">
                  <c:v>906781.60165449895</c:v>
                </c:pt>
                <c:pt idx="831">
                  <c:v>906781.60165449895</c:v>
                </c:pt>
                <c:pt idx="832">
                  <c:v>906781.60165449895</c:v>
                </c:pt>
                <c:pt idx="833">
                  <c:v>906781.60165449895</c:v>
                </c:pt>
                <c:pt idx="834">
                  <c:v>906781.60165449895</c:v>
                </c:pt>
                <c:pt idx="835">
                  <c:v>906781.60165449895</c:v>
                </c:pt>
                <c:pt idx="836">
                  <c:v>906781.60165449895</c:v>
                </c:pt>
                <c:pt idx="837">
                  <c:v>906781.60165449895</c:v>
                </c:pt>
                <c:pt idx="838">
                  <c:v>906781.60165449895</c:v>
                </c:pt>
                <c:pt idx="839">
                  <c:v>906781.60165449895</c:v>
                </c:pt>
                <c:pt idx="840">
                  <c:v>906781.60165449895</c:v>
                </c:pt>
                <c:pt idx="841">
                  <c:v>906781.60165449895</c:v>
                </c:pt>
                <c:pt idx="842">
                  <c:v>906781.60165449895</c:v>
                </c:pt>
                <c:pt idx="843">
                  <c:v>906781.60165449895</c:v>
                </c:pt>
                <c:pt idx="844">
                  <c:v>906781.60165449895</c:v>
                </c:pt>
                <c:pt idx="845">
                  <c:v>906781.60165449895</c:v>
                </c:pt>
                <c:pt idx="846">
                  <c:v>906781.60165449895</c:v>
                </c:pt>
                <c:pt idx="847">
                  <c:v>906781.60165449895</c:v>
                </c:pt>
                <c:pt idx="848">
                  <c:v>906781.60165449895</c:v>
                </c:pt>
                <c:pt idx="849">
                  <c:v>906781.60165449895</c:v>
                </c:pt>
                <c:pt idx="850">
                  <c:v>906781.60165449895</c:v>
                </c:pt>
                <c:pt idx="851">
                  <c:v>906781.60165449895</c:v>
                </c:pt>
                <c:pt idx="852">
                  <c:v>906781.60165449895</c:v>
                </c:pt>
                <c:pt idx="853">
                  <c:v>906781.60165449895</c:v>
                </c:pt>
                <c:pt idx="854">
                  <c:v>906781.60165449895</c:v>
                </c:pt>
                <c:pt idx="855">
                  <c:v>906781.60165449895</c:v>
                </c:pt>
                <c:pt idx="856">
                  <c:v>906781.60165449895</c:v>
                </c:pt>
                <c:pt idx="857">
                  <c:v>906781.60165449895</c:v>
                </c:pt>
                <c:pt idx="858">
                  <c:v>906781.60165449895</c:v>
                </c:pt>
                <c:pt idx="859">
                  <c:v>906781.60165449895</c:v>
                </c:pt>
                <c:pt idx="860">
                  <c:v>906781.60165449895</c:v>
                </c:pt>
                <c:pt idx="861">
                  <c:v>906781.60165449895</c:v>
                </c:pt>
                <c:pt idx="862">
                  <c:v>906781.60165449895</c:v>
                </c:pt>
                <c:pt idx="863">
                  <c:v>906781.60165449895</c:v>
                </c:pt>
                <c:pt idx="864">
                  <c:v>906781.60165449895</c:v>
                </c:pt>
                <c:pt idx="865">
                  <c:v>906781.60165449895</c:v>
                </c:pt>
                <c:pt idx="866">
                  <c:v>906781.60165449895</c:v>
                </c:pt>
                <c:pt idx="867">
                  <c:v>906781.60165449895</c:v>
                </c:pt>
                <c:pt idx="868">
                  <c:v>906781.60165449895</c:v>
                </c:pt>
                <c:pt idx="869">
                  <c:v>906781.60165449895</c:v>
                </c:pt>
                <c:pt idx="870">
                  <c:v>906781.60165449895</c:v>
                </c:pt>
                <c:pt idx="871">
                  <c:v>906781.60165449895</c:v>
                </c:pt>
                <c:pt idx="872">
                  <c:v>906781.60165449895</c:v>
                </c:pt>
                <c:pt idx="873">
                  <c:v>906781.60165449895</c:v>
                </c:pt>
                <c:pt idx="874">
                  <c:v>906781.60165449895</c:v>
                </c:pt>
                <c:pt idx="875">
                  <c:v>908423.10701913619</c:v>
                </c:pt>
                <c:pt idx="876">
                  <c:v>911610.77124322951</c:v>
                </c:pt>
                <c:pt idx="877">
                  <c:v>913930.19381149951</c:v>
                </c:pt>
                <c:pt idx="878">
                  <c:v>913930.19381149951</c:v>
                </c:pt>
                <c:pt idx="879">
                  <c:v>913930.19381149951</c:v>
                </c:pt>
                <c:pt idx="880">
                  <c:v>913930.19381149951</c:v>
                </c:pt>
                <c:pt idx="881">
                  <c:v>915439.23845999502</c:v>
                </c:pt>
                <c:pt idx="882">
                  <c:v>915439.23845999502</c:v>
                </c:pt>
                <c:pt idx="883">
                  <c:v>915439.23845999502</c:v>
                </c:pt>
                <c:pt idx="884">
                  <c:v>915439.23845999502</c:v>
                </c:pt>
                <c:pt idx="885">
                  <c:v>915439.23845999502</c:v>
                </c:pt>
                <c:pt idx="886">
                  <c:v>915439.23845999502</c:v>
                </c:pt>
                <c:pt idx="887">
                  <c:v>915439.23845999502</c:v>
                </c:pt>
                <c:pt idx="888">
                  <c:v>915439.23845999502</c:v>
                </c:pt>
                <c:pt idx="889">
                  <c:v>915439.23845999502</c:v>
                </c:pt>
                <c:pt idx="890">
                  <c:v>915439.23845999502</c:v>
                </c:pt>
                <c:pt idx="891">
                  <c:v>916717.22850702552</c:v>
                </c:pt>
                <c:pt idx="892">
                  <c:v>919669.91208746401</c:v>
                </c:pt>
                <c:pt idx="893">
                  <c:v>922892.57184342085</c:v>
                </c:pt>
                <c:pt idx="894">
                  <c:v>925056.39320601942</c:v>
                </c:pt>
                <c:pt idx="895">
                  <c:v>925416.503312791</c:v>
                </c:pt>
                <c:pt idx="896">
                  <c:v>925416.503312791</c:v>
                </c:pt>
                <c:pt idx="897">
                  <c:v>925416.503312791</c:v>
                </c:pt>
                <c:pt idx="898">
                  <c:v>925416.503312791</c:v>
                </c:pt>
                <c:pt idx="899">
                  <c:v>925416.503312791</c:v>
                </c:pt>
                <c:pt idx="900">
                  <c:v>925416.503312791</c:v>
                </c:pt>
                <c:pt idx="901">
                  <c:v>926591.79991204862</c:v>
                </c:pt>
                <c:pt idx="902">
                  <c:v>938902.718753814</c:v>
                </c:pt>
                <c:pt idx="903">
                  <c:v>959593.75623080914</c:v>
                </c:pt>
                <c:pt idx="904">
                  <c:v>976996.00673347246</c:v>
                </c:pt>
                <c:pt idx="905">
                  <c:v>987931.60425302549</c:v>
                </c:pt>
                <c:pt idx="906">
                  <c:v>992162.24148646346</c:v>
                </c:pt>
                <c:pt idx="907">
                  <c:v>992162.24148646346</c:v>
                </c:pt>
                <c:pt idx="908">
                  <c:v>992162.24148646346</c:v>
                </c:pt>
                <c:pt idx="909">
                  <c:v>992162.24148646346</c:v>
                </c:pt>
                <c:pt idx="910">
                  <c:v>992162.24148646346</c:v>
                </c:pt>
                <c:pt idx="911">
                  <c:v>992162.24148646346</c:v>
                </c:pt>
                <c:pt idx="912">
                  <c:v>992162.24148646346</c:v>
                </c:pt>
                <c:pt idx="913">
                  <c:v>992162.24148646346</c:v>
                </c:pt>
                <c:pt idx="914">
                  <c:v>992162.24148646346</c:v>
                </c:pt>
                <c:pt idx="915">
                  <c:v>992162.24148646346</c:v>
                </c:pt>
                <c:pt idx="916">
                  <c:v>992162.24148646346</c:v>
                </c:pt>
                <c:pt idx="917">
                  <c:v>992162.24148646346</c:v>
                </c:pt>
                <c:pt idx="918">
                  <c:v>992162.24148646346</c:v>
                </c:pt>
                <c:pt idx="919">
                  <c:v>992162.24148646346</c:v>
                </c:pt>
                <c:pt idx="920">
                  <c:v>992162.24148646346</c:v>
                </c:pt>
                <c:pt idx="921">
                  <c:v>992162.24148646346</c:v>
                </c:pt>
                <c:pt idx="922">
                  <c:v>992162.24148646346</c:v>
                </c:pt>
                <c:pt idx="923">
                  <c:v>992162.24148646346</c:v>
                </c:pt>
                <c:pt idx="924">
                  <c:v>992162.24148646346</c:v>
                </c:pt>
                <c:pt idx="925">
                  <c:v>994851.16231124068</c:v>
                </c:pt>
                <c:pt idx="926">
                  <c:v>996763.63874173211</c:v>
                </c:pt>
                <c:pt idx="927">
                  <c:v>996888.96562446142</c:v>
                </c:pt>
                <c:pt idx="928">
                  <c:v>996888.96562446142</c:v>
                </c:pt>
                <c:pt idx="929">
                  <c:v>996888.96562446142</c:v>
                </c:pt>
                <c:pt idx="930">
                  <c:v>996888.96562446142</c:v>
                </c:pt>
                <c:pt idx="931">
                  <c:v>996888.96562446142</c:v>
                </c:pt>
                <c:pt idx="932">
                  <c:v>996888.96562446142</c:v>
                </c:pt>
                <c:pt idx="933">
                  <c:v>996888.96562446142</c:v>
                </c:pt>
                <c:pt idx="934">
                  <c:v>998349.52530703216</c:v>
                </c:pt>
                <c:pt idx="935">
                  <c:v>1000060.2892706372</c:v>
                </c:pt>
                <c:pt idx="936">
                  <c:v>1000605.2166723026</c:v>
                </c:pt>
                <c:pt idx="937">
                  <c:v>1000605.2166723026</c:v>
                </c:pt>
                <c:pt idx="938">
                  <c:v>1000605.2166723026</c:v>
                </c:pt>
                <c:pt idx="939">
                  <c:v>1000605.2166723026</c:v>
                </c:pt>
                <c:pt idx="940">
                  <c:v>1000605.2166723026</c:v>
                </c:pt>
                <c:pt idx="941">
                  <c:v>1000605.2166723026</c:v>
                </c:pt>
                <c:pt idx="942">
                  <c:v>1000605.2166723026</c:v>
                </c:pt>
                <c:pt idx="943">
                  <c:v>1000605.2166723026</c:v>
                </c:pt>
                <c:pt idx="944">
                  <c:v>1000605.2166723026</c:v>
                </c:pt>
                <c:pt idx="945">
                  <c:v>1000605.2166723026</c:v>
                </c:pt>
                <c:pt idx="946">
                  <c:v>1000605.2166723026</c:v>
                </c:pt>
                <c:pt idx="947">
                  <c:v>1000605.2166723026</c:v>
                </c:pt>
                <c:pt idx="948">
                  <c:v>1000605.2166723026</c:v>
                </c:pt>
                <c:pt idx="949">
                  <c:v>1000605.2166723026</c:v>
                </c:pt>
                <c:pt idx="950">
                  <c:v>1000605.2166723026</c:v>
                </c:pt>
                <c:pt idx="951">
                  <c:v>1005515.9377513345</c:v>
                </c:pt>
                <c:pt idx="952">
                  <c:v>1017479.9459042426</c:v>
                </c:pt>
                <c:pt idx="953">
                  <c:v>1034387.374046387</c:v>
                </c:pt>
                <c:pt idx="954">
                  <c:v>1051339.3306716236</c:v>
                </c:pt>
                <c:pt idx="955">
                  <c:v>1066294.5243220134</c:v>
                </c:pt>
                <c:pt idx="956">
                  <c:v>1079218.4363223417</c:v>
                </c:pt>
                <c:pt idx="957">
                  <c:v>1086481.217744624</c:v>
                </c:pt>
                <c:pt idx="958">
                  <c:v>1086761.4131725107</c:v>
                </c:pt>
                <c:pt idx="959">
                  <c:v>1086761.4131725107</c:v>
                </c:pt>
                <c:pt idx="960">
                  <c:v>1086761.4131725107</c:v>
                </c:pt>
                <c:pt idx="961">
                  <c:v>1086761.4131725107</c:v>
                </c:pt>
                <c:pt idx="962">
                  <c:v>1086761.4131725107</c:v>
                </c:pt>
                <c:pt idx="963">
                  <c:v>1086761.4131725107</c:v>
                </c:pt>
                <c:pt idx="964">
                  <c:v>1086761.4131725107</c:v>
                </c:pt>
                <c:pt idx="965">
                  <c:v>1086761.4131725107</c:v>
                </c:pt>
                <c:pt idx="966">
                  <c:v>1086761.4131725107</c:v>
                </c:pt>
                <c:pt idx="967">
                  <c:v>1086761.4131725107</c:v>
                </c:pt>
                <c:pt idx="968">
                  <c:v>1086761.4131725107</c:v>
                </c:pt>
                <c:pt idx="969">
                  <c:v>1086766.2896453321</c:v>
                </c:pt>
                <c:pt idx="970">
                  <c:v>1089530.6674617131</c:v>
                </c:pt>
                <c:pt idx="971">
                  <c:v>1097335.6385643131</c:v>
                </c:pt>
                <c:pt idx="972">
                  <c:v>1111529.8524136581</c:v>
                </c:pt>
                <c:pt idx="973">
                  <c:v>1127544.5479358451</c:v>
                </c:pt>
                <c:pt idx="974">
                  <c:v>1141545.5950375875</c:v>
                </c:pt>
                <c:pt idx="975">
                  <c:v>1153500.7580248357</c:v>
                </c:pt>
                <c:pt idx="976">
                  <c:v>1163484.8058792041</c:v>
                </c:pt>
                <c:pt idx="977">
                  <c:v>1169714.3699864466</c:v>
                </c:pt>
                <c:pt idx="978">
                  <c:v>1173168.2046538889</c:v>
                </c:pt>
                <c:pt idx="979">
                  <c:v>1175586.6804553736</c:v>
                </c:pt>
                <c:pt idx="980">
                  <c:v>1177152.2571624154</c:v>
                </c:pt>
                <c:pt idx="981">
                  <c:v>1178114.0118207957</c:v>
                </c:pt>
                <c:pt idx="982">
                  <c:v>1178842.3390494531</c:v>
                </c:pt>
                <c:pt idx="983">
                  <c:v>1179558.5881769559</c:v>
                </c:pt>
                <c:pt idx="984">
                  <c:v>1180028.6055626769</c:v>
                </c:pt>
                <c:pt idx="985">
                  <c:v>1180135.6296895503</c:v>
                </c:pt>
                <c:pt idx="986">
                  <c:v>1180135.6296895503</c:v>
                </c:pt>
                <c:pt idx="987">
                  <c:v>1180135.6296895503</c:v>
                </c:pt>
                <c:pt idx="988">
                  <c:v>1180135.6296895503</c:v>
                </c:pt>
                <c:pt idx="989">
                  <c:v>1180135.6296895503</c:v>
                </c:pt>
                <c:pt idx="990">
                  <c:v>1180135.6296895503</c:v>
                </c:pt>
                <c:pt idx="991">
                  <c:v>1180135.6296895503</c:v>
                </c:pt>
                <c:pt idx="992">
                  <c:v>1180135.6296895503</c:v>
                </c:pt>
                <c:pt idx="993">
                  <c:v>1180135.6296895503</c:v>
                </c:pt>
                <c:pt idx="994">
                  <c:v>1180135.6296895503</c:v>
                </c:pt>
                <c:pt idx="995">
                  <c:v>1180135.6296895503</c:v>
                </c:pt>
                <c:pt idx="996">
                  <c:v>1180135.6296895503</c:v>
                </c:pt>
                <c:pt idx="997">
                  <c:v>1180135.6296895503</c:v>
                </c:pt>
                <c:pt idx="998">
                  <c:v>1180135.6296895503</c:v>
                </c:pt>
                <c:pt idx="999">
                  <c:v>1180135.6296895503</c:v>
                </c:pt>
                <c:pt idx="1000">
                  <c:v>1180135.6296895503</c:v>
                </c:pt>
                <c:pt idx="1001">
                  <c:v>1180135.6296895503</c:v>
                </c:pt>
                <c:pt idx="1002">
                  <c:v>1180135.6296895503</c:v>
                </c:pt>
                <c:pt idx="1003">
                  <c:v>1180135.6296895503</c:v>
                </c:pt>
                <c:pt idx="1004">
                  <c:v>1180135.6296895503</c:v>
                </c:pt>
                <c:pt idx="1005">
                  <c:v>1180135.6296895503</c:v>
                </c:pt>
                <c:pt idx="1006">
                  <c:v>1180135.6296895503</c:v>
                </c:pt>
                <c:pt idx="1007">
                  <c:v>1180135.6296895503</c:v>
                </c:pt>
                <c:pt idx="1008">
                  <c:v>1180135.6296895503</c:v>
                </c:pt>
                <c:pt idx="1009">
                  <c:v>1180135.6296895503</c:v>
                </c:pt>
                <c:pt idx="1010">
                  <c:v>1180135.6296895503</c:v>
                </c:pt>
                <c:pt idx="1011">
                  <c:v>1180135.6296895503</c:v>
                </c:pt>
                <c:pt idx="1012">
                  <c:v>1180135.6296895503</c:v>
                </c:pt>
                <c:pt idx="1013">
                  <c:v>1180135.6296895503</c:v>
                </c:pt>
                <c:pt idx="1014">
                  <c:v>1180135.6296895503</c:v>
                </c:pt>
                <c:pt idx="1015">
                  <c:v>1180135.6296895503</c:v>
                </c:pt>
                <c:pt idx="1016">
                  <c:v>1180135.6296895503</c:v>
                </c:pt>
                <c:pt idx="1017">
                  <c:v>1180135.6296895503</c:v>
                </c:pt>
                <c:pt idx="1018">
                  <c:v>1180135.6296895503</c:v>
                </c:pt>
                <c:pt idx="1019">
                  <c:v>1180135.6296895503</c:v>
                </c:pt>
                <c:pt idx="1020">
                  <c:v>1180135.6296895503</c:v>
                </c:pt>
                <c:pt idx="1021">
                  <c:v>1180135.6296895503</c:v>
                </c:pt>
                <c:pt idx="1022">
                  <c:v>1180135.6296895503</c:v>
                </c:pt>
                <c:pt idx="1023">
                  <c:v>1180135.6296895503</c:v>
                </c:pt>
                <c:pt idx="1024">
                  <c:v>1180135.6296895503</c:v>
                </c:pt>
                <c:pt idx="1025">
                  <c:v>1180135.6296895503</c:v>
                </c:pt>
                <c:pt idx="1026">
                  <c:v>1180135.6296895503</c:v>
                </c:pt>
                <c:pt idx="1027">
                  <c:v>1180135.6296895503</c:v>
                </c:pt>
                <c:pt idx="1028">
                  <c:v>1180135.6296895503</c:v>
                </c:pt>
                <c:pt idx="1029">
                  <c:v>1180135.6296895503</c:v>
                </c:pt>
                <c:pt idx="1030">
                  <c:v>1180135.6296895503</c:v>
                </c:pt>
                <c:pt idx="1031">
                  <c:v>1180135.6296895503</c:v>
                </c:pt>
                <c:pt idx="1032">
                  <c:v>1180135.6296895503</c:v>
                </c:pt>
                <c:pt idx="1033">
                  <c:v>1180135.6296895503</c:v>
                </c:pt>
                <c:pt idx="1034">
                  <c:v>1180135.6296895503</c:v>
                </c:pt>
                <c:pt idx="1035">
                  <c:v>1180135.6296895503</c:v>
                </c:pt>
                <c:pt idx="1036">
                  <c:v>1180135.6296895503</c:v>
                </c:pt>
                <c:pt idx="1037">
                  <c:v>1180135.6296895503</c:v>
                </c:pt>
                <c:pt idx="1038">
                  <c:v>1180135.6296895503</c:v>
                </c:pt>
                <c:pt idx="1039">
                  <c:v>1180135.6296895503</c:v>
                </c:pt>
                <c:pt idx="1040">
                  <c:v>1180135.6296895503</c:v>
                </c:pt>
                <c:pt idx="1041">
                  <c:v>1180135.6296895503</c:v>
                </c:pt>
                <c:pt idx="1042">
                  <c:v>1180135.6296895503</c:v>
                </c:pt>
                <c:pt idx="1043">
                  <c:v>1180135.6296895503</c:v>
                </c:pt>
                <c:pt idx="1044">
                  <c:v>1180135.6296895503</c:v>
                </c:pt>
                <c:pt idx="1045">
                  <c:v>1180135.6296895503</c:v>
                </c:pt>
                <c:pt idx="1046">
                  <c:v>1180135.6296895503</c:v>
                </c:pt>
                <c:pt idx="1047">
                  <c:v>1180135.6296895503</c:v>
                </c:pt>
                <c:pt idx="1048">
                  <c:v>1180135.6296895503</c:v>
                </c:pt>
                <c:pt idx="1049">
                  <c:v>1180135.6296895503</c:v>
                </c:pt>
                <c:pt idx="1050">
                  <c:v>1182718.7749383701</c:v>
                </c:pt>
                <c:pt idx="1051">
                  <c:v>1187574.9388102042</c:v>
                </c:pt>
                <c:pt idx="1052">
                  <c:v>1193712.0375557677</c:v>
                </c:pt>
                <c:pt idx="1053">
                  <c:v>1201153.7881222402</c:v>
                </c:pt>
                <c:pt idx="1054">
                  <c:v>1210395.2977317991</c:v>
                </c:pt>
                <c:pt idx="1055">
                  <c:v>1221629.6413533904</c:v>
                </c:pt>
                <c:pt idx="1056">
                  <c:v>1234409.5533421845</c:v>
                </c:pt>
                <c:pt idx="1057">
                  <c:v>1246636.6023294549</c:v>
                </c:pt>
                <c:pt idx="1058">
                  <c:v>1255848.1713169119</c:v>
                </c:pt>
                <c:pt idx="1059">
                  <c:v>1262618.6582104664</c:v>
                </c:pt>
                <c:pt idx="1060">
                  <c:v>1267257.6512898952</c:v>
                </c:pt>
                <c:pt idx="1061">
                  <c:v>1269379.8319238687</c:v>
                </c:pt>
                <c:pt idx="1062">
                  <c:v>1269595.0245017675</c:v>
                </c:pt>
                <c:pt idx="1063">
                  <c:v>1269595.0245017675</c:v>
                </c:pt>
                <c:pt idx="1064">
                  <c:v>1269595.0245017675</c:v>
                </c:pt>
                <c:pt idx="1065">
                  <c:v>1269595.0245017675</c:v>
                </c:pt>
                <c:pt idx="1066">
                  <c:v>1269595.0245017675</c:v>
                </c:pt>
                <c:pt idx="1067">
                  <c:v>1269595.0245017675</c:v>
                </c:pt>
                <c:pt idx="1068">
                  <c:v>1269595.0245017675</c:v>
                </c:pt>
                <c:pt idx="1069">
                  <c:v>1269595.0245017675</c:v>
                </c:pt>
                <c:pt idx="1070">
                  <c:v>1269595.0245017675</c:v>
                </c:pt>
                <c:pt idx="1071">
                  <c:v>1269595.0245017675</c:v>
                </c:pt>
                <c:pt idx="1072">
                  <c:v>1269595.0245017675</c:v>
                </c:pt>
                <c:pt idx="1073">
                  <c:v>1269595.0245017675</c:v>
                </c:pt>
                <c:pt idx="1074">
                  <c:v>1269595.0245017675</c:v>
                </c:pt>
                <c:pt idx="1075">
                  <c:v>1269595.0245017675</c:v>
                </c:pt>
                <c:pt idx="1076">
                  <c:v>1269595.0245017675</c:v>
                </c:pt>
                <c:pt idx="1077">
                  <c:v>1269595.0245017675</c:v>
                </c:pt>
                <c:pt idx="1078">
                  <c:v>1269595.0245017675</c:v>
                </c:pt>
                <c:pt idx="1079">
                  <c:v>1269595.0245017675</c:v>
                </c:pt>
                <c:pt idx="1080">
                  <c:v>1269595.0245017675</c:v>
                </c:pt>
                <c:pt idx="1081">
                  <c:v>1269595.0245017675</c:v>
                </c:pt>
                <c:pt idx="1082">
                  <c:v>1269595.0245017675</c:v>
                </c:pt>
                <c:pt idx="1083">
                  <c:v>1271509.8800958956</c:v>
                </c:pt>
                <c:pt idx="1084">
                  <c:v>1276211.7220643661</c:v>
                </c:pt>
                <c:pt idx="1085">
                  <c:v>1278644.3241669289</c:v>
                </c:pt>
                <c:pt idx="1086">
                  <c:v>1278644.3241669289</c:v>
                </c:pt>
                <c:pt idx="1087">
                  <c:v>1278644.3241669289</c:v>
                </c:pt>
                <c:pt idx="1088">
                  <c:v>1278644.3241669289</c:v>
                </c:pt>
                <c:pt idx="1089">
                  <c:v>1278644.3241669289</c:v>
                </c:pt>
                <c:pt idx="1090">
                  <c:v>1278644.3241669289</c:v>
                </c:pt>
                <c:pt idx="1091">
                  <c:v>1278644.3241669289</c:v>
                </c:pt>
                <c:pt idx="1092">
                  <c:v>1278644.3241669289</c:v>
                </c:pt>
                <c:pt idx="1093">
                  <c:v>1278644.3241669289</c:v>
                </c:pt>
                <c:pt idx="1094">
                  <c:v>1278644.3241669289</c:v>
                </c:pt>
                <c:pt idx="1095">
                  <c:v>1278644.3241669289</c:v>
                </c:pt>
                <c:pt idx="1096">
                  <c:v>1278644.3241669289</c:v>
                </c:pt>
                <c:pt idx="1097">
                  <c:v>1278644.3241669289</c:v>
                </c:pt>
                <c:pt idx="1098">
                  <c:v>1279233.2145903057</c:v>
                </c:pt>
                <c:pt idx="1099">
                  <c:v>1283984.9230138876</c:v>
                </c:pt>
                <c:pt idx="1100">
                  <c:v>1289163.0292706997</c:v>
                </c:pt>
                <c:pt idx="1101">
                  <c:v>1290619.8167076369</c:v>
                </c:pt>
                <c:pt idx="1102">
                  <c:v>1290619.8167076369</c:v>
                </c:pt>
                <c:pt idx="1103">
                  <c:v>1290619.8167076369</c:v>
                </c:pt>
                <c:pt idx="1104">
                  <c:v>1290619.8167076369</c:v>
                </c:pt>
                <c:pt idx="1105">
                  <c:v>1290619.8167076369</c:v>
                </c:pt>
                <c:pt idx="1106">
                  <c:v>1290619.8167076369</c:v>
                </c:pt>
                <c:pt idx="1107">
                  <c:v>1290619.8167076369</c:v>
                </c:pt>
                <c:pt idx="1108">
                  <c:v>1290619.8167076369</c:v>
                </c:pt>
                <c:pt idx="1109">
                  <c:v>1293309.9093918165</c:v>
                </c:pt>
                <c:pt idx="1110">
                  <c:v>1295743.2497814901</c:v>
                </c:pt>
                <c:pt idx="1111">
                  <c:v>1295743.2497814901</c:v>
                </c:pt>
                <c:pt idx="1112">
                  <c:v>1295743.2497814901</c:v>
                </c:pt>
                <c:pt idx="1113">
                  <c:v>1295743.2497814901</c:v>
                </c:pt>
                <c:pt idx="1114">
                  <c:v>1295743.2497814901</c:v>
                </c:pt>
                <c:pt idx="1115">
                  <c:v>1295743.2497814901</c:v>
                </c:pt>
                <c:pt idx="1116">
                  <c:v>1295743.2497814901</c:v>
                </c:pt>
                <c:pt idx="1117">
                  <c:v>1295743.2497814901</c:v>
                </c:pt>
                <c:pt idx="1118">
                  <c:v>1296096.7150733997</c:v>
                </c:pt>
                <c:pt idx="1119">
                  <c:v>1298758.3130210487</c:v>
                </c:pt>
                <c:pt idx="1120">
                  <c:v>1300048.1652767833</c:v>
                </c:pt>
                <c:pt idx="1121">
                  <c:v>1300048.1652767833</c:v>
                </c:pt>
                <c:pt idx="1122">
                  <c:v>1300048.1652767833</c:v>
                </c:pt>
                <c:pt idx="1123">
                  <c:v>1303002.7964443683</c:v>
                </c:pt>
                <c:pt idx="1124">
                  <c:v>1311444.2030642112</c:v>
                </c:pt>
                <c:pt idx="1125">
                  <c:v>1326598.883834912</c:v>
                </c:pt>
                <c:pt idx="1126">
                  <c:v>1346319.8074727508</c:v>
                </c:pt>
                <c:pt idx="1127">
                  <c:v>1365992.7874458439</c:v>
                </c:pt>
                <c:pt idx="1128">
                  <c:v>1383351.3819960777</c:v>
                </c:pt>
                <c:pt idx="1129">
                  <c:v>1396523.8172174627</c:v>
                </c:pt>
                <c:pt idx="1130">
                  <c:v>1405778.3442314619</c:v>
                </c:pt>
                <c:pt idx="1131">
                  <c:v>1413141.2208698841</c:v>
                </c:pt>
                <c:pt idx="1132">
                  <c:v>1419718.4552633623</c:v>
                </c:pt>
                <c:pt idx="1133">
                  <c:v>1426165.5391468715</c:v>
                </c:pt>
                <c:pt idx="1134">
                  <c:v>1432142.8701722852</c:v>
                </c:pt>
                <c:pt idx="1135">
                  <c:v>1436799.4497520549</c:v>
                </c:pt>
                <c:pt idx="1136">
                  <c:v>1439440.7219614566</c:v>
                </c:pt>
                <c:pt idx="1137">
                  <c:v>1440180.179663145</c:v>
                </c:pt>
                <c:pt idx="1138">
                  <c:v>1440180.179663145</c:v>
                </c:pt>
                <c:pt idx="1139">
                  <c:v>1440180.179663145</c:v>
                </c:pt>
                <c:pt idx="1140">
                  <c:v>1440180.179663145</c:v>
                </c:pt>
                <c:pt idx="1141">
                  <c:v>1440180.179663145</c:v>
                </c:pt>
                <c:pt idx="1142">
                  <c:v>1440180.179663145</c:v>
                </c:pt>
                <c:pt idx="1143">
                  <c:v>1440180.179663145</c:v>
                </c:pt>
                <c:pt idx="1144">
                  <c:v>1440180.179663145</c:v>
                </c:pt>
                <c:pt idx="1145">
                  <c:v>1440180.179663145</c:v>
                </c:pt>
                <c:pt idx="1146">
                  <c:v>1440971.9295912941</c:v>
                </c:pt>
                <c:pt idx="1147">
                  <c:v>1447060.7662935557</c:v>
                </c:pt>
                <c:pt idx="1148">
                  <c:v>1452827.5718556191</c:v>
                </c:pt>
                <c:pt idx="1149">
                  <c:v>1455411.8469745077</c:v>
                </c:pt>
                <c:pt idx="1150">
                  <c:v>1455875.2130477766</c:v>
                </c:pt>
                <c:pt idx="1151">
                  <c:v>1455875.2130477766</c:v>
                </c:pt>
                <c:pt idx="1152">
                  <c:v>1455875.2130477766</c:v>
                </c:pt>
                <c:pt idx="1153">
                  <c:v>1455875.2130477766</c:v>
                </c:pt>
                <c:pt idx="1154">
                  <c:v>1455875.2130477766</c:v>
                </c:pt>
                <c:pt idx="1155">
                  <c:v>1455875.2130477766</c:v>
                </c:pt>
                <c:pt idx="1156">
                  <c:v>1455875.2130477766</c:v>
                </c:pt>
                <c:pt idx="1157">
                  <c:v>1455875.2130477766</c:v>
                </c:pt>
                <c:pt idx="1158">
                  <c:v>1455875.2130477766</c:v>
                </c:pt>
                <c:pt idx="1159">
                  <c:v>1455875.2130477766</c:v>
                </c:pt>
                <c:pt idx="1160">
                  <c:v>1455875.2130477766</c:v>
                </c:pt>
                <c:pt idx="1161">
                  <c:v>1455875.2130477766</c:v>
                </c:pt>
                <c:pt idx="1162">
                  <c:v>1455875.2130477766</c:v>
                </c:pt>
                <c:pt idx="1163">
                  <c:v>1455875.2130477766</c:v>
                </c:pt>
                <c:pt idx="1164">
                  <c:v>1455875.2130477766</c:v>
                </c:pt>
                <c:pt idx="1165">
                  <c:v>1455875.2130477766</c:v>
                </c:pt>
                <c:pt idx="1166">
                  <c:v>1455875.2130477766</c:v>
                </c:pt>
                <c:pt idx="1167">
                  <c:v>1455875.2130477766</c:v>
                </c:pt>
                <c:pt idx="1168">
                  <c:v>1455875.2130477766</c:v>
                </c:pt>
                <c:pt idx="1169">
                  <c:v>1455875.2130477766</c:v>
                </c:pt>
                <c:pt idx="1170">
                  <c:v>1455875.2130477766</c:v>
                </c:pt>
                <c:pt idx="1171">
                  <c:v>1455875.2130477766</c:v>
                </c:pt>
                <c:pt idx="1172">
                  <c:v>1455875.2130477766</c:v>
                </c:pt>
                <c:pt idx="1173">
                  <c:v>1455875.2130477766</c:v>
                </c:pt>
                <c:pt idx="1174">
                  <c:v>1455875.2130477766</c:v>
                </c:pt>
                <c:pt idx="1175">
                  <c:v>1455875.2130477766</c:v>
                </c:pt>
                <c:pt idx="1176">
                  <c:v>1455875.2130477766</c:v>
                </c:pt>
                <c:pt idx="1177">
                  <c:v>1455875.2130477766</c:v>
                </c:pt>
                <c:pt idx="1178">
                  <c:v>1455875.2130477766</c:v>
                </c:pt>
                <c:pt idx="1179">
                  <c:v>1455875.2130477766</c:v>
                </c:pt>
                <c:pt idx="1180">
                  <c:v>1455875.2130477766</c:v>
                </c:pt>
                <c:pt idx="1181">
                  <c:v>1455875.2130477766</c:v>
                </c:pt>
                <c:pt idx="1182">
                  <c:v>1455875.2130477766</c:v>
                </c:pt>
                <c:pt idx="1183">
                  <c:v>1455875.2130477766</c:v>
                </c:pt>
                <c:pt idx="1184">
                  <c:v>1455875.2130477766</c:v>
                </c:pt>
                <c:pt idx="1185">
                  <c:v>1455875.2130477766</c:v>
                </c:pt>
                <c:pt idx="1186">
                  <c:v>1455875.2130477766</c:v>
                </c:pt>
                <c:pt idx="1187">
                  <c:v>1455875.2130477766</c:v>
                </c:pt>
                <c:pt idx="1188">
                  <c:v>1455875.2130477766</c:v>
                </c:pt>
                <c:pt idx="1189">
                  <c:v>1455875.2130477766</c:v>
                </c:pt>
                <c:pt idx="1190">
                  <c:v>1455875.2130477766</c:v>
                </c:pt>
                <c:pt idx="1191">
                  <c:v>1455875.2130477766</c:v>
                </c:pt>
                <c:pt idx="1192">
                  <c:v>1455875.2130477766</c:v>
                </c:pt>
                <c:pt idx="1193">
                  <c:v>1455875.2130477766</c:v>
                </c:pt>
                <c:pt idx="1194">
                  <c:v>1455875.2130477766</c:v>
                </c:pt>
                <c:pt idx="1195">
                  <c:v>1455875.2130477766</c:v>
                </c:pt>
                <c:pt idx="1196">
                  <c:v>1455875.2130477766</c:v>
                </c:pt>
                <c:pt idx="1197">
                  <c:v>1455875.2130477766</c:v>
                </c:pt>
                <c:pt idx="1198">
                  <c:v>1455875.2130477766</c:v>
                </c:pt>
                <c:pt idx="1199">
                  <c:v>1455875.2130477766</c:v>
                </c:pt>
                <c:pt idx="1200">
                  <c:v>1455875.2130477766</c:v>
                </c:pt>
                <c:pt idx="1201">
                  <c:v>1455875.2130477766</c:v>
                </c:pt>
                <c:pt idx="1202">
                  <c:v>1455875.2130477766</c:v>
                </c:pt>
                <c:pt idx="1203">
                  <c:v>1455875.2130477766</c:v>
                </c:pt>
                <c:pt idx="1204">
                  <c:v>1455875.2130477766</c:v>
                </c:pt>
                <c:pt idx="1205">
                  <c:v>1455875.2130477766</c:v>
                </c:pt>
                <c:pt idx="1206">
                  <c:v>1455875.2130477766</c:v>
                </c:pt>
                <c:pt idx="1207">
                  <c:v>1455875.2130477766</c:v>
                </c:pt>
                <c:pt idx="1208">
                  <c:v>1455875.2130477766</c:v>
                </c:pt>
                <c:pt idx="1209">
                  <c:v>1455875.2130477766</c:v>
                </c:pt>
                <c:pt idx="1210">
                  <c:v>1455875.2130477766</c:v>
                </c:pt>
                <c:pt idx="1211">
                  <c:v>1455875.2130477766</c:v>
                </c:pt>
                <c:pt idx="1212">
                  <c:v>1455875.2130477766</c:v>
                </c:pt>
                <c:pt idx="1213">
                  <c:v>1455875.2130477766</c:v>
                </c:pt>
                <c:pt idx="1214">
                  <c:v>1455875.2130477766</c:v>
                </c:pt>
                <c:pt idx="1215">
                  <c:v>1455875.2130477766</c:v>
                </c:pt>
                <c:pt idx="1216">
                  <c:v>1455875.2130477766</c:v>
                </c:pt>
                <c:pt idx="1217">
                  <c:v>1455875.2130477766</c:v>
                </c:pt>
                <c:pt idx="1218">
                  <c:v>1455875.2130477766</c:v>
                </c:pt>
                <c:pt idx="1219">
                  <c:v>1455875.2130477766</c:v>
                </c:pt>
                <c:pt idx="1220">
                  <c:v>1455875.2130477766</c:v>
                </c:pt>
                <c:pt idx="1221">
                  <c:v>1455875.2130477766</c:v>
                </c:pt>
                <c:pt idx="1222">
                  <c:v>1455875.2130477766</c:v>
                </c:pt>
                <c:pt idx="1223">
                  <c:v>1455875.2130477766</c:v>
                </c:pt>
                <c:pt idx="1224">
                  <c:v>1455875.2130477766</c:v>
                </c:pt>
                <c:pt idx="1225">
                  <c:v>1455875.2130477766</c:v>
                </c:pt>
                <c:pt idx="1226">
                  <c:v>1455875.2130477766</c:v>
                </c:pt>
                <c:pt idx="1227">
                  <c:v>1455875.2130477766</c:v>
                </c:pt>
                <c:pt idx="1228">
                  <c:v>1455875.2130477766</c:v>
                </c:pt>
                <c:pt idx="1229">
                  <c:v>1455875.2130477766</c:v>
                </c:pt>
                <c:pt idx="1230">
                  <c:v>1455875.2130477766</c:v>
                </c:pt>
                <c:pt idx="1231">
                  <c:v>1455875.2130477766</c:v>
                </c:pt>
                <c:pt idx="1232">
                  <c:v>1455875.2130477766</c:v>
                </c:pt>
                <c:pt idx="1233">
                  <c:v>1455875.2130477766</c:v>
                </c:pt>
                <c:pt idx="1234">
                  <c:v>1455875.2130477766</c:v>
                </c:pt>
                <c:pt idx="1235">
                  <c:v>1455875.2130477766</c:v>
                </c:pt>
                <c:pt idx="1236">
                  <c:v>1455875.2130477766</c:v>
                </c:pt>
                <c:pt idx="1237">
                  <c:v>1455875.2130477766</c:v>
                </c:pt>
                <c:pt idx="1238">
                  <c:v>1455875.2130477766</c:v>
                </c:pt>
                <c:pt idx="1239">
                  <c:v>1455875.2130477766</c:v>
                </c:pt>
                <c:pt idx="1240">
                  <c:v>1455875.2130477766</c:v>
                </c:pt>
                <c:pt idx="1241">
                  <c:v>1455875.2130477766</c:v>
                </c:pt>
                <c:pt idx="1242">
                  <c:v>1455875.2130477766</c:v>
                </c:pt>
                <c:pt idx="1243">
                  <c:v>1455875.2130477766</c:v>
                </c:pt>
                <c:pt idx="1244">
                  <c:v>1455875.2130477766</c:v>
                </c:pt>
                <c:pt idx="1245">
                  <c:v>1455875.2130477766</c:v>
                </c:pt>
                <c:pt idx="1246">
                  <c:v>1455875.2130477766</c:v>
                </c:pt>
                <c:pt idx="1247">
                  <c:v>1455875.2130477766</c:v>
                </c:pt>
                <c:pt idx="1248">
                  <c:v>1455875.2130477766</c:v>
                </c:pt>
                <c:pt idx="1249">
                  <c:v>1455875.2130477766</c:v>
                </c:pt>
                <c:pt idx="1250">
                  <c:v>1455875.2130477766</c:v>
                </c:pt>
                <c:pt idx="1251">
                  <c:v>1455875.2130477766</c:v>
                </c:pt>
                <c:pt idx="1252">
                  <c:v>1455875.2130477766</c:v>
                </c:pt>
                <c:pt idx="1253">
                  <c:v>1455875.2130477766</c:v>
                </c:pt>
                <c:pt idx="1254">
                  <c:v>1455875.2130477766</c:v>
                </c:pt>
                <c:pt idx="1255">
                  <c:v>1455875.2130477766</c:v>
                </c:pt>
                <c:pt idx="1256">
                  <c:v>1455875.2130477766</c:v>
                </c:pt>
                <c:pt idx="1257">
                  <c:v>1455875.2130477766</c:v>
                </c:pt>
                <c:pt idx="1258">
                  <c:v>1455875.2130477766</c:v>
                </c:pt>
                <c:pt idx="1259">
                  <c:v>1455875.2130477766</c:v>
                </c:pt>
                <c:pt idx="1260">
                  <c:v>1455875.2130477766</c:v>
                </c:pt>
                <c:pt idx="1261">
                  <c:v>1455875.2130477766</c:v>
                </c:pt>
                <c:pt idx="1262">
                  <c:v>1455875.2130477766</c:v>
                </c:pt>
                <c:pt idx="1263">
                  <c:v>1455875.2130477766</c:v>
                </c:pt>
                <c:pt idx="1264">
                  <c:v>1455875.2130477766</c:v>
                </c:pt>
                <c:pt idx="1265">
                  <c:v>1455875.2130477766</c:v>
                </c:pt>
                <c:pt idx="1266">
                  <c:v>1455875.2130477766</c:v>
                </c:pt>
                <c:pt idx="1267">
                  <c:v>1455875.2130477766</c:v>
                </c:pt>
                <c:pt idx="1268">
                  <c:v>1455875.2130477766</c:v>
                </c:pt>
                <c:pt idx="1269">
                  <c:v>1455875.2130477766</c:v>
                </c:pt>
                <c:pt idx="1270">
                  <c:v>1455875.2130477766</c:v>
                </c:pt>
                <c:pt idx="1271">
                  <c:v>1455875.2130477766</c:v>
                </c:pt>
                <c:pt idx="1272">
                  <c:v>1455875.2130477766</c:v>
                </c:pt>
                <c:pt idx="1273">
                  <c:v>1455875.2130477766</c:v>
                </c:pt>
                <c:pt idx="1274">
                  <c:v>1455875.2130477766</c:v>
                </c:pt>
                <c:pt idx="1275">
                  <c:v>1455875.2130477766</c:v>
                </c:pt>
                <c:pt idx="1276">
                  <c:v>1455875.2130477766</c:v>
                </c:pt>
                <c:pt idx="1277">
                  <c:v>1455875.2130477766</c:v>
                </c:pt>
                <c:pt idx="1278">
                  <c:v>1455875.2130477766</c:v>
                </c:pt>
                <c:pt idx="1279">
                  <c:v>1455875.2130477766</c:v>
                </c:pt>
                <c:pt idx="1280">
                  <c:v>1455875.2130477766</c:v>
                </c:pt>
                <c:pt idx="1281">
                  <c:v>1455875.2130477766</c:v>
                </c:pt>
                <c:pt idx="1282">
                  <c:v>1455875.2130477766</c:v>
                </c:pt>
                <c:pt idx="1283">
                  <c:v>1455875.2130477766</c:v>
                </c:pt>
                <c:pt idx="1284">
                  <c:v>1455875.2130477766</c:v>
                </c:pt>
                <c:pt idx="1285">
                  <c:v>1455875.2130477766</c:v>
                </c:pt>
                <c:pt idx="1286">
                  <c:v>1455875.2130477766</c:v>
                </c:pt>
                <c:pt idx="1287">
                  <c:v>1455875.2130477766</c:v>
                </c:pt>
                <c:pt idx="1288">
                  <c:v>1455875.2130477766</c:v>
                </c:pt>
                <c:pt idx="1289">
                  <c:v>1455875.2130477766</c:v>
                </c:pt>
                <c:pt idx="1290">
                  <c:v>1455875.2130477766</c:v>
                </c:pt>
                <c:pt idx="1291">
                  <c:v>1455875.2130477766</c:v>
                </c:pt>
                <c:pt idx="1292">
                  <c:v>1455875.2130477766</c:v>
                </c:pt>
                <c:pt idx="1293">
                  <c:v>1455875.2130477766</c:v>
                </c:pt>
                <c:pt idx="1294">
                  <c:v>1455875.2130477766</c:v>
                </c:pt>
                <c:pt idx="1295">
                  <c:v>1455875.2130477766</c:v>
                </c:pt>
                <c:pt idx="1296">
                  <c:v>1455875.2130477766</c:v>
                </c:pt>
                <c:pt idx="1297">
                  <c:v>1455875.2130477766</c:v>
                </c:pt>
                <c:pt idx="1298">
                  <c:v>1455875.2130477766</c:v>
                </c:pt>
                <c:pt idx="1299">
                  <c:v>1455875.2130477766</c:v>
                </c:pt>
                <c:pt idx="1300">
                  <c:v>1455875.2130477766</c:v>
                </c:pt>
                <c:pt idx="1301">
                  <c:v>1455875.2130477766</c:v>
                </c:pt>
                <c:pt idx="1302">
                  <c:v>1455875.2130477766</c:v>
                </c:pt>
                <c:pt idx="1303">
                  <c:v>1455875.2130477766</c:v>
                </c:pt>
                <c:pt idx="1304">
                  <c:v>1455875.2130477766</c:v>
                </c:pt>
                <c:pt idx="1305">
                  <c:v>1455875.2130477766</c:v>
                </c:pt>
                <c:pt idx="1306">
                  <c:v>1455875.2130477766</c:v>
                </c:pt>
                <c:pt idx="1307">
                  <c:v>1455875.2130477766</c:v>
                </c:pt>
                <c:pt idx="1308">
                  <c:v>1455875.2130477766</c:v>
                </c:pt>
                <c:pt idx="1309">
                  <c:v>1455875.2130477766</c:v>
                </c:pt>
                <c:pt idx="1310">
                  <c:v>1455875.2130477766</c:v>
                </c:pt>
                <c:pt idx="1311">
                  <c:v>1455875.2130477766</c:v>
                </c:pt>
                <c:pt idx="1312">
                  <c:v>1455875.2130477766</c:v>
                </c:pt>
                <c:pt idx="1313">
                  <c:v>1455875.2130477766</c:v>
                </c:pt>
                <c:pt idx="1314">
                  <c:v>1455875.2130477766</c:v>
                </c:pt>
                <c:pt idx="1315">
                  <c:v>1455875.2130477766</c:v>
                </c:pt>
                <c:pt idx="1316">
                  <c:v>1455875.2130477766</c:v>
                </c:pt>
                <c:pt idx="1317">
                  <c:v>1455875.2130477766</c:v>
                </c:pt>
                <c:pt idx="1318">
                  <c:v>1455875.2130477766</c:v>
                </c:pt>
                <c:pt idx="1319">
                  <c:v>1455875.2130477766</c:v>
                </c:pt>
                <c:pt idx="1320">
                  <c:v>1455875.2130477766</c:v>
                </c:pt>
                <c:pt idx="1321">
                  <c:v>1455875.2130477766</c:v>
                </c:pt>
                <c:pt idx="1322">
                  <c:v>1455875.2130477766</c:v>
                </c:pt>
                <c:pt idx="1323">
                  <c:v>1455875.2130477766</c:v>
                </c:pt>
                <c:pt idx="1324">
                  <c:v>1455875.2130477766</c:v>
                </c:pt>
                <c:pt idx="1325">
                  <c:v>1455875.2130477766</c:v>
                </c:pt>
                <c:pt idx="1326">
                  <c:v>1455875.2130477766</c:v>
                </c:pt>
                <c:pt idx="1327">
                  <c:v>1455875.2130477766</c:v>
                </c:pt>
                <c:pt idx="1328">
                  <c:v>1455875.2130477766</c:v>
                </c:pt>
                <c:pt idx="1329">
                  <c:v>1455875.2130477766</c:v>
                </c:pt>
                <c:pt idx="1330">
                  <c:v>1455875.2130477766</c:v>
                </c:pt>
                <c:pt idx="1331">
                  <c:v>1455875.2130477766</c:v>
                </c:pt>
                <c:pt idx="1332">
                  <c:v>1455875.2130477766</c:v>
                </c:pt>
                <c:pt idx="1333">
                  <c:v>1455875.2130477766</c:v>
                </c:pt>
                <c:pt idx="1334">
                  <c:v>1455875.2130477766</c:v>
                </c:pt>
                <c:pt idx="1335">
                  <c:v>1455875.2130477766</c:v>
                </c:pt>
                <c:pt idx="1336">
                  <c:v>1455875.2130477766</c:v>
                </c:pt>
                <c:pt idx="1337">
                  <c:v>1455875.2130477766</c:v>
                </c:pt>
                <c:pt idx="1338">
                  <c:v>1455875.2130477766</c:v>
                </c:pt>
                <c:pt idx="1339">
                  <c:v>1455875.2130477766</c:v>
                </c:pt>
                <c:pt idx="1340">
                  <c:v>1455875.2130477766</c:v>
                </c:pt>
                <c:pt idx="1341">
                  <c:v>1455875.2130477766</c:v>
                </c:pt>
                <c:pt idx="1342">
                  <c:v>1455875.2130477766</c:v>
                </c:pt>
                <c:pt idx="1343">
                  <c:v>1455875.2130477766</c:v>
                </c:pt>
                <c:pt idx="1344">
                  <c:v>1455875.2130477766</c:v>
                </c:pt>
                <c:pt idx="1345">
                  <c:v>1455875.2130477766</c:v>
                </c:pt>
                <c:pt idx="1346">
                  <c:v>1455875.2130477766</c:v>
                </c:pt>
                <c:pt idx="1347">
                  <c:v>1455875.2130477766</c:v>
                </c:pt>
                <c:pt idx="1348">
                  <c:v>1455875.2130477766</c:v>
                </c:pt>
                <c:pt idx="1349">
                  <c:v>1455875.2130477766</c:v>
                </c:pt>
                <c:pt idx="1350">
                  <c:v>1456206.7081023064</c:v>
                </c:pt>
                <c:pt idx="1351">
                  <c:v>1458914.4390565662</c:v>
                </c:pt>
                <c:pt idx="1352">
                  <c:v>1462638.5104151887</c:v>
                </c:pt>
                <c:pt idx="1353">
                  <c:v>1466703.8709412555</c:v>
                </c:pt>
                <c:pt idx="1354">
                  <c:v>1471094.3715759513</c:v>
                </c:pt>
                <c:pt idx="1355">
                  <c:v>1476097.3491180912</c:v>
                </c:pt>
                <c:pt idx="1356">
                  <c:v>1482274.8636169517</c:v>
                </c:pt>
                <c:pt idx="1357">
                  <c:v>1489263.5137532807</c:v>
                </c:pt>
                <c:pt idx="1358">
                  <c:v>1496719.5226191506</c:v>
                </c:pt>
                <c:pt idx="1359">
                  <c:v>1504867.1691121329</c:v>
                </c:pt>
                <c:pt idx="1360">
                  <c:v>1513098.4833530686</c:v>
                </c:pt>
                <c:pt idx="1361">
                  <c:v>1518844.9150037847</c:v>
                </c:pt>
                <c:pt idx="1362">
                  <c:v>1520034.3526293898</c:v>
                </c:pt>
                <c:pt idx="1363">
                  <c:v>1520034.3526293898</c:v>
                </c:pt>
                <c:pt idx="1364">
                  <c:v>1520034.3526293898</c:v>
                </c:pt>
                <c:pt idx="1365">
                  <c:v>1520034.3526293898</c:v>
                </c:pt>
                <c:pt idx="1366">
                  <c:v>1520034.3526293898</c:v>
                </c:pt>
                <c:pt idx="1367">
                  <c:v>1520034.3526293898</c:v>
                </c:pt>
                <c:pt idx="1368">
                  <c:v>1523492.0530482479</c:v>
                </c:pt>
                <c:pt idx="1369">
                  <c:v>1528904.3037641598</c:v>
                </c:pt>
                <c:pt idx="1370">
                  <c:v>1531091.9495765532</c:v>
                </c:pt>
                <c:pt idx="1371">
                  <c:v>1531091.9495765532</c:v>
                </c:pt>
                <c:pt idx="1372">
                  <c:v>1531091.9495765532</c:v>
                </c:pt>
                <c:pt idx="1373">
                  <c:v>1531091.9495765532</c:v>
                </c:pt>
                <c:pt idx="1374">
                  <c:v>1531855.8686023073</c:v>
                </c:pt>
                <c:pt idx="1375">
                  <c:v>1535897.5218410036</c:v>
                </c:pt>
                <c:pt idx="1376">
                  <c:v>1545254.6335123694</c:v>
                </c:pt>
                <c:pt idx="1377">
                  <c:v>1561253.9538390113</c:v>
                </c:pt>
                <c:pt idx="1378">
                  <c:v>1579097.4486719631</c:v>
                </c:pt>
                <c:pt idx="1379">
                  <c:v>1594961.4036845781</c:v>
                </c:pt>
                <c:pt idx="1380">
                  <c:v>1608809.1085397226</c:v>
                </c:pt>
                <c:pt idx="1381">
                  <c:v>1616935.7250888522</c:v>
                </c:pt>
                <c:pt idx="1382">
                  <c:v>1616935.7250888522</c:v>
                </c:pt>
                <c:pt idx="1383">
                  <c:v>1616935.7250888522</c:v>
                </c:pt>
                <c:pt idx="1384">
                  <c:v>1616935.7250888522</c:v>
                </c:pt>
                <c:pt idx="1385">
                  <c:v>1616935.7250888522</c:v>
                </c:pt>
                <c:pt idx="1386">
                  <c:v>1616935.7250888522</c:v>
                </c:pt>
                <c:pt idx="1387">
                  <c:v>1616935.7250888522</c:v>
                </c:pt>
                <c:pt idx="1388">
                  <c:v>1616935.7250888522</c:v>
                </c:pt>
                <c:pt idx="1389">
                  <c:v>1616935.7250888522</c:v>
                </c:pt>
                <c:pt idx="1390">
                  <c:v>1616935.7250888522</c:v>
                </c:pt>
                <c:pt idx="1391">
                  <c:v>1616935.7250888522</c:v>
                </c:pt>
                <c:pt idx="1392">
                  <c:v>1616935.7250888522</c:v>
                </c:pt>
                <c:pt idx="1393">
                  <c:v>1616935.7250888522</c:v>
                </c:pt>
                <c:pt idx="1394">
                  <c:v>1616935.7250888522</c:v>
                </c:pt>
                <c:pt idx="1395">
                  <c:v>1616935.7250888522</c:v>
                </c:pt>
                <c:pt idx="1396">
                  <c:v>1616935.7250888522</c:v>
                </c:pt>
                <c:pt idx="1397">
                  <c:v>1617537.7063004668</c:v>
                </c:pt>
                <c:pt idx="1398">
                  <c:v>1619257.7452747244</c:v>
                </c:pt>
                <c:pt idx="1399">
                  <c:v>1622052.4038938859</c:v>
                </c:pt>
                <c:pt idx="1400">
                  <c:v>1625860.0347477803</c:v>
                </c:pt>
                <c:pt idx="1401">
                  <c:v>1630199.2502812492</c:v>
                </c:pt>
                <c:pt idx="1402">
                  <c:v>1635606.7027553874</c:v>
                </c:pt>
                <c:pt idx="1403">
                  <c:v>1643991.3437130288</c:v>
                </c:pt>
                <c:pt idx="1404">
                  <c:v>1657171.995516655</c:v>
                </c:pt>
                <c:pt idx="1405">
                  <c:v>1671631.95935308</c:v>
                </c:pt>
                <c:pt idx="1406">
                  <c:v>1681859.0601645014</c:v>
                </c:pt>
                <c:pt idx="1407">
                  <c:v>1685686.4151518561</c:v>
                </c:pt>
                <c:pt idx="1408">
                  <c:v>1685686.4151518561</c:v>
                </c:pt>
                <c:pt idx="1409">
                  <c:v>1685686.4151518561</c:v>
                </c:pt>
                <c:pt idx="1410">
                  <c:v>1685686.4151518561</c:v>
                </c:pt>
                <c:pt idx="1411">
                  <c:v>1685686.4151518561</c:v>
                </c:pt>
                <c:pt idx="1412">
                  <c:v>1685686.4151518561</c:v>
                </c:pt>
                <c:pt idx="1413">
                  <c:v>1685686.4151518561</c:v>
                </c:pt>
                <c:pt idx="1414">
                  <c:v>1685686.4151518561</c:v>
                </c:pt>
                <c:pt idx="1415">
                  <c:v>1685686.4151518561</c:v>
                </c:pt>
                <c:pt idx="1416">
                  <c:v>1685686.4151518561</c:v>
                </c:pt>
                <c:pt idx="1417">
                  <c:v>1685686.4151518561</c:v>
                </c:pt>
                <c:pt idx="1418">
                  <c:v>1685686.4151518561</c:v>
                </c:pt>
                <c:pt idx="1419">
                  <c:v>1685686.4151518561</c:v>
                </c:pt>
                <c:pt idx="1420">
                  <c:v>1685686.4151518561</c:v>
                </c:pt>
                <c:pt idx="1421">
                  <c:v>1689633.6724291362</c:v>
                </c:pt>
                <c:pt idx="1422">
                  <c:v>1696857.919271837</c:v>
                </c:pt>
                <c:pt idx="1423">
                  <c:v>1701222.3895483478</c:v>
                </c:pt>
                <c:pt idx="1424">
                  <c:v>1701222.3895483478</c:v>
                </c:pt>
                <c:pt idx="1425">
                  <c:v>1701222.3895483478</c:v>
                </c:pt>
                <c:pt idx="1426">
                  <c:v>1701222.3895483478</c:v>
                </c:pt>
                <c:pt idx="1427">
                  <c:v>1701222.3895483478</c:v>
                </c:pt>
                <c:pt idx="1428">
                  <c:v>1701222.3895483478</c:v>
                </c:pt>
                <c:pt idx="1429">
                  <c:v>1701222.3895483478</c:v>
                </c:pt>
                <c:pt idx="1430">
                  <c:v>1703514.2808851707</c:v>
                </c:pt>
                <c:pt idx="1431">
                  <c:v>1710549.7991885385</c:v>
                </c:pt>
                <c:pt idx="1432">
                  <c:v>1722322.9847529901</c:v>
                </c:pt>
                <c:pt idx="1433">
                  <c:v>1734782.6900692564</c:v>
                </c:pt>
                <c:pt idx="1434">
                  <c:v>1745282.9290819785</c:v>
                </c:pt>
                <c:pt idx="1435">
                  <c:v>1750392.5994096794</c:v>
                </c:pt>
                <c:pt idx="1436">
                  <c:v>1750396.2553511946</c:v>
                </c:pt>
                <c:pt idx="1437">
                  <c:v>1750396.2553511946</c:v>
                </c:pt>
                <c:pt idx="1438">
                  <c:v>1750396.2553511946</c:v>
                </c:pt>
                <c:pt idx="1439">
                  <c:v>1750396.2553511946</c:v>
                </c:pt>
                <c:pt idx="1440">
                  <c:v>1750396.2553511946</c:v>
                </c:pt>
                <c:pt idx="1441">
                  <c:v>1751805.7941495969</c:v>
                </c:pt>
                <c:pt idx="1442">
                  <c:v>1753591.031056246</c:v>
                </c:pt>
                <c:pt idx="1443">
                  <c:v>1754127.3509708536</c:v>
                </c:pt>
                <c:pt idx="1444">
                  <c:v>1754127.3509708536</c:v>
                </c:pt>
                <c:pt idx="1445">
                  <c:v>1754127.3509708536</c:v>
                </c:pt>
                <c:pt idx="1446">
                  <c:v>1754127.3509708536</c:v>
                </c:pt>
                <c:pt idx="1447">
                  <c:v>1756060.0825100488</c:v>
                </c:pt>
                <c:pt idx="1448">
                  <c:v>1760479.3961017211</c:v>
                </c:pt>
                <c:pt idx="1449">
                  <c:v>1764385.7219477673</c:v>
                </c:pt>
                <c:pt idx="1450">
                  <c:v>1765879.2450597628</c:v>
                </c:pt>
                <c:pt idx="1451">
                  <c:v>1766065.4857359815</c:v>
                </c:pt>
                <c:pt idx="1452">
                  <c:v>1766065.4857359815</c:v>
                </c:pt>
                <c:pt idx="1453">
                  <c:v>1766065.4857359815</c:v>
                </c:pt>
                <c:pt idx="1454">
                  <c:v>1766065.4857359815</c:v>
                </c:pt>
                <c:pt idx="1455">
                  <c:v>1766065.4857359815</c:v>
                </c:pt>
                <c:pt idx="1456">
                  <c:v>1766065.4857359815</c:v>
                </c:pt>
                <c:pt idx="1457">
                  <c:v>1766065.4857359815</c:v>
                </c:pt>
                <c:pt idx="1458">
                  <c:v>1766065.4857359815</c:v>
                </c:pt>
                <c:pt idx="1459">
                  <c:v>1766065.4857359815</c:v>
                </c:pt>
                <c:pt idx="1460">
                  <c:v>1766065.4857359815</c:v>
                </c:pt>
                <c:pt idx="1461">
                  <c:v>1766065.4857359815</c:v>
                </c:pt>
                <c:pt idx="1462">
                  <c:v>1766065.4857359815</c:v>
                </c:pt>
                <c:pt idx="1463">
                  <c:v>1766065.4857359815</c:v>
                </c:pt>
                <c:pt idx="1464">
                  <c:v>1766065.4857359815</c:v>
                </c:pt>
                <c:pt idx="1465">
                  <c:v>1766065.4857359815</c:v>
                </c:pt>
                <c:pt idx="1466">
                  <c:v>1766065.4857359815</c:v>
                </c:pt>
                <c:pt idx="1467">
                  <c:v>1766065.4857359815</c:v>
                </c:pt>
                <c:pt idx="1468">
                  <c:v>1766065.4857359815</c:v>
                </c:pt>
                <c:pt idx="1469">
                  <c:v>1766065.4857359815</c:v>
                </c:pt>
                <c:pt idx="1470">
                  <c:v>1766065.4857359815</c:v>
                </c:pt>
                <c:pt idx="1471">
                  <c:v>1766065.4857359815</c:v>
                </c:pt>
                <c:pt idx="1472">
                  <c:v>1766065.4857359815</c:v>
                </c:pt>
                <c:pt idx="1473">
                  <c:v>1766065.4857359815</c:v>
                </c:pt>
                <c:pt idx="1474">
                  <c:v>1766065.4857359815</c:v>
                </c:pt>
                <c:pt idx="1475">
                  <c:v>1766065.4857359815</c:v>
                </c:pt>
                <c:pt idx="1476">
                  <c:v>1766065.4857359815</c:v>
                </c:pt>
                <c:pt idx="1477">
                  <c:v>1766065.4857359815</c:v>
                </c:pt>
                <c:pt idx="1478">
                  <c:v>1766065.4857359815</c:v>
                </c:pt>
                <c:pt idx="1479">
                  <c:v>1766065.4857359815</c:v>
                </c:pt>
                <c:pt idx="1480">
                  <c:v>1766065.4857359815</c:v>
                </c:pt>
                <c:pt idx="1481">
                  <c:v>1766065.4857359815</c:v>
                </c:pt>
                <c:pt idx="1482">
                  <c:v>1766065.4857359815</c:v>
                </c:pt>
                <c:pt idx="1483">
                  <c:v>1766065.4857359815</c:v>
                </c:pt>
                <c:pt idx="1484">
                  <c:v>1766065.4857359815</c:v>
                </c:pt>
                <c:pt idx="1485">
                  <c:v>1766065.4857359815</c:v>
                </c:pt>
                <c:pt idx="1486">
                  <c:v>1766065.4857359815</c:v>
                </c:pt>
                <c:pt idx="1487">
                  <c:v>1766065.4857359815</c:v>
                </c:pt>
                <c:pt idx="1488">
                  <c:v>1766065.4857359815</c:v>
                </c:pt>
                <c:pt idx="1489">
                  <c:v>1766065.4857359815</c:v>
                </c:pt>
                <c:pt idx="1490">
                  <c:v>1766065.4857359815</c:v>
                </c:pt>
                <c:pt idx="1491">
                  <c:v>1766065.4857359815</c:v>
                </c:pt>
                <c:pt idx="1492">
                  <c:v>1766065.4857359815</c:v>
                </c:pt>
                <c:pt idx="1493">
                  <c:v>1766065.4857359815</c:v>
                </c:pt>
                <c:pt idx="1494">
                  <c:v>1766065.4857359815</c:v>
                </c:pt>
                <c:pt idx="1495">
                  <c:v>1766065.4857359815</c:v>
                </c:pt>
                <c:pt idx="1496">
                  <c:v>1766065.4857359815</c:v>
                </c:pt>
                <c:pt idx="1497">
                  <c:v>1766065.4857359815</c:v>
                </c:pt>
                <c:pt idx="1498">
                  <c:v>1766065.4857359815</c:v>
                </c:pt>
                <c:pt idx="1499">
                  <c:v>1766065.4857359815</c:v>
                </c:pt>
                <c:pt idx="1500">
                  <c:v>1766065.4857359815</c:v>
                </c:pt>
                <c:pt idx="1501">
                  <c:v>1766065.4857359815</c:v>
                </c:pt>
                <c:pt idx="1502">
                  <c:v>1766065.4857359815</c:v>
                </c:pt>
                <c:pt idx="1503">
                  <c:v>1766065.4857359815</c:v>
                </c:pt>
                <c:pt idx="1504">
                  <c:v>1766065.4857359815</c:v>
                </c:pt>
                <c:pt idx="1505">
                  <c:v>1766065.4857359815</c:v>
                </c:pt>
                <c:pt idx="1506">
                  <c:v>1766065.4857359815</c:v>
                </c:pt>
                <c:pt idx="1507">
                  <c:v>1766065.4857359815</c:v>
                </c:pt>
                <c:pt idx="1508">
                  <c:v>1766065.4857359815</c:v>
                </c:pt>
                <c:pt idx="1509">
                  <c:v>1766065.4857359815</c:v>
                </c:pt>
                <c:pt idx="1510">
                  <c:v>1766065.4857359815</c:v>
                </c:pt>
                <c:pt idx="1511">
                  <c:v>1766065.4857359815</c:v>
                </c:pt>
                <c:pt idx="1512">
                  <c:v>1766065.4857359815</c:v>
                </c:pt>
                <c:pt idx="1513">
                  <c:v>1766065.4857359815</c:v>
                </c:pt>
                <c:pt idx="1514">
                  <c:v>1766065.4857359815</c:v>
                </c:pt>
                <c:pt idx="1515">
                  <c:v>1766065.4857359815</c:v>
                </c:pt>
                <c:pt idx="1516">
                  <c:v>1766065.4857359815</c:v>
                </c:pt>
                <c:pt idx="1517">
                  <c:v>1766065.4857359815</c:v>
                </c:pt>
                <c:pt idx="1518">
                  <c:v>1766065.4857359815</c:v>
                </c:pt>
                <c:pt idx="1519">
                  <c:v>1766065.4857359815</c:v>
                </c:pt>
                <c:pt idx="1520">
                  <c:v>1766065.4857359815</c:v>
                </c:pt>
                <c:pt idx="1521">
                  <c:v>1766065.4857359815</c:v>
                </c:pt>
                <c:pt idx="1522">
                  <c:v>1766065.4857359815</c:v>
                </c:pt>
                <c:pt idx="1523">
                  <c:v>1766065.4857359815</c:v>
                </c:pt>
                <c:pt idx="1524">
                  <c:v>1766065.4857359815</c:v>
                </c:pt>
                <c:pt idx="1525">
                  <c:v>1769855.5407999407</c:v>
                </c:pt>
                <c:pt idx="1526">
                  <c:v>1776871.4693833431</c:v>
                </c:pt>
                <c:pt idx="1527">
                  <c:v>1785769.5946579122</c:v>
                </c:pt>
                <c:pt idx="1528">
                  <c:v>1794472.4581260821</c:v>
                </c:pt>
                <c:pt idx="1529">
                  <c:v>1801397.1204886171</c:v>
                </c:pt>
                <c:pt idx="1530">
                  <c:v>1805888.1244230967</c:v>
                </c:pt>
                <c:pt idx="1531">
                  <c:v>1807567.2132179562</c:v>
                </c:pt>
                <c:pt idx="1532">
                  <c:v>1807567.2132179562</c:v>
                </c:pt>
                <c:pt idx="1533">
                  <c:v>1807567.2132179562</c:v>
                </c:pt>
                <c:pt idx="1534">
                  <c:v>1807567.2132179562</c:v>
                </c:pt>
                <c:pt idx="1535">
                  <c:v>1807567.2132179562</c:v>
                </c:pt>
                <c:pt idx="1536">
                  <c:v>1807567.2132179562</c:v>
                </c:pt>
                <c:pt idx="1537">
                  <c:v>1807567.2132179562</c:v>
                </c:pt>
                <c:pt idx="1538">
                  <c:v>1807567.2132179562</c:v>
                </c:pt>
                <c:pt idx="1539">
                  <c:v>1807567.2132179562</c:v>
                </c:pt>
                <c:pt idx="1540">
                  <c:v>1807567.2132179562</c:v>
                </c:pt>
                <c:pt idx="1541">
                  <c:v>1807567.2132179562</c:v>
                </c:pt>
                <c:pt idx="1542">
                  <c:v>1807567.2132179562</c:v>
                </c:pt>
                <c:pt idx="1543">
                  <c:v>1807567.2132179562</c:v>
                </c:pt>
                <c:pt idx="1544">
                  <c:v>1807567.2132179562</c:v>
                </c:pt>
                <c:pt idx="1545">
                  <c:v>1807567.2132179562</c:v>
                </c:pt>
                <c:pt idx="1546">
                  <c:v>1807567.2132179562</c:v>
                </c:pt>
                <c:pt idx="1547">
                  <c:v>1807567.2132179562</c:v>
                </c:pt>
                <c:pt idx="1548">
                  <c:v>1807567.2132179562</c:v>
                </c:pt>
                <c:pt idx="1549">
                  <c:v>1807567.2132179562</c:v>
                </c:pt>
                <c:pt idx="1550">
                  <c:v>1807567.2132179562</c:v>
                </c:pt>
                <c:pt idx="1551">
                  <c:v>1807567.2132179562</c:v>
                </c:pt>
                <c:pt idx="1552">
                  <c:v>1807567.2132179562</c:v>
                </c:pt>
                <c:pt idx="1553">
                  <c:v>1807567.2132179562</c:v>
                </c:pt>
                <c:pt idx="1554">
                  <c:v>1807567.2132179562</c:v>
                </c:pt>
                <c:pt idx="1555">
                  <c:v>1807567.2132179562</c:v>
                </c:pt>
                <c:pt idx="1556">
                  <c:v>1807567.2132179562</c:v>
                </c:pt>
                <c:pt idx="1557">
                  <c:v>1807567.2132179562</c:v>
                </c:pt>
                <c:pt idx="1558">
                  <c:v>1807567.2132179562</c:v>
                </c:pt>
                <c:pt idx="1559">
                  <c:v>1807567.2132179562</c:v>
                </c:pt>
                <c:pt idx="1560">
                  <c:v>1807567.2132179562</c:v>
                </c:pt>
                <c:pt idx="1561">
                  <c:v>1807567.2132179562</c:v>
                </c:pt>
                <c:pt idx="1562">
                  <c:v>1807567.2132179562</c:v>
                </c:pt>
                <c:pt idx="1563">
                  <c:v>1807567.2132179562</c:v>
                </c:pt>
                <c:pt idx="1564">
                  <c:v>1807567.2132179562</c:v>
                </c:pt>
                <c:pt idx="1565">
                  <c:v>1807567.2132179562</c:v>
                </c:pt>
                <c:pt idx="1566">
                  <c:v>1807567.2132179562</c:v>
                </c:pt>
                <c:pt idx="1567">
                  <c:v>1807567.2132179562</c:v>
                </c:pt>
                <c:pt idx="1568">
                  <c:v>1807567.2132179562</c:v>
                </c:pt>
                <c:pt idx="1569">
                  <c:v>1807567.2132179562</c:v>
                </c:pt>
                <c:pt idx="1570">
                  <c:v>1807567.2132179562</c:v>
                </c:pt>
                <c:pt idx="1571">
                  <c:v>1807567.2132179562</c:v>
                </c:pt>
                <c:pt idx="1572">
                  <c:v>1807567.2132179562</c:v>
                </c:pt>
                <c:pt idx="1573">
                  <c:v>1807567.2132179562</c:v>
                </c:pt>
                <c:pt idx="1574">
                  <c:v>1807567.2132179562</c:v>
                </c:pt>
                <c:pt idx="1575">
                  <c:v>1807567.2132179562</c:v>
                </c:pt>
                <c:pt idx="1576">
                  <c:v>1807567.2132179562</c:v>
                </c:pt>
                <c:pt idx="1577">
                  <c:v>1807567.2132179562</c:v>
                </c:pt>
                <c:pt idx="1578">
                  <c:v>1807567.2132179562</c:v>
                </c:pt>
                <c:pt idx="1579">
                  <c:v>1807567.2132179562</c:v>
                </c:pt>
                <c:pt idx="1580">
                  <c:v>1807567.2132179562</c:v>
                </c:pt>
                <c:pt idx="1581">
                  <c:v>1807567.2132179562</c:v>
                </c:pt>
                <c:pt idx="1582">
                  <c:v>1807567.2132179562</c:v>
                </c:pt>
                <c:pt idx="1583">
                  <c:v>1807567.2132179562</c:v>
                </c:pt>
                <c:pt idx="1584">
                  <c:v>1807567.2132179562</c:v>
                </c:pt>
                <c:pt idx="1585">
                  <c:v>1807567.2132179562</c:v>
                </c:pt>
                <c:pt idx="1586">
                  <c:v>1807567.2132179562</c:v>
                </c:pt>
                <c:pt idx="1587">
                  <c:v>1807567.2132179562</c:v>
                </c:pt>
                <c:pt idx="1588">
                  <c:v>1807567.2132179562</c:v>
                </c:pt>
                <c:pt idx="1589">
                  <c:v>1807567.2132179562</c:v>
                </c:pt>
                <c:pt idx="1590">
                  <c:v>1807567.2132179562</c:v>
                </c:pt>
                <c:pt idx="1591">
                  <c:v>1807567.2132179562</c:v>
                </c:pt>
                <c:pt idx="1592">
                  <c:v>1807567.2132179562</c:v>
                </c:pt>
                <c:pt idx="1593">
                  <c:v>1807567.2132179562</c:v>
                </c:pt>
                <c:pt idx="1594">
                  <c:v>1807567.2132179562</c:v>
                </c:pt>
                <c:pt idx="1595">
                  <c:v>1807567.2132179562</c:v>
                </c:pt>
                <c:pt idx="1596">
                  <c:v>1807567.2132179562</c:v>
                </c:pt>
                <c:pt idx="1597">
                  <c:v>1807567.2132179562</c:v>
                </c:pt>
                <c:pt idx="1598">
                  <c:v>1807567.2132179562</c:v>
                </c:pt>
                <c:pt idx="1599">
                  <c:v>1807567.2132179562</c:v>
                </c:pt>
                <c:pt idx="1600">
                  <c:v>1807567.2132179562</c:v>
                </c:pt>
                <c:pt idx="1601">
                  <c:v>1807567.2132179562</c:v>
                </c:pt>
                <c:pt idx="1602">
                  <c:v>1807567.2132179562</c:v>
                </c:pt>
                <c:pt idx="1603">
                  <c:v>1807567.2132179562</c:v>
                </c:pt>
                <c:pt idx="1604">
                  <c:v>1807567.2132179562</c:v>
                </c:pt>
                <c:pt idx="1605">
                  <c:v>1807567.2132179562</c:v>
                </c:pt>
                <c:pt idx="1606">
                  <c:v>1807567.2132179562</c:v>
                </c:pt>
                <c:pt idx="1607">
                  <c:v>1807567.2132179562</c:v>
                </c:pt>
                <c:pt idx="1608">
                  <c:v>1807567.2132179562</c:v>
                </c:pt>
                <c:pt idx="1609">
                  <c:v>1807567.2132179562</c:v>
                </c:pt>
                <c:pt idx="1610">
                  <c:v>1807567.2132179562</c:v>
                </c:pt>
                <c:pt idx="1611">
                  <c:v>1807567.2132179562</c:v>
                </c:pt>
                <c:pt idx="1612">
                  <c:v>1807567.2132179562</c:v>
                </c:pt>
                <c:pt idx="1613">
                  <c:v>1807567.2132179562</c:v>
                </c:pt>
                <c:pt idx="1614">
                  <c:v>1807567.2132179562</c:v>
                </c:pt>
                <c:pt idx="1615">
                  <c:v>1807567.2132179562</c:v>
                </c:pt>
                <c:pt idx="1616">
                  <c:v>1807567.2132179562</c:v>
                </c:pt>
                <c:pt idx="1617">
                  <c:v>1807567.2132179562</c:v>
                </c:pt>
                <c:pt idx="1618">
                  <c:v>1807567.2132179562</c:v>
                </c:pt>
                <c:pt idx="1619">
                  <c:v>1807567.2132179562</c:v>
                </c:pt>
                <c:pt idx="1620">
                  <c:v>1807567.2132179562</c:v>
                </c:pt>
                <c:pt idx="1621">
                  <c:v>1807567.2132179562</c:v>
                </c:pt>
                <c:pt idx="1622">
                  <c:v>1807567.2132179562</c:v>
                </c:pt>
                <c:pt idx="1623">
                  <c:v>1807567.2132179562</c:v>
                </c:pt>
                <c:pt idx="1624">
                  <c:v>1807567.2132179562</c:v>
                </c:pt>
                <c:pt idx="1625">
                  <c:v>1807567.2132179562</c:v>
                </c:pt>
                <c:pt idx="1626">
                  <c:v>1807567.2132179562</c:v>
                </c:pt>
                <c:pt idx="1627">
                  <c:v>1807567.2132179562</c:v>
                </c:pt>
                <c:pt idx="1628">
                  <c:v>1810654.8858461548</c:v>
                </c:pt>
                <c:pt idx="1629">
                  <c:v>1816256.6518644046</c:v>
                </c:pt>
                <c:pt idx="1630">
                  <c:v>1822015.1259415054</c:v>
                </c:pt>
                <c:pt idx="1631">
                  <c:v>1825222.4186579799</c:v>
                </c:pt>
                <c:pt idx="1632">
                  <c:v>1825222.4186579799</c:v>
                </c:pt>
                <c:pt idx="1633">
                  <c:v>1825222.4186579799</c:v>
                </c:pt>
                <c:pt idx="1634">
                  <c:v>1825222.4186579799</c:v>
                </c:pt>
                <c:pt idx="1635">
                  <c:v>1825222.4186579799</c:v>
                </c:pt>
                <c:pt idx="1636">
                  <c:v>1825222.4186579799</c:v>
                </c:pt>
                <c:pt idx="1637">
                  <c:v>1825222.4186579799</c:v>
                </c:pt>
                <c:pt idx="1638">
                  <c:v>1825222.4186579799</c:v>
                </c:pt>
                <c:pt idx="1639">
                  <c:v>1825222.4186579799</c:v>
                </c:pt>
                <c:pt idx="1640">
                  <c:v>1825222.4186579799</c:v>
                </c:pt>
                <c:pt idx="1641">
                  <c:v>1825222.4186579799</c:v>
                </c:pt>
                <c:pt idx="1642">
                  <c:v>1825222.4186579799</c:v>
                </c:pt>
                <c:pt idx="1643">
                  <c:v>1825222.4186579799</c:v>
                </c:pt>
                <c:pt idx="1644">
                  <c:v>1825222.4186579799</c:v>
                </c:pt>
                <c:pt idx="1645">
                  <c:v>1825222.4186579799</c:v>
                </c:pt>
                <c:pt idx="1646">
                  <c:v>1825222.4186579799</c:v>
                </c:pt>
                <c:pt idx="1647">
                  <c:v>1825222.4186579799</c:v>
                </c:pt>
                <c:pt idx="1648">
                  <c:v>1825222.4186579799</c:v>
                </c:pt>
                <c:pt idx="1649">
                  <c:v>1825222.4186579799</c:v>
                </c:pt>
                <c:pt idx="1650">
                  <c:v>1825222.4186579799</c:v>
                </c:pt>
                <c:pt idx="1651">
                  <c:v>1825222.4186579799</c:v>
                </c:pt>
                <c:pt idx="1652">
                  <c:v>1825222.4186579799</c:v>
                </c:pt>
                <c:pt idx="1653">
                  <c:v>1825222.4186579799</c:v>
                </c:pt>
                <c:pt idx="1654">
                  <c:v>1825222.4186579799</c:v>
                </c:pt>
                <c:pt idx="1655">
                  <c:v>1825222.4186579799</c:v>
                </c:pt>
                <c:pt idx="1656">
                  <c:v>1825222.4186579799</c:v>
                </c:pt>
                <c:pt idx="1657">
                  <c:v>1825222.4186579799</c:v>
                </c:pt>
                <c:pt idx="1658">
                  <c:v>1825222.4186579799</c:v>
                </c:pt>
                <c:pt idx="1659">
                  <c:v>1825222.4186579799</c:v>
                </c:pt>
                <c:pt idx="1660">
                  <c:v>1825222.4186579799</c:v>
                </c:pt>
                <c:pt idx="1661">
                  <c:v>1825222.4186579799</c:v>
                </c:pt>
                <c:pt idx="1662">
                  <c:v>1825222.4186579799</c:v>
                </c:pt>
                <c:pt idx="1663">
                  <c:v>1825222.4186579799</c:v>
                </c:pt>
                <c:pt idx="1664">
                  <c:v>1825222.4186579799</c:v>
                </c:pt>
                <c:pt idx="1665">
                  <c:v>1825222.4186579799</c:v>
                </c:pt>
                <c:pt idx="1666">
                  <c:v>1825222.4186579799</c:v>
                </c:pt>
                <c:pt idx="1667">
                  <c:v>1825222.4186579799</c:v>
                </c:pt>
                <c:pt idx="1668">
                  <c:v>1825222.4186579799</c:v>
                </c:pt>
                <c:pt idx="1669">
                  <c:v>1825222.4186579799</c:v>
                </c:pt>
                <c:pt idx="1670">
                  <c:v>1825222.4186579799</c:v>
                </c:pt>
                <c:pt idx="1671">
                  <c:v>1825222.4186579799</c:v>
                </c:pt>
                <c:pt idx="1672">
                  <c:v>1825222.4186579799</c:v>
                </c:pt>
                <c:pt idx="1673">
                  <c:v>1825222.4186579799</c:v>
                </c:pt>
                <c:pt idx="1674">
                  <c:v>1825222.4186579799</c:v>
                </c:pt>
                <c:pt idx="1675">
                  <c:v>1825222.4186579799</c:v>
                </c:pt>
                <c:pt idx="1676">
                  <c:v>1825222.4186579799</c:v>
                </c:pt>
                <c:pt idx="1677">
                  <c:v>1825222.4186579799</c:v>
                </c:pt>
                <c:pt idx="1678">
                  <c:v>1825222.4186579799</c:v>
                </c:pt>
                <c:pt idx="1679">
                  <c:v>1825222.4186579799</c:v>
                </c:pt>
                <c:pt idx="1680">
                  <c:v>1825222.4186579799</c:v>
                </c:pt>
                <c:pt idx="1681">
                  <c:v>1825222.4186579799</c:v>
                </c:pt>
                <c:pt idx="1682">
                  <c:v>1825222.4186579799</c:v>
                </c:pt>
                <c:pt idx="1683">
                  <c:v>1825222.4186579799</c:v>
                </c:pt>
                <c:pt idx="1684">
                  <c:v>1825222.4186579799</c:v>
                </c:pt>
                <c:pt idx="1685">
                  <c:v>1825222.4186579799</c:v>
                </c:pt>
                <c:pt idx="1686">
                  <c:v>1825222.4186579799</c:v>
                </c:pt>
                <c:pt idx="1687">
                  <c:v>1825222.4186579799</c:v>
                </c:pt>
                <c:pt idx="1688">
                  <c:v>1825222.4186579799</c:v>
                </c:pt>
                <c:pt idx="1689">
                  <c:v>1825222.4186579799</c:v>
                </c:pt>
                <c:pt idx="1690">
                  <c:v>1825222.4186579799</c:v>
                </c:pt>
                <c:pt idx="1691">
                  <c:v>1825222.4186579799</c:v>
                </c:pt>
                <c:pt idx="1692">
                  <c:v>1825222.4186579799</c:v>
                </c:pt>
                <c:pt idx="1693">
                  <c:v>1825222.4186579799</c:v>
                </c:pt>
                <c:pt idx="1694">
                  <c:v>1825222.4186579799</c:v>
                </c:pt>
                <c:pt idx="1695">
                  <c:v>1825222.4186579799</c:v>
                </c:pt>
                <c:pt idx="1696">
                  <c:v>1825222.4186579799</c:v>
                </c:pt>
                <c:pt idx="1697">
                  <c:v>1825222.4186579799</c:v>
                </c:pt>
                <c:pt idx="1698">
                  <c:v>1825222.4186579799</c:v>
                </c:pt>
                <c:pt idx="1699">
                  <c:v>1825222.4186579799</c:v>
                </c:pt>
                <c:pt idx="1700">
                  <c:v>1825222.4186579799</c:v>
                </c:pt>
                <c:pt idx="1701">
                  <c:v>1825222.4186579799</c:v>
                </c:pt>
                <c:pt idx="1702">
                  <c:v>1825222.4186579799</c:v>
                </c:pt>
                <c:pt idx="1703">
                  <c:v>1825222.4186579799</c:v>
                </c:pt>
                <c:pt idx="1704">
                  <c:v>1825222.4186579799</c:v>
                </c:pt>
                <c:pt idx="1705">
                  <c:v>1825222.4186579799</c:v>
                </c:pt>
                <c:pt idx="1706">
                  <c:v>1825222.4186579799</c:v>
                </c:pt>
                <c:pt idx="1707">
                  <c:v>1825222.4186579799</c:v>
                </c:pt>
                <c:pt idx="1708">
                  <c:v>1825222.4186579799</c:v>
                </c:pt>
                <c:pt idx="1709">
                  <c:v>1825222.4186579799</c:v>
                </c:pt>
                <c:pt idx="1710">
                  <c:v>1825222.4186579799</c:v>
                </c:pt>
                <c:pt idx="1711">
                  <c:v>1825222.4186579799</c:v>
                </c:pt>
                <c:pt idx="1712">
                  <c:v>1825222.4186579799</c:v>
                </c:pt>
                <c:pt idx="1713">
                  <c:v>1825222.4186579799</c:v>
                </c:pt>
                <c:pt idx="1714">
                  <c:v>1825222.4186579799</c:v>
                </c:pt>
                <c:pt idx="1715">
                  <c:v>1825222.4186579799</c:v>
                </c:pt>
                <c:pt idx="1716">
                  <c:v>1825222.4186579799</c:v>
                </c:pt>
                <c:pt idx="1717">
                  <c:v>1825222.4186579799</c:v>
                </c:pt>
                <c:pt idx="1718">
                  <c:v>1825222.4186579799</c:v>
                </c:pt>
                <c:pt idx="1719">
                  <c:v>1825222.4186579799</c:v>
                </c:pt>
                <c:pt idx="1720">
                  <c:v>1825222.4186579799</c:v>
                </c:pt>
                <c:pt idx="1721">
                  <c:v>1825222.4186579799</c:v>
                </c:pt>
                <c:pt idx="1722">
                  <c:v>1825222.4186579799</c:v>
                </c:pt>
                <c:pt idx="1723">
                  <c:v>1825222.4186579799</c:v>
                </c:pt>
                <c:pt idx="1724">
                  <c:v>1825222.4186579799</c:v>
                </c:pt>
                <c:pt idx="1725">
                  <c:v>1825222.4186579799</c:v>
                </c:pt>
                <c:pt idx="1726">
                  <c:v>1825222.4186579799</c:v>
                </c:pt>
                <c:pt idx="1727">
                  <c:v>1825222.4186579799</c:v>
                </c:pt>
                <c:pt idx="1728">
                  <c:v>1826777.2243137562</c:v>
                </c:pt>
                <c:pt idx="1729">
                  <c:v>1833873.2977213988</c:v>
                </c:pt>
                <c:pt idx="1730">
                  <c:v>1844318.98657442</c:v>
                </c:pt>
                <c:pt idx="1731">
                  <c:v>1855964.8809981674</c:v>
                </c:pt>
                <c:pt idx="1732">
                  <c:v>1867765.1114966795</c:v>
                </c:pt>
                <c:pt idx="1733">
                  <c:v>1878725.3322158467</c:v>
                </c:pt>
                <c:pt idx="1734">
                  <c:v>1888858.0256453652</c:v>
                </c:pt>
                <c:pt idx="1735">
                  <c:v>1898638.7718787796</c:v>
                </c:pt>
                <c:pt idx="1736">
                  <c:v>1908973.2039624632</c:v>
                </c:pt>
                <c:pt idx="1737">
                  <c:v>1919382.788479385</c:v>
                </c:pt>
                <c:pt idx="1738">
                  <c:v>1929412.0928834558</c:v>
                </c:pt>
                <c:pt idx="1739">
                  <c:v>1938638.1577359468</c:v>
                </c:pt>
                <c:pt idx="1740">
                  <c:v>1945830.6056948749</c:v>
                </c:pt>
                <c:pt idx="1741">
                  <c:v>1950230.6476409074</c:v>
                </c:pt>
                <c:pt idx="1742">
                  <c:v>1952702.3754974871</c:v>
                </c:pt>
                <c:pt idx="1743">
                  <c:v>1954081.4911846526</c:v>
                </c:pt>
                <c:pt idx="1744">
                  <c:v>1954376.1941121193</c:v>
                </c:pt>
                <c:pt idx="1745">
                  <c:v>1954376.1941121193</c:v>
                </c:pt>
                <c:pt idx="1746">
                  <c:v>1954469.493794353</c:v>
                </c:pt>
                <c:pt idx="1747">
                  <c:v>1954469.493794353</c:v>
                </c:pt>
                <c:pt idx="1748">
                  <c:v>1954469.493794353</c:v>
                </c:pt>
                <c:pt idx="1749">
                  <c:v>1954469.493794353</c:v>
                </c:pt>
                <c:pt idx="1750">
                  <c:v>1954469.493794353</c:v>
                </c:pt>
                <c:pt idx="1751">
                  <c:v>1954469.493794353</c:v>
                </c:pt>
                <c:pt idx="1752">
                  <c:v>1954469.493794353</c:v>
                </c:pt>
                <c:pt idx="1753">
                  <c:v>1954469.493794353</c:v>
                </c:pt>
                <c:pt idx="1754">
                  <c:v>1954469.493794353</c:v>
                </c:pt>
                <c:pt idx="1755">
                  <c:v>1954469.493794353</c:v>
                </c:pt>
                <c:pt idx="1756">
                  <c:v>1954469.493794353</c:v>
                </c:pt>
                <c:pt idx="1757">
                  <c:v>1954469.493794353</c:v>
                </c:pt>
                <c:pt idx="1758">
                  <c:v>1954469.493794353</c:v>
                </c:pt>
                <c:pt idx="1759">
                  <c:v>1954469.493794353</c:v>
                </c:pt>
                <c:pt idx="1760">
                  <c:v>1954469.493794353</c:v>
                </c:pt>
                <c:pt idx="1761">
                  <c:v>1954469.493794353</c:v>
                </c:pt>
                <c:pt idx="1762">
                  <c:v>1954469.493794353</c:v>
                </c:pt>
                <c:pt idx="1763">
                  <c:v>1954469.493794353</c:v>
                </c:pt>
                <c:pt idx="1764">
                  <c:v>1954469.493794353</c:v>
                </c:pt>
                <c:pt idx="1765">
                  <c:v>1954469.493794353</c:v>
                </c:pt>
                <c:pt idx="1766">
                  <c:v>1956151.0203419409</c:v>
                </c:pt>
                <c:pt idx="1767">
                  <c:v>1960511.6280223487</c:v>
                </c:pt>
                <c:pt idx="1768">
                  <c:v>1968091.5307025444</c:v>
                </c:pt>
                <c:pt idx="1769">
                  <c:v>1979005.8501850686</c:v>
                </c:pt>
                <c:pt idx="1770">
                  <c:v>1992366.3646889816</c:v>
                </c:pt>
                <c:pt idx="1771">
                  <c:v>2006448.2041318025</c:v>
                </c:pt>
                <c:pt idx="1772">
                  <c:v>2020032.1690484078</c:v>
                </c:pt>
                <c:pt idx="1773">
                  <c:v>2032577.6388880431</c:v>
                </c:pt>
                <c:pt idx="1774">
                  <c:v>2043406.961962447</c:v>
                </c:pt>
                <c:pt idx="1775">
                  <c:v>2052429.2402724728</c:v>
                </c:pt>
                <c:pt idx="1776">
                  <c:v>2060473.3564253941</c:v>
                </c:pt>
                <c:pt idx="1777">
                  <c:v>2068452.2917094354</c:v>
                </c:pt>
                <c:pt idx="1778">
                  <c:v>2077145.546886418</c:v>
                </c:pt>
                <c:pt idx="1779">
                  <c:v>2086951.1151197266</c:v>
                </c:pt>
                <c:pt idx="1780">
                  <c:v>2097394.9800339821</c:v>
                </c:pt>
                <c:pt idx="1781">
                  <c:v>2107369.5042231982</c:v>
                </c:pt>
                <c:pt idx="1782">
                  <c:v>2115919.5045859911</c:v>
                </c:pt>
                <c:pt idx="1783">
                  <c:v>2122659.3394401898</c:v>
                </c:pt>
                <c:pt idx="1784">
                  <c:v>2127617.9290992846</c:v>
                </c:pt>
                <c:pt idx="1785">
                  <c:v>2131419.299458547</c:v>
                </c:pt>
                <c:pt idx="1786">
                  <c:v>2134641.2345971526</c:v>
                </c:pt>
                <c:pt idx="1787">
                  <c:v>2137542.2178176781</c:v>
                </c:pt>
                <c:pt idx="1788">
                  <c:v>2140321.2333276449</c:v>
                </c:pt>
                <c:pt idx="1789">
                  <c:v>2143201.9480615398</c:v>
                </c:pt>
                <c:pt idx="1790">
                  <c:v>2146295.1931830728</c:v>
                </c:pt>
                <c:pt idx="1791">
                  <c:v>2149514.195275716</c:v>
                </c:pt>
                <c:pt idx="1792">
                  <c:v>2152532.4379898151</c:v>
                </c:pt>
                <c:pt idx="1793">
                  <c:v>2154778.811756731</c:v>
                </c:pt>
                <c:pt idx="1794">
                  <c:v>2156466.9765626378</c:v>
                </c:pt>
                <c:pt idx="1795">
                  <c:v>2156466.9765626378</c:v>
                </c:pt>
                <c:pt idx="1796">
                  <c:v>2156466.9765626378</c:v>
                </c:pt>
                <c:pt idx="1797">
                  <c:v>2156466.9765626378</c:v>
                </c:pt>
                <c:pt idx="1798">
                  <c:v>2156466.9765626378</c:v>
                </c:pt>
                <c:pt idx="1799">
                  <c:v>2156466.9765626378</c:v>
                </c:pt>
                <c:pt idx="1800">
                  <c:v>2156466.9765626378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11F-8E4F-AD19-5798EB958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0240559"/>
        <c:axId val="920242287"/>
      </c:scatterChart>
      <c:valAx>
        <c:axId val="920240559"/>
        <c:scaling>
          <c:orientation val="minMax"/>
          <c:max val="1800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0242287"/>
        <c:crosses val="autoZero"/>
        <c:crossBetween val="midCat"/>
      </c:valAx>
      <c:valAx>
        <c:axId val="920242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02405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2</xdr:row>
      <xdr:rowOff>50800</xdr:rowOff>
    </xdr:from>
    <xdr:to>
      <xdr:col>10</xdr:col>
      <xdr:colOff>696452</xdr:colOff>
      <xdr:row>28</xdr:row>
      <xdr:rowOff>54077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A70F3B-3F62-754F-A8A3-8F27F928AF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635001</xdr:colOff>
      <xdr:row>48</xdr:row>
      <xdr:rowOff>4234</xdr:rowOff>
    </xdr:from>
    <xdr:to>
      <xdr:col>40</xdr:col>
      <xdr:colOff>219412</xdr:colOff>
      <xdr:row>117</xdr:row>
      <xdr:rowOff>128621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0B3FDB2-55B2-514E-995A-9F17352E79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762000</xdr:colOff>
      <xdr:row>1</xdr:row>
      <xdr:rowOff>0</xdr:rowOff>
    </xdr:from>
    <xdr:to>
      <xdr:col>26</xdr:col>
      <xdr:colOff>406400</xdr:colOff>
      <xdr:row>36</xdr:row>
      <xdr:rowOff>88900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67122B4-F11F-454F-A958-50DEA93BE0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508000</xdr:colOff>
      <xdr:row>46</xdr:row>
      <xdr:rowOff>50800</xdr:rowOff>
    </xdr:from>
    <xdr:to>
      <xdr:col>65</xdr:col>
      <xdr:colOff>711200</xdr:colOff>
      <xdr:row>96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312348D-FFBA-A649-9540-A34BFBC196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101600</xdr:colOff>
      <xdr:row>0</xdr:row>
      <xdr:rowOff>101600</xdr:rowOff>
    </xdr:from>
    <xdr:to>
      <xdr:col>53</xdr:col>
      <xdr:colOff>616326</xdr:colOff>
      <xdr:row>44</xdr:row>
      <xdr:rowOff>82357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47D3A46-BE4A-114B-9E32-F6C0C12200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29" sqref="D20:D29"/>
    </sheetView>
  </sheetViews>
  <sheetFormatPr baseColWidth="10" defaultColWidth="11.33203125" defaultRowHeight="15" x14ac:dyDescent="0.2"/>
  <cols>
    <col min="3" max="3" width="14" customWidth="1"/>
  </cols>
  <sheetData>
    <row r="1" spans="3:4" ht="19" x14ac:dyDescent="0.25">
      <c r="C1" s="17" t="s">
        <v>16</v>
      </c>
    </row>
    <row r="3" spans="3:4" x14ac:dyDescent="0.2">
      <c r="C3" s="14" t="s">
        <v>17</v>
      </c>
      <c r="D3" s="14" t="s">
        <v>5</v>
      </c>
    </row>
    <row r="4" spans="3:4" x14ac:dyDescent="0.2">
      <c r="C4" t="s">
        <v>20</v>
      </c>
      <c r="D4" t="s">
        <v>18</v>
      </c>
    </row>
    <row r="5" spans="3:4" x14ac:dyDescent="0.2">
      <c r="D5" t="s">
        <v>40</v>
      </c>
    </row>
    <row r="6" spans="3:4" x14ac:dyDescent="0.2">
      <c r="D6" t="s">
        <v>39</v>
      </c>
    </row>
    <row r="8" spans="3:4" x14ac:dyDescent="0.2">
      <c r="D8" t="s">
        <v>19</v>
      </c>
    </row>
    <row r="10" spans="3:4" x14ac:dyDescent="0.2">
      <c r="C10" s="14" t="s">
        <v>21</v>
      </c>
      <c r="D10" s="14" t="s">
        <v>22</v>
      </c>
    </row>
    <row r="11" spans="3:4" x14ac:dyDescent="0.2">
      <c r="C11" t="s">
        <v>20</v>
      </c>
      <c r="D11" t="s">
        <v>29</v>
      </c>
    </row>
    <row r="12" spans="3:4" x14ac:dyDescent="0.2">
      <c r="D12" t="s">
        <v>38</v>
      </c>
    </row>
    <row r="14" spans="3:4" x14ac:dyDescent="0.2">
      <c r="D14" t="s">
        <v>30</v>
      </c>
    </row>
    <row r="15" spans="3:4" x14ac:dyDescent="0.2">
      <c r="D15" t="s">
        <v>31</v>
      </c>
    </row>
    <row r="16" spans="3:4" x14ac:dyDescent="0.2">
      <c r="D16" t="s">
        <v>32</v>
      </c>
    </row>
    <row r="18" spans="3:4" x14ac:dyDescent="0.2">
      <c r="D18" t="s">
        <v>33</v>
      </c>
    </row>
    <row r="20" spans="3:4" x14ac:dyDescent="0.2">
      <c r="C20" s="14" t="s">
        <v>46</v>
      </c>
      <c r="D20" s="14" t="s">
        <v>35</v>
      </c>
    </row>
    <row r="21" spans="3:4" x14ac:dyDescent="0.2">
      <c r="C21" t="s">
        <v>34</v>
      </c>
      <c r="D21" t="s">
        <v>36</v>
      </c>
    </row>
    <row r="22" spans="3:4" x14ac:dyDescent="0.2">
      <c r="D22" t="s">
        <v>37</v>
      </c>
    </row>
    <row r="24" spans="3:4" x14ac:dyDescent="0.2">
      <c r="D24" t="s">
        <v>41</v>
      </c>
    </row>
    <row r="25" spans="3:4" x14ac:dyDescent="0.2">
      <c r="D25" t="s">
        <v>31</v>
      </c>
    </row>
    <row r="26" spans="3:4" x14ac:dyDescent="0.2">
      <c r="D26" t="s">
        <v>42</v>
      </c>
    </row>
    <row r="28" spans="3:4" x14ac:dyDescent="0.2">
      <c r="D28" s="14" t="s">
        <v>43</v>
      </c>
    </row>
    <row r="29" spans="3:4" x14ac:dyDescent="0.2">
      <c r="D29" s="14" t="s">
        <v>44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X1814"/>
  <sheetViews>
    <sheetView tabSelected="1" zoomScale="65" workbookViewId="0">
      <selection activeCell="Z32" sqref="Z32"/>
    </sheetView>
  </sheetViews>
  <sheetFormatPr baseColWidth="10" defaultColWidth="11.33203125" defaultRowHeight="15" x14ac:dyDescent="0.2"/>
  <cols>
    <col min="2" max="2" width="15.1640625" bestFit="1" customWidth="1"/>
    <col min="5" max="6" width="14" customWidth="1"/>
    <col min="7" max="7" width="13.6640625" customWidth="1"/>
    <col min="9" max="9" width="5.1640625" bestFit="1" customWidth="1"/>
    <col min="10" max="10" width="10.83203125" bestFit="1" customWidth="1"/>
    <col min="11" max="11" width="10.5" customWidth="1"/>
    <col min="12" max="12" width="11.83203125" customWidth="1"/>
    <col min="13" max="13" width="11" customWidth="1"/>
    <col min="14" max="14" width="11.6640625" customWidth="1"/>
    <col min="19" max="19" width="13.5" customWidth="1"/>
    <col min="20" max="20" width="12.6640625" customWidth="1"/>
  </cols>
  <sheetData>
    <row r="2" spans="2:22" x14ac:dyDescent="0.2">
      <c r="B2" s="15" t="s">
        <v>0</v>
      </c>
      <c r="C2" s="15" t="s">
        <v>1</v>
      </c>
    </row>
    <row r="3" spans="2:22" x14ac:dyDescent="0.2">
      <c r="D3" s="15"/>
    </row>
    <row r="4" spans="2:22" x14ac:dyDescent="0.2">
      <c r="B4" s="15" t="s">
        <v>45</v>
      </c>
    </row>
    <row r="6" spans="2:22" ht="42" x14ac:dyDescent="0.2">
      <c r="B6" s="1" t="s">
        <v>6</v>
      </c>
      <c r="C6" s="1" t="s">
        <v>7</v>
      </c>
      <c r="D6" s="1" t="s">
        <v>8</v>
      </c>
      <c r="E6" s="8" t="s">
        <v>23</v>
      </c>
      <c r="F6" s="8" t="s">
        <v>24</v>
      </c>
      <c r="G6" s="8" t="s">
        <v>23</v>
      </c>
    </row>
    <row r="7" spans="2:22" ht="16" x14ac:dyDescent="0.2">
      <c r="B7" s="1" t="s">
        <v>6</v>
      </c>
      <c r="C7" s="1" t="s">
        <v>9</v>
      </c>
      <c r="D7" s="1" t="s">
        <v>9</v>
      </c>
      <c r="E7" s="1" t="s">
        <v>14</v>
      </c>
      <c r="F7" s="1" t="s">
        <v>15</v>
      </c>
      <c r="G7" s="1" t="s">
        <v>47</v>
      </c>
    </row>
    <row r="8" spans="2:22" ht="16" thickBot="1" x14ac:dyDescent="0.25">
      <c r="B8" s="2" t="s">
        <v>10</v>
      </c>
      <c r="C8" s="2">
        <v>0</v>
      </c>
      <c r="D8" s="2">
        <v>0</v>
      </c>
      <c r="E8" s="9">
        <v>0</v>
      </c>
      <c r="F8" s="16">
        <f>($E9-0)/2/3.6</f>
        <v>0</v>
      </c>
      <c r="G8" s="27">
        <f>E8/3.6</f>
        <v>0</v>
      </c>
      <c r="M8" s="18"/>
      <c r="N8" s="19"/>
    </row>
    <row r="9" spans="2:22" ht="49" thickBot="1" x14ac:dyDescent="0.25">
      <c r="B9" s="3" t="s">
        <v>10</v>
      </c>
      <c r="C9" s="3">
        <v>1</v>
      </c>
      <c r="D9" s="3">
        <v>1</v>
      </c>
      <c r="E9" s="10">
        <v>0</v>
      </c>
      <c r="F9" s="16">
        <f>($E10-$E8)/2/3.6</f>
        <v>0</v>
      </c>
      <c r="G9" s="27">
        <f t="shared" ref="G9:G72" si="0">E9/3.6</f>
        <v>0</v>
      </c>
      <c r="J9" s="21" t="s">
        <v>48</v>
      </c>
      <c r="K9" s="21" t="s">
        <v>49</v>
      </c>
      <c r="L9" s="23" t="s">
        <v>50</v>
      </c>
      <c r="M9" s="22" t="s">
        <v>51</v>
      </c>
      <c r="N9" s="26" t="s">
        <v>54</v>
      </c>
      <c r="P9" s="21" t="s">
        <v>63</v>
      </c>
      <c r="Q9" s="21" t="s">
        <v>64</v>
      </c>
      <c r="R9" s="23" t="s">
        <v>65</v>
      </c>
      <c r="S9" s="35" t="s">
        <v>66</v>
      </c>
      <c r="T9" s="34" t="s">
        <v>67</v>
      </c>
      <c r="U9" s="34" t="s">
        <v>68</v>
      </c>
    </row>
    <row r="10" spans="2:22" x14ac:dyDescent="0.2">
      <c r="B10" s="3" t="s">
        <v>10</v>
      </c>
      <c r="C10" s="3">
        <v>2</v>
      </c>
      <c r="D10" s="3">
        <v>2</v>
      </c>
      <c r="E10" s="10">
        <v>0</v>
      </c>
      <c r="F10" s="16">
        <f t="shared" ref="F10:F73" si="1">($E11-$E9)/2/3.6</f>
        <v>0</v>
      </c>
      <c r="G10" s="27">
        <f t="shared" si="0"/>
        <v>0</v>
      </c>
      <c r="J10" s="33">
        <f>P10+Q10+R10</f>
        <v>1949.29</v>
      </c>
      <c r="K10" s="18">
        <f>1.915*1.397*0.85</f>
        <v>2.27396675</v>
      </c>
      <c r="L10" s="20">
        <v>1.2E-2</v>
      </c>
      <c r="M10" s="18">
        <v>0.33</v>
      </c>
      <c r="N10" s="25">
        <v>1.2250000000000001</v>
      </c>
      <c r="P10">
        <v>1812</v>
      </c>
      <c r="Q10" s="32">
        <f>4*(S10/(U10)^2)</f>
        <v>58.8</v>
      </c>
      <c r="R10">
        <v>78.489999999999995</v>
      </c>
      <c r="S10" s="31">
        <f>T10*(U10)^2</f>
        <v>0.85591764299999995</v>
      </c>
      <c r="T10">
        <v>14.7</v>
      </c>
      <c r="U10">
        <v>0.24129999999999999</v>
      </c>
    </row>
    <row r="11" spans="2:22" ht="16" thickBot="1" x14ac:dyDescent="0.25">
      <c r="B11" s="3" t="s">
        <v>10</v>
      </c>
      <c r="C11" s="3">
        <v>3</v>
      </c>
      <c r="D11" s="3">
        <v>3</v>
      </c>
      <c r="E11" s="10">
        <v>0</v>
      </c>
      <c r="F11" s="16">
        <f t="shared" si="1"/>
        <v>0</v>
      </c>
      <c r="G11" s="27">
        <f t="shared" si="0"/>
        <v>0</v>
      </c>
      <c r="J11" s="20"/>
      <c r="K11" s="20"/>
      <c r="L11" s="20"/>
      <c r="M11" s="18"/>
      <c r="N11" s="19"/>
    </row>
    <row r="12" spans="2:22" ht="49" thickBot="1" x14ac:dyDescent="0.25">
      <c r="B12" s="3" t="s">
        <v>10</v>
      </c>
      <c r="C12" s="3">
        <v>4</v>
      </c>
      <c r="D12" s="3">
        <v>4</v>
      </c>
      <c r="E12" s="10">
        <v>0</v>
      </c>
      <c r="F12" s="16">
        <f t="shared" si="1"/>
        <v>0</v>
      </c>
      <c r="G12" s="27">
        <f t="shared" si="0"/>
        <v>0</v>
      </c>
      <c r="J12" s="21" t="s">
        <v>55</v>
      </c>
      <c r="K12" s="21" t="s">
        <v>56</v>
      </c>
      <c r="L12" s="23" t="s">
        <v>51</v>
      </c>
      <c r="M12" s="22" t="s">
        <v>52</v>
      </c>
      <c r="N12" s="24" t="s">
        <v>53</v>
      </c>
      <c r="P12" s="36" t="s">
        <v>57</v>
      </c>
      <c r="Q12" s="23" t="s">
        <v>58</v>
      </c>
      <c r="R12" s="23" t="s">
        <v>59</v>
      </c>
      <c r="S12" s="23" t="s">
        <v>60</v>
      </c>
      <c r="T12" s="23" t="s">
        <v>61</v>
      </c>
      <c r="U12" s="23" t="s">
        <v>62</v>
      </c>
      <c r="V12" s="20"/>
    </row>
    <row r="13" spans="2:22" x14ac:dyDescent="0.2">
      <c r="B13" s="3" t="s">
        <v>10</v>
      </c>
      <c r="C13" s="3">
        <v>5</v>
      </c>
      <c r="D13" s="3">
        <v>5</v>
      </c>
      <c r="E13" s="10">
        <v>0</v>
      </c>
      <c r="F13" s="16">
        <f t="shared" si="1"/>
        <v>0</v>
      </c>
      <c r="G13" s="27">
        <f t="shared" si="0"/>
        <v>0</v>
      </c>
      <c r="I13" s="28">
        <v>0</v>
      </c>
      <c r="J13" s="29">
        <f t="shared" ref="J13:J76" si="2">$J$10*F8</f>
        <v>0</v>
      </c>
      <c r="K13" s="29">
        <f>$J$10*9.81*$L$10</f>
        <v>229.47041880000003</v>
      </c>
      <c r="L13" s="29">
        <f t="shared" ref="L13:L76" si="3">1/2*$N$10*$K$10*$M$10*(G8)^2</f>
        <v>0</v>
      </c>
      <c r="M13" s="29">
        <f>SUM(J13:L13)</f>
        <v>229.47041880000003</v>
      </c>
      <c r="N13" s="29">
        <f>M13*G8</f>
        <v>0</v>
      </c>
      <c r="P13">
        <f>N13*1</f>
        <v>0</v>
      </c>
      <c r="Q13">
        <f>IF(P13&gt;0,P13,0)</f>
        <v>0</v>
      </c>
      <c r="R13">
        <f>IF(P13&lt;0,-P13,0)</f>
        <v>0</v>
      </c>
      <c r="S13">
        <f>SUM($Q$13:Q13)</f>
        <v>0</v>
      </c>
      <c r="T13">
        <f>SUM($R$13:R13)</f>
        <v>0</v>
      </c>
      <c r="U13">
        <f>T13*0.55</f>
        <v>0</v>
      </c>
    </row>
    <row r="14" spans="2:22" x14ac:dyDescent="0.2">
      <c r="B14" s="3" t="s">
        <v>10</v>
      </c>
      <c r="C14" s="3">
        <v>6</v>
      </c>
      <c r="D14" s="3">
        <v>6</v>
      </c>
      <c r="E14" s="10">
        <v>0</v>
      </c>
      <c r="F14" s="16">
        <f t="shared" si="1"/>
        <v>0</v>
      </c>
      <c r="G14" s="27">
        <f t="shared" si="0"/>
        <v>0</v>
      </c>
      <c r="I14" s="28">
        <v>1</v>
      </c>
      <c r="J14" s="30">
        <f t="shared" si="2"/>
        <v>0</v>
      </c>
      <c r="K14" s="29">
        <f t="shared" ref="K14:K77" si="4">$J$10*9.81*$L$10</f>
        <v>229.47041880000003</v>
      </c>
      <c r="L14" s="30">
        <f t="shared" si="3"/>
        <v>0</v>
      </c>
      <c r="M14" s="30">
        <f t="shared" ref="M14:M77" si="5">SUM(J14:L14)</f>
        <v>229.47041880000003</v>
      </c>
      <c r="N14" s="30">
        <f t="shared" ref="N14:N77" si="6">M14*G9</f>
        <v>0</v>
      </c>
      <c r="P14">
        <f t="shared" ref="P14:P77" si="7">N14*1</f>
        <v>0</v>
      </c>
      <c r="Q14">
        <f t="shared" ref="Q14:Q77" si="8">IF(P14&gt;0,P14,0)</f>
        <v>0</v>
      </c>
      <c r="R14">
        <f t="shared" ref="R14:R77" si="9">IF(P14&lt;0,-P14,0)</f>
        <v>0</v>
      </c>
      <c r="S14">
        <f>SUM($Q$13:Q14)</f>
        <v>0</v>
      </c>
      <c r="T14">
        <f>SUM($R$13:R14)</f>
        <v>0</v>
      </c>
      <c r="U14">
        <f t="shared" ref="U14:U77" si="10">T14*0.55</f>
        <v>0</v>
      </c>
    </row>
    <row r="15" spans="2:22" x14ac:dyDescent="0.2">
      <c r="B15" s="3" t="s">
        <v>10</v>
      </c>
      <c r="C15" s="3">
        <v>7</v>
      </c>
      <c r="D15" s="3">
        <v>7</v>
      </c>
      <c r="E15" s="10">
        <v>0</v>
      </c>
      <c r="F15" s="16">
        <f t="shared" si="1"/>
        <v>0</v>
      </c>
      <c r="G15" s="27">
        <f t="shared" si="0"/>
        <v>0</v>
      </c>
      <c r="I15" s="28">
        <v>2</v>
      </c>
      <c r="J15" s="30">
        <f t="shared" si="2"/>
        <v>0</v>
      </c>
      <c r="K15" s="29">
        <f t="shared" si="4"/>
        <v>229.47041880000003</v>
      </c>
      <c r="L15" s="30">
        <f t="shared" si="3"/>
        <v>0</v>
      </c>
      <c r="M15" s="30">
        <f t="shared" si="5"/>
        <v>229.47041880000003</v>
      </c>
      <c r="N15" s="30">
        <f t="shared" si="6"/>
        <v>0</v>
      </c>
      <c r="P15">
        <f t="shared" si="7"/>
        <v>0</v>
      </c>
      <c r="Q15">
        <f t="shared" si="8"/>
        <v>0</v>
      </c>
      <c r="R15">
        <f t="shared" si="9"/>
        <v>0</v>
      </c>
      <c r="S15">
        <f>SUM($Q$13:Q15)</f>
        <v>0</v>
      </c>
      <c r="T15">
        <f>SUM($R$13:R15)</f>
        <v>0</v>
      </c>
      <c r="U15">
        <f t="shared" si="10"/>
        <v>0</v>
      </c>
    </row>
    <row r="16" spans="2:22" x14ac:dyDescent="0.2">
      <c r="B16" s="3" t="s">
        <v>10</v>
      </c>
      <c r="C16" s="3">
        <v>8</v>
      </c>
      <c r="D16" s="3">
        <v>8</v>
      </c>
      <c r="E16" s="10">
        <v>0</v>
      </c>
      <c r="F16" s="16">
        <f t="shared" si="1"/>
        <v>0</v>
      </c>
      <c r="G16" s="27">
        <f t="shared" si="0"/>
        <v>0</v>
      </c>
      <c r="I16" s="28">
        <v>3</v>
      </c>
      <c r="J16" s="30">
        <f t="shared" si="2"/>
        <v>0</v>
      </c>
      <c r="K16" s="29">
        <f t="shared" si="4"/>
        <v>229.47041880000003</v>
      </c>
      <c r="L16" s="30">
        <f t="shared" si="3"/>
        <v>0</v>
      </c>
      <c r="M16" s="30">
        <f t="shared" si="5"/>
        <v>229.47041880000003</v>
      </c>
      <c r="N16" s="30">
        <f t="shared" si="6"/>
        <v>0</v>
      </c>
      <c r="P16">
        <f t="shared" si="7"/>
        <v>0</v>
      </c>
      <c r="Q16">
        <f t="shared" si="8"/>
        <v>0</v>
      </c>
      <c r="R16">
        <f t="shared" si="9"/>
        <v>0</v>
      </c>
      <c r="S16">
        <f>SUM($Q$13:Q16)</f>
        <v>0</v>
      </c>
      <c r="T16">
        <f>SUM($R$13:R16)</f>
        <v>0</v>
      </c>
      <c r="U16">
        <f t="shared" si="10"/>
        <v>0</v>
      </c>
    </row>
    <row r="17" spans="2:21" x14ac:dyDescent="0.2">
      <c r="B17" s="3" t="s">
        <v>10</v>
      </c>
      <c r="C17" s="3">
        <v>9</v>
      </c>
      <c r="D17" s="3">
        <v>9</v>
      </c>
      <c r="E17" s="10">
        <v>0</v>
      </c>
      <c r="F17" s="16">
        <f t="shared" si="1"/>
        <v>0</v>
      </c>
      <c r="G17" s="27">
        <f t="shared" si="0"/>
        <v>0</v>
      </c>
      <c r="I17" s="28">
        <v>4</v>
      </c>
      <c r="J17" s="30">
        <f t="shared" si="2"/>
        <v>0</v>
      </c>
      <c r="K17" s="29">
        <f t="shared" si="4"/>
        <v>229.47041880000003</v>
      </c>
      <c r="L17" s="30">
        <f t="shared" si="3"/>
        <v>0</v>
      </c>
      <c r="M17" s="30">
        <f t="shared" si="5"/>
        <v>229.47041880000003</v>
      </c>
      <c r="N17" s="30">
        <f t="shared" si="6"/>
        <v>0</v>
      </c>
      <c r="P17">
        <f t="shared" si="7"/>
        <v>0</v>
      </c>
      <c r="Q17">
        <f t="shared" si="8"/>
        <v>0</v>
      </c>
      <c r="R17">
        <f t="shared" si="9"/>
        <v>0</v>
      </c>
      <c r="S17">
        <f>SUM($Q$13:Q17)</f>
        <v>0</v>
      </c>
      <c r="T17">
        <f>SUM($R$13:R17)</f>
        <v>0</v>
      </c>
      <c r="U17">
        <f t="shared" si="10"/>
        <v>0</v>
      </c>
    </row>
    <row r="18" spans="2:21" x14ac:dyDescent="0.2">
      <c r="B18" s="3" t="s">
        <v>10</v>
      </c>
      <c r="C18" s="3">
        <v>10</v>
      </c>
      <c r="D18" s="3">
        <v>10</v>
      </c>
      <c r="E18" s="10">
        <v>0</v>
      </c>
      <c r="F18" s="16">
        <f t="shared" si="1"/>
        <v>0</v>
      </c>
      <c r="G18" s="27">
        <f t="shared" si="0"/>
        <v>0</v>
      </c>
      <c r="I18" s="28">
        <v>5</v>
      </c>
      <c r="J18" s="30">
        <f t="shared" si="2"/>
        <v>0</v>
      </c>
      <c r="K18" s="29">
        <f t="shared" si="4"/>
        <v>229.47041880000003</v>
      </c>
      <c r="L18" s="30">
        <f t="shared" si="3"/>
        <v>0</v>
      </c>
      <c r="M18" s="30">
        <f t="shared" si="5"/>
        <v>229.47041880000003</v>
      </c>
      <c r="N18" s="30">
        <f t="shared" si="6"/>
        <v>0</v>
      </c>
      <c r="P18">
        <f t="shared" si="7"/>
        <v>0</v>
      </c>
      <c r="Q18">
        <f t="shared" si="8"/>
        <v>0</v>
      </c>
      <c r="R18">
        <f t="shared" si="9"/>
        <v>0</v>
      </c>
      <c r="S18">
        <f>SUM($Q$13:Q18)</f>
        <v>0</v>
      </c>
      <c r="T18">
        <f>SUM($R$13:R18)</f>
        <v>0</v>
      </c>
      <c r="U18">
        <f t="shared" si="10"/>
        <v>0</v>
      </c>
    </row>
    <row r="19" spans="2:21" x14ac:dyDescent="0.2">
      <c r="B19" s="3" t="s">
        <v>10</v>
      </c>
      <c r="C19" s="3">
        <v>11</v>
      </c>
      <c r="D19" s="3">
        <v>11</v>
      </c>
      <c r="E19" s="10">
        <v>0</v>
      </c>
      <c r="F19" s="16">
        <f t="shared" si="1"/>
        <v>2.777777777777778E-2</v>
      </c>
      <c r="G19" s="27">
        <f t="shared" si="0"/>
        <v>0</v>
      </c>
      <c r="I19" s="28">
        <v>6</v>
      </c>
      <c r="J19" s="30">
        <f t="shared" si="2"/>
        <v>0</v>
      </c>
      <c r="K19" s="29">
        <f t="shared" si="4"/>
        <v>229.47041880000003</v>
      </c>
      <c r="L19" s="30">
        <f t="shared" si="3"/>
        <v>0</v>
      </c>
      <c r="M19" s="30">
        <f t="shared" si="5"/>
        <v>229.47041880000003</v>
      </c>
      <c r="N19" s="30">
        <f t="shared" si="6"/>
        <v>0</v>
      </c>
      <c r="P19">
        <f t="shared" si="7"/>
        <v>0</v>
      </c>
      <c r="Q19">
        <f t="shared" si="8"/>
        <v>0</v>
      </c>
      <c r="R19">
        <f t="shared" si="9"/>
        <v>0</v>
      </c>
      <c r="S19">
        <f>SUM($Q$13:Q19)</f>
        <v>0</v>
      </c>
      <c r="T19">
        <f>SUM($R$13:R19)</f>
        <v>0</v>
      </c>
      <c r="U19">
        <f t="shared" si="10"/>
        <v>0</v>
      </c>
    </row>
    <row r="20" spans="2:21" x14ac:dyDescent="0.2">
      <c r="B20" s="3" t="s">
        <v>10</v>
      </c>
      <c r="C20" s="3">
        <v>12</v>
      </c>
      <c r="D20" s="3">
        <v>12</v>
      </c>
      <c r="E20" s="10">
        <v>0.2</v>
      </c>
      <c r="F20" s="16">
        <f t="shared" si="1"/>
        <v>0.2361111111111111</v>
      </c>
      <c r="G20" s="27">
        <f t="shared" si="0"/>
        <v>5.5555555555555559E-2</v>
      </c>
      <c r="I20" s="28">
        <v>7</v>
      </c>
      <c r="J20" s="30">
        <f t="shared" si="2"/>
        <v>0</v>
      </c>
      <c r="K20" s="29">
        <f t="shared" si="4"/>
        <v>229.47041880000003</v>
      </c>
      <c r="L20" s="30">
        <f t="shared" si="3"/>
        <v>0</v>
      </c>
      <c r="M20" s="30">
        <f t="shared" si="5"/>
        <v>229.47041880000003</v>
      </c>
      <c r="N20" s="30">
        <f t="shared" si="6"/>
        <v>0</v>
      </c>
      <c r="P20">
        <f t="shared" si="7"/>
        <v>0</v>
      </c>
      <c r="Q20">
        <f t="shared" si="8"/>
        <v>0</v>
      </c>
      <c r="R20">
        <f t="shared" si="9"/>
        <v>0</v>
      </c>
      <c r="S20">
        <f>SUM($Q$13:Q20)</f>
        <v>0</v>
      </c>
      <c r="T20">
        <f>SUM($R$13:R20)</f>
        <v>0</v>
      </c>
      <c r="U20">
        <f t="shared" si="10"/>
        <v>0</v>
      </c>
    </row>
    <row r="21" spans="2:21" x14ac:dyDescent="0.2">
      <c r="B21" s="3" t="s">
        <v>10</v>
      </c>
      <c r="C21" s="3">
        <v>13</v>
      </c>
      <c r="D21" s="3">
        <v>13</v>
      </c>
      <c r="E21" s="10">
        <v>1.7</v>
      </c>
      <c r="F21" s="16">
        <f t="shared" si="1"/>
        <v>0.72222222222222221</v>
      </c>
      <c r="G21" s="27">
        <f t="shared" si="0"/>
        <v>0.47222222222222221</v>
      </c>
      <c r="I21" s="28">
        <v>8</v>
      </c>
      <c r="J21" s="30">
        <f t="shared" si="2"/>
        <v>0</v>
      </c>
      <c r="K21" s="29">
        <f t="shared" si="4"/>
        <v>229.47041880000003</v>
      </c>
      <c r="L21" s="30">
        <f t="shared" si="3"/>
        <v>0</v>
      </c>
      <c r="M21" s="30">
        <f t="shared" si="5"/>
        <v>229.47041880000003</v>
      </c>
      <c r="N21" s="30">
        <f t="shared" si="6"/>
        <v>0</v>
      </c>
      <c r="P21">
        <f t="shared" si="7"/>
        <v>0</v>
      </c>
      <c r="Q21">
        <f t="shared" si="8"/>
        <v>0</v>
      </c>
      <c r="R21">
        <f t="shared" si="9"/>
        <v>0</v>
      </c>
      <c r="S21">
        <f>SUM($Q$13:Q21)</f>
        <v>0</v>
      </c>
      <c r="T21">
        <f>SUM($R$13:R21)</f>
        <v>0</v>
      </c>
      <c r="U21">
        <f t="shared" si="10"/>
        <v>0</v>
      </c>
    </row>
    <row r="22" spans="2:21" x14ac:dyDescent="0.2">
      <c r="B22" s="3" t="s">
        <v>10</v>
      </c>
      <c r="C22" s="3">
        <v>14</v>
      </c>
      <c r="D22" s="3">
        <v>14</v>
      </c>
      <c r="E22" s="10">
        <v>5.4</v>
      </c>
      <c r="F22" s="16">
        <f t="shared" si="1"/>
        <v>1.1388888888888891</v>
      </c>
      <c r="G22" s="27">
        <f t="shared" si="0"/>
        <v>1.5</v>
      </c>
      <c r="I22" s="28">
        <v>9</v>
      </c>
      <c r="J22" s="30">
        <f t="shared" si="2"/>
        <v>0</v>
      </c>
      <c r="K22" s="29">
        <f t="shared" si="4"/>
        <v>229.47041880000003</v>
      </c>
      <c r="L22" s="30">
        <f t="shared" si="3"/>
        <v>0</v>
      </c>
      <c r="M22" s="30">
        <f t="shared" si="5"/>
        <v>229.47041880000003</v>
      </c>
      <c r="N22" s="30">
        <f t="shared" si="6"/>
        <v>0</v>
      </c>
      <c r="P22">
        <f t="shared" si="7"/>
        <v>0</v>
      </c>
      <c r="Q22">
        <f t="shared" si="8"/>
        <v>0</v>
      </c>
      <c r="R22">
        <f t="shared" si="9"/>
        <v>0</v>
      </c>
      <c r="S22">
        <f>SUM($Q$13:Q22)</f>
        <v>0</v>
      </c>
      <c r="T22">
        <f>SUM($R$13:R22)</f>
        <v>0</v>
      </c>
      <c r="U22">
        <f t="shared" si="10"/>
        <v>0</v>
      </c>
    </row>
    <row r="23" spans="2:21" x14ac:dyDescent="0.2">
      <c r="B23" s="3" t="s">
        <v>10</v>
      </c>
      <c r="C23" s="3">
        <v>15</v>
      </c>
      <c r="D23" s="3">
        <v>15</v>
      </c>
      <c r="E23" s="10">
        <v>9.9</v>
      </c>
      <c r="F23" s="16">
        <f t="shared" si="1"/>
        <v>1.0694444444444444</v>
      </c>
      <c r="G23" s="27">
        <f t="shared" si="0"/>
        <v>2.75</v>
      </c>
      <c r="I23" s="28">
        <v>10</v>
      </c>
      <c r="J23" s="30">
        <f t="shared" si="2"/>
        <v>0</v>
      </c>
      <c r="K23" s="29">
        <f t="shared" si="4"/>
        <v>229.47041880000003</v>
      </c>
      <c r="L23" s="30">
        <f t="shared" si="3"/>
        <v>0</v>
      </c>
      <c r="M23" s="30">
        <f t="shared" si="5"/>
        <v>229.47041880000003</v>
      </c>
      <c r="N23" s="30">
        <f t="shared" si="6"/>
        <v>0</v>
      </c>
      <c r="P23">
        <f t="shared" si="7"/>
        <v>0</v>
      </c>
      <c r="Q23">
        <f t="shared" si="8"/>
        <v>0</v>
      </c>
      <c r="R23">
        <f t="shared" si="9"/>
        <v>0</v>
      </c>
      <c r="S23">
        <f>SUM($Q$13:Q23)</f>
        <v>0</v>
      </c>
      <c r="T23">
        <f>SUM($R$13:R23)</f>
        <v>0</v>
      </c>
      <c r="U23">
        <f t="shared" si="10"/>
        <v>0</v>
      </c>
    </row>
    <row r="24" spans="2:21" x14ac:dyDescent="0.2">
      <c r="B24" s="3" t="s">
        <v>10</v>
      </c>
      <c r="C24" s="3">
        <v>16</v>
      </c>
      <c r="D24" s="3">
        <v>16</v>
      </c>
      <c r="E24" s="10">
        <v>13.1</v>
      </c>
      <c r="F24" s="16">
        <f t="shared" si="1"/>
        <v>0.97222222222222199</v>
      </c>
      <c r="G24" s="27">
        <f t="shared" si="0"/>
        <v>3.6388888888888888</v>
      </c>
      <c r="I24" s="28">
        <v>11</v>
      </c>
      <c r="J24" s="30">
        <f t="shared" si="2"/>
        <v>54.146944444444451</v>
      </c>
      <c r="K24" s="29">
        <f t="shared" si="4"/>
        <v>229.47041880000003</v>
      </c>
      <c r="L24" s="30">
        <f t="shared" si="3"/>
        <v>0</v>
      </c>
      <c r="M24" s="30">
        <f t="shared" si="5"/>
        <v>283.6173632444445</v>
      </c>
      <c r="N24" s="30">
        <f t="shared" si="6"/>
        <v>0</v>
      </c>
      <c r="P24">
        <f t="shared" si="7"/>
        <v>0</v>
      </c>
      <c r="Q24">
        <f t="shared" si="8"/>
        <v>0</v>
      </c>
      <c r="R24">
        <f t="shared" si="9"/>
        <v>0</v>
      </c>
      <c r="S24">
        <f>SUM($Q$13:Q24)</f>
        <v>0</v>
      </c>
      <c r="T24">
        <f>SUM($R$13:R24)</f>
        <v>0</v>
      </c>
      <c r="U24">
        <f t="shared" si="10"/>
        <v>0</v>
      </c>
    </row>
    <row r="25" spans="2:21" x14ac:dyDescent="0.2">
      <c r="B25" s="3" t="s">
        <v>10</v>
      </c>
      <c r="C25" s="3">
        <v>17</v>
      </c>
      <c r="D25" s="3">
        <v>17</v>
      </c>
      <c r="E25" s="10">
        <v>16.899999999999999</v>
      </c>
      <c r="F25" s="16">
        <f t="shared" si="1"/>
        <v>1.1944444444444444</v>
      </c>
      <c r="G25" s="27">
        <f t="shared" si="0"/>
        <v>4.6944444444444438</v>
      </c>
      <c r="I25" s="28">
        <v>12</v>
      </c>
      <c r="J25" s="30">
        <f t="shared" si="2"/>
        <v>460.24902777777777</v>
      </c>
      <c r="K25" s="29">
        <f t="shared" si="4"/>
        <v>229.47041880000003</v>
      </c>
      <c r="L25" s="30">
        <f t="shared" si="3"/>
        <v>1.4185973127893519E-3</v>
      </c>
      <c r="M25" s="30">
        <f t="shared" si="5"/>
        <v>689.72086517509058</v>
      </c>
      <c r="N25" s="30">
        <f t="shared" si="6"/>
        <v>38.317825843060589</v>
      </c>
      <c r="P25">
        <f t="shared" si="7"/>
        <v>38.317825843060589</v>
      </c>
      <c r="Q25">
        <f t="shared" si="8"/>
        <v>38.317825843060589</v>
      </c>
      <c r="R25">
        <f t="shared" si="9"/>
        <v>0</v>
      </c>
      <c r="S25">
        <f>SUM($Q$13:Q25)</f>
        <v>38.317825843060589</v>
      </c>
      <c r="T25">
        <f>SUM($R$13:R25)</f>
        <v>0</v>
      </c>
      <c r="U25">
        <f t="shared" si="10"/>
        <v>0</v>
      </c>
    </row>
    <row r="26" spans="2:21" x14ac:dyDescent="0.2">
      <c r="B26" s="3" t="s">
        <v>10</v>
      </c>
      <c r="C26" s="3">
        <v>18</v>
      </c>
      <c r="D26" s="3">
        <v>18</v>
      </c>
      <c r="E26" s="10">
        <v>21.7</v>
      </c>
      <c r="F26" s="16">
        <f t="shared" si="1"/>
        <v>1.2638888888888891</v>
      </c>
      <c r="G26" s="27">
        <f t="shared" si="0"/>
        <v>6.0277777777777777</v>
      </c>
      <c r="I26" s="28">
        <v>13</v>
      </c>
      <c r="J26" s="30">
        <f t="shared" si="2"/>
        <v>1407.8205555555555</v>
      </c>
      <c r="K26" s="29">
        <f t="shared" si="4"/>
        <v>229.47041880000003</v>
      </c>
      <c r="L26" s="30">
        <f t="shared" si="3"/>
        <v>0.10249365584903067</v>
      </c>
      <c r="M26" s="30">
        <f t="shared" si="5"/>
        <v>1637.3934680114046</v>
      </c>
      <c r="N26" s="30">
        <f t="shared" si="6"/>
        <v>773.21358211649658</v>
      </c>
      <c r="P26">
        <f t="shared" si="7"/>
        <v>773.21358211649658</v>
      </c>
      <c r="Q26">
        <f t="shared" si="8"/>
        <v>773.21358211649658</v>
      </c>
      <c r="R26">
        <f t="shared" si="9"/>
        <v>0</v>
      </c>
      <c r="S26">
        <f>SUM($Q$13:Q26)</f>
        <v>811.53140795955721</v>
      </c>
      <c r="T26">
        <f>SUM($R$13:R26)</f>
        <v>0</v>
      </c>
      <c r="U26">
        <f t="shared" si="10"/>
        <v>0</v>
      </c>
    </row>
    <row r="27" spans="2:21" x14ac:dyDescent="0.2">
      <c r="B27" s="3" t="s">
        <v>10</v>
      </c>
      <c r="C27" s="3">
        <v>19</v>
      </c>
      <c r="D27" s="3">
        <v>19</v>
      </c>
      <c r="E27" s="10">
        <v>26</v>
      </c>
      <c r="F27" s="16">
        <f t="shared" si="1"/>
        <v>0.80555555555555558</v>
      </c>
      <c r="G27" s="27">
        <f t="shared" si="0"/>
        <v>7.2222222222222223</v>
      </c>
      <c r="I27" s="28">
        <v>14</v>
      </c>
      <c r="J27" s="30">
        <f t="shared" si="2"/>
        <v>2220.0247222222224</v>
      </c>
      <c r="K27" s="29">
        <f t="shared" si="4"/>
        <v>229.47041880000003</v>
      </c>
      <c r="L27" s="30">
        <f t="shared" si="3"/>
        <v>1.0341574410234375</v>
      </c>
      <c r="M27" s="30">
        <f t="shared" si="5"/>
        <v>2450.5292984632461</v>
      </c>
      <c r="N27" s="30">
        <f t="shared" si="6"/>
        <v>3675.7939476948691</v>
      </c>
      <c r="P27">
        <f t="shared" si="7"/>
        <v>3675.7939476948691</v>
      </c>
      <c r="Q27">
        <f t="shared" si="8"/>
        <v>3675.7939476948691</v>
      </c>
      <c r="R27">
        <f t="shared" si="9"/>
        <v>0</v>
      </c>
      <c r="S27">
        <f>SUM($Q$13:Q27)</f>
        <v>4487.3253556544259</v>
      </c>
      <c r="T27">
        <f>SUM($R$13:R27)</f>
        <v>0</v>
      </c>
      <c r="U27">
        <f t="shared" si="10"/>
        <v>0</v>
      </c>
    </row>
    <row r="28" spans="2:21" x14ac:dyDescent="0.2">
      <c r="B28" s="3" t="s">
        <v>10</v>
      </c>
      <c r="C28" s="3">
        <v>20</v>
      </c>
      <c r="D28" s="3">
        <v>20</v>
      </c>
      <c r="E28" s="10">
        <v>27.5</v>
      </c>
      <c r="F28" s="16">
        <f t="shared" si="1"/>
        <v>0.29166666666666685</v>
      </c>
      <c r="G28" s="27">
        <f t="shared" si="0"/>
        <v>7.6388888888888884</v>
      </c>
      <c r="I28" s="28">
        <v>15</v>
      </c>
      <c r="J28" s="30">
        <f t="shared" si="2"/>
        <v>2084.6573611111112</v>
      </c>
      <c r="K28" s="29">
        <f t="shared" si="4"/>
        <v>229.47041880000003</v>
      </c>
      <c r="L28" s="30">
        <f t="shared" si="3"/>
        <v>3.4759180656621096</v>
      </c>
      <c r="M28" s="30">
        <f t="shared" si="5"/>
        <v>2317.6036979767732</v>
      </c>
      <c r="N28" s="30">
        <f t="shared" si="6"/>
        <v>6373.4101694361261</v>
      </c>
      <c r="P28">
        <f t="shared" si="7"/>
        <v>6373.4101694361261</v>
      </c>
      <c r="Q28">
        <f t="shared" si="8"/>
        <v>6373.4101694361261</v>
      </c>
      <c r="R28">
        <f t="shared" si="9"/>
        <v>0</v>
      </c>
      <c r="S28">
        <f>SUM($Q$13:Q28)</f>
        <v>10860.735525090553</v>
      </c>
      <c r="T28">
        <f>SUM($R$13:R28)</f>
        <v>0</v>
      </c>
      <c r="U28">
        <f t="shared" si="10"/>
        <v>0</v>
      </c>
    </row>
    <row r="29" spans="2:21" x14ac:dyDescent="0.2">
      <c r="B29" s="3" t="s">
        <v>10</v>
      </c>
      <c r="C29" s="3">
        <v>21</v>
      </c>
      <c r="D29" s="3">
        <v>21</v>
      </c>
      <c r="E29" s="10">
        <v>28.1</v>
      </c>
      <c r="F29" s="16">
        <f t="shared" si="1"/>
        <v>0.1111111111111112</v>
      </c>
      <c r="G29" s="27">
        <f t="shared" si="0"/>
        <v>7.8055555555555554</v>
      </c>
      <c r="I29" s="28">
        <v>16</v>
      </c>
      <c r="J29" s="30">
        <f t="shared" si="2"/>
        <v>1895.1430555555551</v>
      </c>
      <c r="K29" s="29">
        <f t="shared" si="4"/>
        <v>229.47041880000003</v>
      </c>
      <c r="L29" s="30">
        <f t="shared" si="3"/>
        <v>6.0861371211945174</v>
      </c>
      <c r="M29" s="30">
        <f t="shared" si="5"/>
        <v>2130.6996114767494</v>
      </c>
      <c r="N29" s="30">
        <f t="shared" si="6"/>
        <v>7753.3791417626162</v>
      </c>
      <c r="P29">
        <f t="shared" si="7"/>
        <v>7753.3791417626162</v>
      </c>
      <c r="Q29">
        <f t="shared" si="8"/>
        <v>7753.3791417626162</v>
      </c>
      <c r="R29">
        <f t="shared" si="9"/>
        <v>0</v>
      </c>
      <c r="S29">
        <f>SUM($Q$13:Q29)</f>
        <v>18614.114666853169</v>
      </c>
      <c r="T29">
        <f>SUM($R$13:R29)</f>
        <v>0</v>
      </c>
      <c r="U29">
        <f t="shared" si="10"/>
        <v>0</v>
      </c>
    </row>
    <row r="30" spans="2:21" x14ac:dyDescent="0.2">
      <c r="B30" s="3" t="s">
        <v>10</v>
      </c>
      <c r="C30" s="3">
        <v>22</v>
      </c>
      <c r="D30" s="3">
        <v>22</v>
      </c>
      <c r="E30" s="10">
        <v>28.3</v>
      </c>
      <c r="F30" s="16">
        <f t="shared" si="1"/>
        <v>9.7222222222222127E-2</v>
      </c>
      <c r="G30" s="27">
        <f t="shared" si="0"/>
        <v>7.8611111111111107</v>
      </c>
      <c r="I30" s="28">
        <v>17</v>
      </c>
      <c r="J30" s="30">
        <f t="shared" si="2"/>
        <v>2328.3186111111108</v>
      </c>
      <c r="K30" s="29">
        <f t="shared" si="4"/>
        <v>229.47041880000003</v>
      </c>
      <c r="L30" s="30">
        <f t="shared" si="3"/>
        <v>10.129139462644167</v>
      </c>
      <c r="M30" s="30">
        <f t="shared" si="5"/>
        <v>2567.9181693737551</v>
      </c>
      <c r="N30" s="30">
        <f t="shared" si="6"/>
        <v>12054.94918400457</v>
      </c>
      <c r="P30">
        <f t="shared" si="7"/>
        <v>12054.94918400457</v>
      </c>
      <c r="Q30">
        <f t="shared" si="8"/>
        <v>12054.94918400457</v>
      </c>
      <c r="R30">
        <f t="shared" si="9"/>
        <v>0</v>
      </c>
      <c r="S30">
        <f>SUM($Q$13:Q30)</f>
        <v>30669.063850857739</v>
      </c>
      <c r="T30">
        <f>SUM($R$13:R30)</f>
        <v>0</v>
      </c>
      <c r="U30">
        <f t="shared" si="10"/>
        <v>0</v>
      </c>
    </row>
    <row r="31" spans="2:21" x14ac:dyDescent="0.2">
      <c r="B31" s="3" t="s">
        <v>10</v>
      </c>
      <c r="C31" s="3">
        <v>23</v>
      </c>
      <c r="D31" s="3">
        <v>23</v>
      </c>
      <c r="E31" s="10">
        <v>28.8</v>
      </c>
      <c r="F31" s="16">
        <f t="shared" si="1"/>
        <v>0.1111111111111112</v>
      </c>
      <c r="G31" s="27">
        <f t="shared" si="0"/>
        <v>8</v>
      </c>
      <c r="I31" s="28">
        <v>18</v>
      </c>
      <c r="J31" s="30">
        <f t="shared" si="2"/>
        <v>2463.6859722222225</v>
      </c>
      <c r="K31" s="29">
        <f t="shared" si="4"/>
        <v>229.47041880000003</v>
      </c>
      <c r="L31" s="30">
        <f t="shared" si="3"/>
        <v>16.700082215484446</v>
      </c>
      <c r="M31" s="30">
        <f t="shared" si="5"/>
        <v>2709.8564732377072</v>
      </c>
      <c r="N31" s="30">
        <f t="shared" si="6"/>
        <v>16334.412630349512</v>
      </c>
      <c r="P31">
        <f t="shared" si="7"/>
        <v>16334.412630349512</v>
      </c>
      <c r="Q31">
        <f t="shared" si="8"/>
        <v>16334.412630349512</v>
      </c>
      <c r="R31">
        <f t="shared" si="9"/>
        <v>0</v>
      </c>
      <c r="S31">
        <f>SUM($Q$13:Q31)</f>
        <v>47003.476481207254</v>
      </c>
      <c r="T31">
        <f>SUM($R$13:R31)</f>
        <v>0</v>
      </c>
      <c r="U31">
        <f t="shared" si="10"/>
        <v>0</v>
      </c>
    </row>
    <row r="32" spans="2:21" x14ac:dyDescent="0.2">
      <c r="B32" s="3" t="s">
        <v>10</v>
      </c>
      <c r="C32" s="3">
        <v>24</v>
      </c>
      <c r="D32" s="3">
        <v>24</v>
      </c>
      <c r="E32" s="10">
        <v>29.1</v>
      </c>
      <c r="F32" s="16">
        <f t="shared" si="1"/>
        <v>0.27777777777777779</v>
      </c>
      <c r="G32" s="27">
        <f t="shared" si="0"/>
        <v>8.0833333333333339</v>
      </c>
      <c r="I32" s="28">
        <v>19</v>
      </c>
      <c r="J32" s="30">
        <f t="shared" si="2"/>
        <v>1570.2613888888889</v>
      </c>
      <c r="K32" s="29">
        <f t="shared" si="4"/>
        <v>229.47041880000003</v>
      </c>
      <c r="L32" s="30">
        <f t="shared" si="3"/>
        <v>23.974294586140047</v>
      </c>
      <c r="M32" s="30">
        <f t="shared" si="5"/>
        <v>1823.706102275029</v>
      </c>
      <c r="N32" s="30">
        <f t="shared" si="6"/>
        <v>13171.210738652988</v>
      </c>
      <c r="P32">
        <f t="shared" si="7"/>
        <v>13171.210738652988</v>
      </c>
      <c r="Q32">
        <f t="shared" si="8"/>
        <v>13171.210738652988</v>
      </c>
      <c r="R32">
        <f t="shared" si="9"/>
        <v>0</v>
      </c>
      <c r="S32">
        <f>SUM($Q$13:Q32)</f>
        <v>60174.687219860243</v>
      </c>
      <c r="T32">
        <f>SUM($R$13:R32)</f>
        <v>0</v>
      </c>
      <c r="U32">
        <f t="shared" si="10"/>
        <v>0</v>
      </c>
    </row>
    <row r="33" spans="2:21" x14ac:dyDescent="0.2">
      <c r="B33" s="3" t="s">
        <v>10</v>
      </c>
      <c r="C33" s="3">
        <v>25</v>
      </c>
      <c r="D33" s="3">
        <v>25</v>
      </c>
      <c r="E33" s="10">
        <v>30.8</v>
      </c>
      <c r="F33" s="16">
        <f t="shared" si="1"/>
        <v>0.38888888888888851</v>
      </c>
      <c r="G33" s="27">
        <f t="shared" si="0"/>
        <v>8.5555555555555554</v>
      </c>
      <c r="I33" s="28">
        <v>20</v>
      </c>
      <c r="J33" s="30">
        <f t="shared" si="2"/>
        <v>568.542916666667</v>
      </c>
      <c r="K33" s="29">
        <f t="shared" si="4"/>
        <v>229.47041880000003</v>
      </c>
      <c r="L33" s="30">
        <f t="shared" si="3"/>
        <v>26.820355444923678</v>
      </c>
      <c r="M33" s="30">
        <f t="shared" si="5"/>
        <v>824.83369091159079</v>
      </c>
      <c r="N33" s="30">
        <f t="shared" si="6"/>
        <v>6300.8129166857625</v>
      </c>
      <c r="P33">
        <f t="shared" si="7"/>
        <v>6300.8129166857625</v>
      </c>
      <c r="Q33">
        <f t="shared" si="8"/>
        <v>6300.8129166857625</v>
      </c>
      <c r="R33">
        <f t="shared" si="9"/>
        <v>0</v>
      </c>
      <c r="S33">
        <f>SUM($Q$13:Q33)</f>
        <v>66475.500136546005</v>
      </c>
      <c r="T33">
        <f>SUM($R$13:R33)</f>
        <v>0</v>
      </c>
      <c r="U33">
        <f t="shared" si="10"/>
        <v>0</v>
      </c>
    </row>
    <row r="34" spans="2:21" x14ac:dyDescent="0.2">
      <c r="B34" s="3" t="s">
        <v>10</v>
      </c>
      <c r="C34" s="3">
        <v>26</v>
      </c>
      <c r="D34" s="3">
        <v>26</v>
      </c>
      <c r="E34" s="10">
        <v>31.9</v>
      </c>
      <c r="F34" s="16">
        <f t="shared" si="1"/>
        <v>0.45833333333333343</v>
      </c>
      <c r="G34" s="27">
        <f t="shared" si="0"/>
        <v>8.8611111111111107</v>
      </c>
      <c r="I34" s="28">
        <v>21</v>
      </c>
      <c r="J34" s="30">
        <f t="shared" si="2"/>
        <v>216.58777777777794</v>
      </c>
      <c r="K34" s="29">
        <f t="shared" si="4"/>
        <v>229.47041880000003</v>
      </c>
      <c r="L34" s="30">
        <f t="shared" si="3"/>
        <v>28.003465603790001</v>
      </c>
      <c r="M34" s="30">
        <f t="shared" si="5"/>
        <v>474.06166218156795</v>
      </c>
      <c r="N34" s="30">
        <f t="shared" si="6"/>
        <v>3700.3146409172386</v>
      </c>
      <c r="P34">
        <f t="shared" si="7"/>
        <v>3700.3146409172386</v>
      </c>
      <c r="Q34">
        <f t="shared" si="8"/>
        <v>3700.3146409172386</v>
      </c>
      <c r="R34">
        <f t="shared" si="9"/>
        <v>0</v>
      </c>
      <c r="S34">
        <f>SUM($Q$13:Q34)</f>
        <v>70175.814777463238</v>
      </c>
      <c r="T34">
        <f>SUM($R$13:R34)</f>
        <v>0</v>
      </c>
      <c r="U34">
        <f t="shared" si="10"/>
        <v>0</v>
      </c>
    </row>
    <row r="35" spans="2:21" x14ac:dyDescent="0.2">
      <c r="B35" s="3" t="s">
        <v>10</v>
      </c>
      <c r="C35" s="3">
        <v>27</v>
      </c>
      <c r="D35" s="3">
        <v>27</v>
      </c>
      <c r="E35" s="10">
        <v>34.1</v>
      </c>
      <c r="F35" s="16">
        <f t="shared" si="1"/>
        <v>0.65277777777777812</v>
      </c>
      <c r="G35" s="27">
        <f t="shared" si="0"/>
        <v>9.4722222222222232</v>
      </c>
      <c r="I35" s="28">
        <v>22</v>
      </c>
      <c r="J35" s="30">
        <f t="shared" si="2"/>
        <v>189.51430555555535</v>
      </c>
      <c r="K35" s="29">
        <f t="shared" si="4"/>
        <v>229.47041880000003</v>
      </c>
      <c r="L35" s="30">
        <f t="shared" si="3"/>
        <v>28.403510045996597</v>
      </c>
      <c r="M35" s="30">
        <f t="shared" si="5"/>
        <v>447.38823440155198</v>
      </c>
      <c r="N35" s="30">
        <f t="shared" si="6"/>
        <v>3516.9686204344225</v>
      </c>
      <c r="P35">
        <f t="shared" si="7"/>
        <v>3516.9686204344225</v>
      </c>
      <c r="Q35">
        <f t="shared" si="8"/>
        <v>3516.9686204344225</v>
      </c>
      <c r="R35">
        <f t="shared" si="9"/>
        <v>0</v>
      </c>
      <c r="S35">
        <f>SUM($Q$13:Q35)</f>
        <v>73692.783397897656</v>
      </c>
      <c r="T35">
        <f>SUM($R$13:R35)</f>
        <v>0</v>
      </c>
      <c r="U35">
        <f t="shared" si="10"/>
        <v>0</v>
      </c>
    </row>
    <row r="36" spans="2:21" x14ac:dyDescent="0.2">
      <c r="B36" s="3" t="s">
        <v>10</v>
      </c>
      <c r="C36" s="3">
        <v>28</v>
      </c>
      <c r="D36" s="3">
        <v>28</v>
      </c>
      <c r="E36" s="10">
        <v>36.6</v>
      </c>
      <c r="F36" s="16">
        <f t="shared" si="1"/>
        <v>0.69444444444444442</v>
      </c>
      <c r="G36" s="27">
        <f t="shared" si="0"/>
        <v>10.166666666666666</v>
      </c>
      <c r="I36" s="28">
        <v>23</v>
      </c>
      <c r="J36" s="30">
        <f t="shared" si="2"/>
        <v>216.58777777777794</v>
      </c>
      <c r="K36" s="29">
        <f t="shared" si="4"/>
        <v>229.47041880000003</v>
      </c>
      <c r="L36" s="30">
        <f t="shared" si="3"/>
        <v>29.416033878</v>
      </c>
      <c r="M36" s="30">
        <f t="shared" si="5"/>
        <v>475.47423045577796</v>
      </c>
      <c r="N36" s="30">
        <f t="shared" si="6"/>
        <v>3803.7938436462236</v>
      </c>
      <c r="P36">
        <f t="shared" si="7"/>
        <v>3803.7938436462236</v>
      </c>
      <c r="Q36">
        <f t="shared" si="8"/>
        <v>3803.7938436462236</v>
      </c>
      <c r="R36">
        <f t="shared" si="9"/>
        <v>0</v>
      </c>
      <c r="S36">
        <f>SUM($Q$13:Q36)</f>
        <v>77496.577241543884</v>
      </c>
      <c r="T36">
        <f>SUM($R$13:R36)</f>
        <v>0</v>
      </c>
      <c r="U36">
        <f t="shared" si="10"/>
        <v>0</v>
      </c>
    </row>
    <row r="37" spans="2:21" x14ac:dyDescent="0.2">
      <c r="B37" s="3" t="s">
        <v>10</v>
      </c>
      <c r="C37" s="3">
        <v>29</v>
      </c>
      <c r="D37" s="3">
        <v>29</v>
      </c>
      <c r="E37" s="10">
        <v>39.1</v>
      </c>
      <c r="F37" s="16">
        <f t="shared" si="1"/>
        <v>0.65277777777777712</v>
      </c>
      <c r="G37" s="27">
        <f t="shared" si="0"/>
        <v>10.861111111111111</v>
      </c>
      <c r="I37" s="28">
        <v>24</v>
      </c>
      <c r="J37" s="30">
        <f t="shared" si="2"/>
        <v>541.46944444444443</v>
      </c>
      <c r="K37" s="29">
        <f t="shared" si="4"/>
        <v>229.47041880000003</v>
      </c>
      <c r="L37" s="30">
        <f t="shared" si="3"/>
        <v>30.032059761078781</v>
      </c>
      <c r="M37" s="30">
        <f t="shared" si="5"/>
        <v>800.97192300552331</v>
      </c>
      <c r="N37" s="30">
        <f t="shared" si="6"/>
        <v>6474.5230442946477</v>
      </c>
      <c r="P37">
        <f t="shared" si="7"/>
        <v>6474.5230442946477</v>
      </c>
      <c r="Q37">
        <f t="shared" si="8"/>
        <v>6474.5230442946477</v>
      </c>
      <c r="R37">
        <f t="shared" si="9"/>
        <v>0</v>
      </c>
      <c r="S37">
        <f>SUM($Q$13:Q37)</f>
        <v>83971.100285838533</v>
      </c>
      <c r="T37">
        <f>SUM($R$13:R37)</f>
        <v>0</v>
      </c>
      <c r="U37">
        <f t="shared" si="10"/>
        <v>0</v>
      </c>
    </row>
    <row r="38" spans="2:21" x14ac:dyDescent="0.2">
      <c r="B38" s="3" t="s">
        <v>10</v>
      </c>
      <c r="C38" s="3">
        <v>30</v>
      </c>
      <c r="D38" s="3">
        <v>30</v>
      </c>
      <c r="E38" s="10">
        <v>41.3</v>
      </c>
      <c r="F38" s="16">
        <f t="shared" si="1"/>
        <v>0.47222222222222199</v>
      </c>
      <c r="G38" s="27">
        <f t="shared" si="0"/>
        <v>11.472222222222221</v>
      </c>
      <c r="I38" s="28">
        <v>25</v>
      </c>
      <c r="J38" s="30">
        <f t="shared" si="2"/>
        <v>758.05722222222141</v>
      </c>
      <c r="K38" s="29">
        <f t="shared" si="4"/>
        <v>229.47041880000003</v>
      </c>
      <c r="L38" s="30">
        <f t="shared" si="3"/>
        <v>33.643453870112268</v>
      </c>
      <c r="M38" s="30">
        <f t="shared" si="5"/>
        <v>1021.1710948923337</v>
      </c>
      <c r="N38" s="30">
        <f t="shared" si="6"/>
        <v>8736.6860340788553</v>
      </c>
      <c r="P38">
        <f t="shared" si="7"/>
        <v>8736.6860340788553</v>
      </c>
      <c r="Q38">
        <f t="shared" si="8"/>
        <v>8736.6860340788553</v>
      </c>
      <c r="R38">
        <f t="shared" si="9"/>
        <v>0</v>
      </c>
      <c r="S38">
        <f>SUM($Q$13:Q38)</f>
        <v>92707.786319917388</v>
      </c>
      <c r="T38">
        <f>SUM($R$13:R38)</f>
        <v>0</v>
      </c>
      <c r="U38">
        <f t="shared" si="10"/>
        <v>0</v>
      </c>
    </row>
    <row r="39" spans="2:21" x14ac:dyDescent="0.2">
      <c r="B39" s="3" t="s">
        <v>10</v>
      </c>
      <c r="C39" s="3">
        <v>31</v>
      </c>
      <c r="D39" s="3">
        <v>31</v>
      </c>
      <c r="E39" s="10">
        <v>42.5</v>
      </c>
      <c r="F39" s="16">
        <f t="shared" si="1"/>
        <v>0.27777777777777779</v>
      </c>
      <c r="G39" s="27">
        <f t="shared" si="0"/>
        <v>11.805555555555555</v>
      </c>
      <c r="I39" s="28">
        <v>26</v>
      </c>
      <c r="J39" s="30">
        <f t="shared" si="2"/>
        <v>893.42458333333354</v>
      </c>
      <c r="K39" s="29">
        <f t="shared" si="4"/>
        <v>229.47041880000003</v>
      </c>
      <c r="L39" s="30">
        <f t="shared" si="3"/>
        <v>36.089470286689306</v>
      </c>
      <c r="M39" s="30">
        <f t="shared" si="5"/>
        <v>1158.9844724200227</v>
      </c>
      <c r="N39" s="30">
        <f t="shared" si="6"/>
        <v>10269.890186166313</v>
      </c>
      <c r="P39">
        <f t="shared" si="7"/>
        <v>10269.890186166313</v>
      </c>
      <c r="Q39">
        <f t="shared" si="8"/>
        <v>10269.890186166313</v>
      </c>
      <c r="R39">
        <f t="shared" si="9"/>
        <v>0</v>
      </c>
      <c r="S39">
        <f>SUM($Q$13:Q39)</f>
        <v>102977.67650608371</v>
      </c>
      <c r="T39">
        <f>SUM($R$13:R39)</f>
        <v>0</v>
      </c>
      <c r="U39">
        <f t="shared" si="10"/>
        <v>0</v>
      </c>
    </row>
    <row r="40" spans="2:21" x14ac:dyDescent="0.2">
      <c r="B40" s="3" t="s">
        <v>10</v>
      </c>
      <c r="C40" s="3">
        <v>32</v>
      </c>
      <c r="D40" s="3">
        <v>32</v>
      </c>
      <c r="E40" s="10">
        <v>43.3</v>
      </c>
      <c r="F40" s="16">
        <f t="shared" si="1"/>
        <v>0.19444444444444425</v>
      </c>
      <c r="G40" s="27">
        <f t="shared" si="0"/>
        <v>12.027777777777777</v>
      </c>
      <c r="I40" s="28">
        <v>27</v>
      </c>
      <c r="J40" s="30">
        <f t="shared" si="2"/>
        <v>1272.453194444445</v>
      </c>
      <c r="K40" s="29">
        <f t="shared" si="4"/>
        <v>229.47041880000003</v>
      </c>
      <c r="L40" s="30">
        <f t="shared" si="3"/>
        <v>41.238978532114665</v>
      </c>
      <c r="M40" s="30">
        <f t="shared" si="5"/>
        <v>1543.1625917765598</v>
      </c>
      <c r="N40" s="30">
        <f t="shared" si="6"/>
        <v>14617.178994327971</v>
      </c>
      <c r="P40">
        <f t="shared" si="7"/>
        <v>14617.178994327971</v>
      </c>
      <c r="Q40">
        <f t="shared" si="8"/>
        <v>14617.178994327971</v>
      </c>
      <c r="R40">
        <f t="shared" si="9"/>
        <v>0</v>
      </c>
      <c r="S40">
        <f>SUM($Q$13:Q40)</f>
        <v>117594.85550041168</v>
      </c>
      <c r="T40">
        <f>SUM($R$13:R40)</f>
        <v>0</v>
      </c>
      <c r="U40">
        <f t="shared" si="10"/>
        <v>0</v>
      </c>
    </row>
    <row r="41" spans="2:21" x14ac:dyDescent="0.2">
      <c r="B41" s="3" t="s">
        <v>10</v>
      </c>
      <c r="C41" s="3">
        <v>33</v>
      </c>
      <c r="D41" s="3">
        <v>33</v>
      </c>
      <c r="E41" s="10">
        <v>43.9</v>
      </c>
      <c r="F41" s="16">
        <f t="shared" si="1"/>
        <v>0.15277777777777798</v>
      </c>
      <c r="G41" s="27">
        <f t="shared" si="0"/>
        <v>12.194444444444443</v>
      </c>
      <c r="I41" s="28">
        <v>28</v>
      </c>
      <c r="J41" s="30">
        <f t="shared" si="2"/>
        <v>1353.6736111111111</v>
      </c>
      <c r="K41" s="29">
        <f t="shared" si="4"/>
        <v>229.47041880000003</v>
      </c>
      <c r="L41" s="30">
        <f t="shared" si="3"/>
        <v>47.507405408002597</v>
      </c>
      <c r="M41" s="30">
        <f t="shared" si="5"/>
        <v>1630.6514353191137</v>
      </c>
      <c r="N41" s="30">
        <f t="shared" si="6"/>
        <v>16578.289592410987</v>
      </c>
      <c r="P41">
        <f t="shared" si="7"/>
        <v>16578.289592410987</v>
      </c>
      <c r="Q41">
        <f t="shared" si="8"/>
        <v>16578.289592410987</v>
      </c>
      <c r="R41">
        <f t="shared" si="9"/>
        <v>0</v>
      </c>
      <c r="S41">
        <f>SUM($Q$13:Q41)</f>
        <v>134173.14509282267</v>
      </c>
      <c r="T41">
        <f>SUM($R$13:R41)</f>
        <v>0</v>
      </c>
      <c r="U41">
        <f t="shared" si="10"/>
        <v>0</v>
      </c>
    </row>
    <row r="42" spans="2:21" x14ac:dyDescent="0.2">
      <c r="B42" s="3" t="s">
        <v>10</v>
      </c>
      <c r="C42" s="3">
        <v>34</v>
      </c>
      <c r="D42" s="3">
        <v>34</v>
      </c>
      <c r="E42" s="10">
        <v>44.4</v>
      </c>
      <c r="F42" s="16">
        <f t="shared" si="1"/>
        <v>8.3333333333333523E-2</v>
      </c>
      <c r="G42" s="27">
        <f t="shared" si="0"/>
        <v>12.333333333333332</v>
      </c>
      <c r="I42" s="28">
        <v>29</v>
      </c>
      <c r="J42" s="30">
        <f t="shared" si="2"/>
        <v>1272.4531944444432</v>
      </c>
      <c r="K42" s="29">
        <f t="shared" si="4"/>
        <v>229.47041880000003</v>
      </c>
      <c r="L42" s="30">
        <f t="shared" si="3"/>
        <v>54.219143944137222</v>
      </c>
      <c r="M42" s="30">
        <f t="shared" si="5"/>
        <v>1556.1427571885804</v>
      </c>
      <c r="N42" s="30">
        <f t="shared" si="6"/>
        <v>16901.439390575968</v>
      </c>
      <c r="P42">
        <f t="shared" si="7"/>
        <v>16901.439390575968</v>
      </c>
      <c r="Q42">
        <f t="shared" si="8"/>
        <v>16901.439390575968</v>
      </c>
      <c r="R42">
        <f t="shared" si="9"/>
        <v>0</v>
      </c>
      <c r="S42">
        <f>SUM($Q$13:Q42)</f>
        <v>151074.58448339865</v>
      </c>
      <c r="T42">
        <f>SUM($R$13:R42)</f>
        <v>0</v>
      </c>
      <c r="U42">
        <f t="shared" si="10"/>
        <v>0</v>
      </c>
    </row>
    <row r="43" spans="2:21" x14ac:dyDescent="0.2">
      <c r="B43" s="3" t="s">
        <v>10</v>
      </c>
      <c r="C43" s="3">
        <v>35</v>
      </c>
      <c r="D43" s="3">
        <v>35</v>
      </c>
      <c r="E43" s="10">
        <v>44.5</v>
      </c>
      <c r="F43" s="16">
        <f t="shared" si="1"/>
        <v>-2.7777777777777186E-2</v>
      </c>
      <c r="G43" s="27">
        <f t="shared" si="0"/>
        <v>12.361111111111111</v>
      </c>
      <c r="I43" s="28">
        <v>30</v>
      </c>
      <c r="J43" s="30">
        <f t="shared" si="2"/>
        <v>920.49805555555508</v>
      </c>
      <c r="K43" s="29">
        <f t="shared" si="4"/>
        <v>229.47041880000003</v>
      </c>
      <c r="L43" s="30">
        <f t="shared" si="3"/>
        <v>60.492181261291734</v>
      </c>
      <c r="M43" s="30">
        <f t="shared" si="5"/>
        <v>1210.4606556168469</v>
      </c>
      <c r="N43" s="30">
        <f t="shared" si="6"/>
        <v>13886.67363249327</v>
      </c>
      <c r="P43">
        <f t="shared" si="7"/>
        <v>13886.67363249327</v>
      </c>
      <c r="Q43">
        <f t="shared" si="8"/>
        <v>13886.67363249327</v>
      </c>
      <c r="R43">
        <f t="shared" si="9"/>
        <v>0</v>
      </c>
      <c r="S43">
        <f>SUM($Q$13:Q43)</f>
        <v>164961.25811589192</v>
      </c>
      <c r="T43">
        <f>SUM($R$13:R43)</f>
        <v>0</v>
      </c>
      <c r="U43">
        <f t="shared" si="10"/>
        <v>0</v>
      </c>
    </row>
    <row r="44" spans="2:21" x14ac:dyDescent="0.2">
      <c r="B44" s="3" t="s">
        <v>10</v>
      </c>
      <c r="C44" s="3">
        <v>36</v>
      </c>
      <c r="D44" s="3">
        <v>36</v>
      </c>
      <c r="E44" s="10">
        <v>44.2</v>
      </c>
      <c r="F44" s="16">
        <f t="shared" si="1"/>
        <v>-0.24999999999999961</v>
      </c>
      <c r="G44" s="27">
        <f t="shared" si="0"/>
        <v>12.277777777777779</v>
      </c>
      <c r="I44" s="28">
        <v>31</v>
      </c>
      <c r="J44" s="30">
        <f t="shared" si="2"/>
        <v>541.46944444444443</v>
      </c>
      <c r="K44" s="29">
        <f t="shared" si="4"/>
        <v>229.47041880000003</v>
      </c>
      <c r="L44" s="30">
        <f t="shared" si="3"/>
        <v>64.058534905644166</v>
      </c>
      <c r="M44" s="30">
        <f t="shared" si="5"/>
        <v>834.99839815008863</v>
      </c>
      <c r="N44" s="30">
        <f t="shared" si="6"/>
        <v>9857.6199781607684</v>
      </c>
      <c r="P44">
        <f t="shared" si="7"/>
        <v>9857.6199781607684</v>
      </c>
      <c r="Q44">
        <f t="shared" si="8"/>
        <v>9857.6199781607684</v>
      </c>
      <c r="R44">
        <f t="shared" si="9"/>
        <v>0</v>
      </c>
      <c r="S44">
        <f>SUM($Q$13:Q44)</f>
        <v>174818.87809405269</v>
      </c>
      <c r="T44">
        <f>SUM($R$13:R44)</f>
        <v>0</v>
      </c>
      <c r="U44">
        <f t="shared" si="10"/>
        <v>0</v>
      </c>
    </row>
    <row r="45" spans="2:21" x14ac:dyDescent="0.2">
      <c r="B45" s="3" t="s">
        <v>10</v>
      </c>
      <c r="C45" s="3">
        <v>37</v>
      </c>
      <c r="D45" s="3">
        <v>37</v>
      </c>
      <c r="E45" s="10">
        <v>42.7</v>
      </c>
      <c r="F45" s="16">
        <f t="shared" si="1"/>
        <v>-0.59722222222222276</v>
      </c>
      <c r="G45" s="27">
        <f t="shared" si="0"/>
        <v>11.861111111111112</v>
      </c>
      <c r="I45" s="28">
        <v>32</v>
      </c>
      <c r="J45" s="30">
        <f t="shared" si="2"/>
        <v>379.02861111111071</v>
      </c>
      <c r="K45" s="29">
        <f t="shared" si="4"/>
        <v>229.47041880000003</v>
      </c>
      <c r="L45" s="30">
        <f t="shared" si="3"/>
        <v>66.492847894390678</v>
      </c>
      <c r="M45" s="30">
        <f t="shared" si="5"/>
        <v>674.99187780550142</v>
      </c>
      <c r="N45" s="30">
        <f t="shared" si="6"/>
        <v>8118.6523080495026</v>
      </c>
      <c r="P45">
        <f t="shared" si="7"/>
        <v>8118.6523080495026</v>
      </c>
      <c r="Q45">
        <f t="shared" si="8"/>
        <v>8118.6523080495026</v>
      </c>
      <c r="R45">
        <f t="shared" si="9"/>
        <v>0</v>
      </c>
      <c r="S45">
        <f>SUM($Q$13:Q45)</f>
        <v>182937.53040210219</v>
      </c>
      <c r="T45">
        <f>SUM($R$13:R45)</f>
        <v>0</v>
      </c>
      <c r="U45">
        <f t="shared" si="10"/>
        <v>0</v>
      </c>
    </row>
    <row r="46" spans="2:21" x14ac:dyDescent="0.2">
      <c r="B46" s="3" t="s">
        <v>10</v>
      </c>
      <c r="C46" s="3">
        <v>38</v>
      </c>
      <c r="D46" s="3">
        <v>38</v>
      </c>
      <c r="E46" s="10">
        <v>39.9</v>
      </c>
      <c r="F46" s="16">
        <f t="shared" si="1"/>
        <v>-0.79166666666666707</v>
      </c>
      <c r="G46" s="27">
        <f t="shared" si="0"/>
        <v>11.083333333333332</v>
      </c>
      <c r="I46" s="28">
        <v>33</v>
      </c>
      <c r="J46" s="30">
        <f t="shared" si="2"/>
        <v>297.80819444444484</v>
      </c>
      <c r="K46" s="29">
        <f t="shared" si="4"/>
        <v>229.47041880000003</v>
      </c>
      <c r="L46" s="30">
        <f t="shared" si="3"/>
        <v>68.348373179519157</v>
      </c>
      <c r="M46" s="30">
        <f t="shared" si="5"/>
        <v>595.62698642396401</v>
      </c>
      <c r="N46" s="30">
        <f t="shared" si="6"/>
        <v>7263.3401955588934</v>
      </c>
      <c r="P46">
        <f t="shared" si="7"/>
        <v>7263.3401955588934</v>
      </c>
      <c r="Q46">
        <f t="shared" si="8"/>
        <v>7263.3401955588934</v>
      </c>
      <c r="R46">
        <f t="shared" si="9"/>
        <v>0</v>
      </c>
      <c r="S46">
        <f>SUM($Q$13:Q46)</f>
        <v>190200.87059766109</v>
      </c>
      <c r="T46">
        <f>SUM($R$13:R46)</f>
        <v>0</v>
      </c>
      <c r="U46">
        <f t="shared" si="10"/>
        <v>0</v>
      </c>
    </row>
    <row r="47" spans="2:21" x14ac:dyDescent="0.2">
      <c r="B47" s="3" t="s">
        <v>10</v>
      </c>
      <c r="C47" s="3">
        <v>39</v>
      </c>
      <c r="D47" s="3">
        <v>39</v>
      </c>
      <c r="E47" s="10">
        <v>37</v>
      </c>
      <c r="F47" s="16">
        <f t="shared" si="1"/>
        <v>-0.73611111111111072</v>
      </c>
      <c r="G47" s="27">
        <f t="shared" si="0"/>
        <v>10.277777777777777</v>
      </c>
      <c r="I47" s="28">
        <v>34</v>
      </c>
      <c r="J47" s="30">
        <f t="shared" si="2"/>
        <v>162.4408333333337</v>
      </c>
      <c r="K47" s="29">
        <f t="shared" si="4"/>
        <v>229.47041880000003</v>
      </c>
      <c r="L47" s="30">
        <f t="shared" si="3"/>
        <v>69.914149963510411</v>
      </c>
      <c r="M47" s="30">
        <f t="shared" si="5"/>
        <v>461.82540209684413</v>
      </c>
      <c r="N47" s="30">
        <f t="shared" si="6"/>
        <v>5695.846625861077</v>
      </c>
      <c r="P47">
        <f t="shared" si="7"/>
        <v>5695.846625861077</v>
      </c>
      <c r="Q47">
        <f t="shared" si="8"/>
        <v>5695.846625861077</v>
      </c>
      <c r="R47">
        <f t="shared" si="9"/>
        <v>0</v>
      </c>
      <c r="S47">
        <f>SUM($Q$13:Q47)</f>
        <v>195896.71722352217</v>
      </c>
      <c r="T47">
        <f>SUM($R$13:R47)</f>
        <v>0</v>
      </c>
      <c r="U47">
        <f t="shared" si="10"/>
        <v>0</v>
      </c>
    </row>
    <row r="48" spans="2:21" x14ac:dyDescent="0.2">
      <c r="B48" s="3" t="s">
        <v>10</v>
      </c>
      <c r="C48" s="3">
        <v>40</v>
      </c>
      <c r="D48" s="3">
        <v>40</v>
      </c>
      <c r="E48" s="10">
        <v>34.6</v>
      </c>
      <c r="F48" s="16">
        <f t="shared" si="1"/>
        <v>-0.65277777777777812</v>
      </c>
      <c r="G48" s="27">
        <f t="shared" si="0"/>
        <v>9.6111111111111107</v>
      </c>
      <c r="I48" s="28">
        <v>35</v>
      </c>
      <c r="J48" s="30">
        <f t="shared" si="2"/>
        <v>-54.146944444443292</v>
      </c>
      <c r="K48" s="29">
        <f t="shared" si="4"/>
        <v>229.47041880000003</v>
      </c>
      <c r="L48" s="30">
        <f t="shared" si="3"/>
        <v>70.22943321627784</v>
      </c>
      <c r="M48" s="30">
        <f t="shared" si="5"/>
        <v>245.5529075718346</v>
      </c>
      <c r="N48" s="30">
        <f t="shared" si="6"/>
        <v>3035.3067741518444</v>
      </c>
      <c r="P48">
        <f t="shared" si="7"/>
        <v>3035.3067741518444</v>
      </c>
      <c r="Q48">
        <f t="shared" si="8"/>
        <v>3035.3067741518444</v>
      </c>
      <c r="R48">
        <f t="shared" si="9"/>
        <v>0</v>
      </c>
      <c r="S48">
        <f>SUM($Q$13:Q48)</f>
        <v>198932.023997674</v>
      </c>
      <c r="T48">
        <f>SUM($R$13:R48)</f>
        <v>0</v>
      </c>
      <c r="U48">
        <f t="shared" si="10"/>
        <v>0</v>
      </c>
    </row>
    <row r="49" spans="2:21" x14ac:dyDescent="0.2">
      <c r="B49" s="3" t="s">
        <v>10</v>
      </c>
      <c r="C49" s="3">
        <v>41</v>
      </c>
      <c r="D49" s="3">
        <v>41</v>
      </c>
      <c r="E49" s="10">
        <v>32.299999999999997</v>
      </c>
      <c r="F49" s="16">
        <f t="shared" si="1"/>
        <v>-0.7777777777777779</v>
      </c>
      <c r="G49" s="27">
        <f t="shared" si="0"/>
        <v>8.9722222222222214</v>
      </c>
      <c r="I49" s="28">
        <v>36</v>
      </c>
      <c r="J49" s="30">
        <f t="shared" si="2"/>
        <v>-487.32249999999925</v>
      </c>
      <c r="K49" s="29">
        <f t="shared" si="4"/>
        <v>229.47041880000003</v>
      </c>
      <c r="L49" s="30">
        <f t="shared" si="3"/>
        <v>69.285711353944748</v>
      </c>
      <c r="M49" s="30">
        <f t="shared" si="5"/>
        <v>-188.5663698460545</v>
      </c>
      <c r="N49" s="30">
        <f t="shared" si="6"/>
        <v>-2315.1759853321137</v>
      </c>
      <c r="P49">
        <f t="shared" si="7"/>
        <v>-2315.1759853321137</v>
      </c>
      <c r="Q49">
        <f t="shared" si="8"/>
        <v>0</v>
      </c>
      <c r="R49">
        <f t="shared" si="9"/>
        <v>2315.1759853321137</v>
      </c>
      <c r="S49">
        <f>SUM($Q$13:Q49)</f>
        <v>198932.023997674</v>
      </c>
      <c r="T49">
        <f>SUM($R$13:R49)</f>
        <v>2315.1759853321137</v>
      </c>
      <c r="U49">
        <f t="shared" si="10"/>
        <v>1273.3467919326627</v>
      </c>
    </row>
    <row r="50" spans="2:21" x14ac:dyDescent="0.2">
      <c r="B50" s="3" t="s">
        <v>10</v>
      </c>
      <c r="C50" s="3">
        <v>42</v>
      </c>
      <c r="D50" s="3">
        <v>42</v>
      </c>
      <c r="E50" s="10">
        <v>29</v>
      </c>
      <c r="F50" s="16">
        <f t="shared" si="1"/>
        <v>-0.99999999999999933</v>
      </c>
      <c r="G50" s="27">
        <f t="shared" si="0"/>
        <v>8.0555555555555554</v>
      </c>
      <c r="I50" s="28">
        <v>37</v>
      </c>
      <c r="J50" s="30">
        <f t="shared" si="2"/>
        <v>-1164.1593055555566</v>
      </c>
      <c r="K50" s="29">
        <f t="shared" si="4"/>
        <v>229.47041880000003</v>
      </c>
      <c r="L50" s="30">
        <f t="shared" si="3"/>
        <v>64.66285736089246</v>
      </c>
      <c r="M50" s="30">
        <f t="shared" si="5"/>
        <v>-870.02602939466408</v>
      </c>
      <c r="N50" s="30">
        <f t="shared" si="6"/>
        <v>-10319.475404208933</v>
      </c>
      <c r="P50">
        <f t="shared" si="7"/>
        <v>-10319.475404208933</v>
      </c>
      <c r="Q50">
        <f t="shared" si="8"/>
        <v>0</v>
      </c>
      <c r="R50">
        <f t="shared" si="9"/>
        <v>10319.475404208933</v>
      </c>
      <c r="S50">
        <f>SUM($Q$13:Q50)</f>
        <v>198932.023997674</v>
      </c>
      <c r="T50">
        <f>SUM($R$13:R50)</f>
        <v>12634.651389541046</v>
      </c>
      <c r="U50">
        <f t="shared" si="10"/>
        <v>6949.0582642475756</v>
      </c>
    </row>
    <row r="51" spans="2:21" x14ac:dyDescent="0.2">
      <c r="B51" s="3" t="s">
        <v>10</v>
      </c>
      <c r="C51" s="3">
        <v>43</v>
      </c>
      <c r="D51" s="3">
        <v>43</v>
      </c>
      <c r="E51" s="10">
        <v>25.1</v>
      </c>
      <c r="F51" s="16">
        <f t="shared" si="1"/>
        <v>-0.94444444444444453</v>
      </c>
      <c r="G51" s="27">
        <f t="shared" si="0"/>
        <v>6.9722222222222223</v>
      </c>
      <c r="I51" s="28">
        <v>38</v>
      </c>
      <c r="J51" s="30">
        <f t="shared" si="2"/>
        <v>-1543.1879166666674</v>
      </c>
      <c r="K51" s="29">
        <f t="shared" si="4"/>
        <v>229.47041880000003</v>
      </c>
      <c r="L51" s="30">
        <f t="shared" si="3"/>
        <v>56.460527698344393</v>
      </c>
      <c r="M51" s="30">
        <f t="shared" si="5"/>
        <v>-1257.2569701683231</v>
      </c>
      <c r="N51" s="30">
        <f t="shared" si="6"/>
        <v>-13934.598086032245</v>
      </c>
      <c r="P51">
        <f t="shared" si="7"/>
        <v>-13934.598086032245</v>
      </c>
      <c r="Q51">
        <f t="shared" si="8"/>
        <v>0</v>
      </c>
      <c r="R51">
        <f t="shared" si="9"/>
        <v>13934.598086032245</v>
      </c>
      <c r="S51">
        <f>SUM($Q$13:Q51)</f>
        <v>198932.023997674</v>
      </c>
      <c r="T51">
        <f>SUM($R$13:R51)</f>
        <v>26569.249475573291</v>
      </c>
      <c r="U51">
        <f t="shared" si="10"/>
        <v>14613.087211565311</v>
      </c>
    </row>
    <row r="52" spans="2:21" x14ac:dyDescent="0.2">
      <c r="B52" s="3" t="s">
        <v>10</v>
      </c>
      <c r="C52" s="3">
        <v>44</v>
      </c>
      <c r="D52" s="3">
        <v>44</v>
      </c>
      <c r="E52" s="10">
        <v>22.2</v>
      </c>
      <c r="F52" s="16">
        <f t="shared" si="1"/>
        <v>-0.5833333333333337</v>
      </c>
      <c r="G52" s="27">
        <f t="shared" si="0"/>
        <v>6.1666666666666661</v>
      </c>
      <c r="I52" s="28">
        <v>39</v>
      </c>
      <c r="J52" s="30">
        <f t="shared" si="2"/>
        <v>-1434.894027777777</v>
      </c>
      <c r="K52" s="29">
        <f t="shared" si="4"/>
        <v>229.47041880000003</v>
      </c>
      <c r="L52" s="30">
        <f t="shared" si="3"/>
        <v>48.551493030215561</v>
      </c>
      <c r="M52" s="30">
        <f t="shared" si="5"/>
        <v>-1156.8721159475613</v>
      </c>
      <c r="N52" s="30">
        <f t="shared" si="6"/>
        <v>-11890.0745250166</v>
      </c>
      <c r="P52">
        <f t="shared" si="7"/>
        <v>-11890.0745250166</v>
      </c>
      <c r="Q52">
        <f t="shared" si="8"/>
        <v>0</v>
      </c>
      <c r="R52">
        <f t="shared" si="9"/>
        <v>11890.0745250166</v>
      </c>
      <c r="S52">
        <f>SUM($Q$13:Q52)</f>
        <v>198932.023997674</v>
      </c>
      <c r="T52">
        <f>SUM($R$13:R52)</f>
        <v>38459.324000589892</v>
      </c>
      <c r="U52">
        <f t="shared" si="10"/>
        <v>21152.628200324441</v>
      </c>
    </row>
    <row r="53" spans="2:21" x14ac:dyDescent="0.2">
      <c r="B53" s="3" t="s">
        <v>10</v>
      </c>
      <c r="C53" s="3">
        <v>45</v>
      </c>
      <c r="D53" s="3">
        <v>45</v>
      </c>
      <c r="E53" s="10">
        <v>20.9</v>
      </c>
      <c r="F53" s="16">
        <f t="shared" si="1"/>
        <v>-0.25000000000000011</v>
      </c>
      <c r="G53" s="27">
        <f t="shared" si="0"/>
        <v>5.8055555555555554</v>
      </c>
      <c r="I53" s="28">
        <v>40</v>
      </c>
      <c r="J53" s="30">
        <f t="shared" si="2"/>
        <v>-1272.453194444445</v>
      </c>
      <c r="K53" s="29">
        <f t="shared" si="4"/>
        <v>229.47041880000003</v>
      </c>
      <c r="L53" s="30">
        <f t="shared" si="3"/>
        <v>42.457198974472512</v>
      </c>
      <c r="M53" s="30">
        <f t="shared" si="5"/>
        <v>-1000.5255766699725</v>
      </c>
      <c r="N53" s="30">
        <f t="shared" si="6"/>
        <v>-9616.1624868836243</v>
      </c>
      <c r="P53">
        <f t="shared" si="7"/>
        <v>-9616.1624868836243</v>
      </c>
      <c r="Q53">
        <f t="shared" si="8"/>
        <v>0</v>
      </c>
      <c r="R53">
        <f t="shared" si="9"/>
        <v>9616.1624868836243</v>
      </c>
      <c r="S53">
        <f>SUM($Q$13:Q53)</f>
        <v>198932.023997674</v>
      </c>
      <c r="T53">
        <f>SUM($R$13:R53)</f>
        <v>48075.486487473514</v>
      </c>
      <c r="U53">
        <f t="shared" si="10"/>
        <v>26441.517568110434</v>
      </c>
    </row>
    <row r="54" spans="2:21" x14ac:dyDescent="0.2">
      <c r="B54" s="3" t="s">
        <v>10</v>
      </c>
      <c r="C54" s="3">
        <v>46</v>
      </c>
      <c r="D54" s="3">
        <v>46</v>
      </c>
      <c r="E54" s="10">
        <v>20.399999999999999</v>
      </c>
      <c r="F54" s="16">
        <f t="shared" si="1"/>
        <v>-0.19444444444444425</v>
      </c>
      <c r="G54" s="27">
        <f t="shared" si="0"/>
        <v>5.6666666666666661</v>
      </c>
      <c r="I54" s="28">
        <v>41</v>
      </c>
      <c r="J54" s="30">
        <f t="shared" si="2"/>
        <v>-1516.1144444444446</v>
      </c>
      <c r="K54" s="29">
        <f t="shared" si="4"/>
        <v>229.47041880000003</v>
      </c>
      <c r="L54" s="30">
        <f t="shared" si="3"/>
        <v>37.000209761500066</v>
      </c>
      <c r="M54" s="30">
        <f t="shared" si="5"/>
        <v>-1249.6438158829444</v>
      </c>
      <c r="N54" s="30">
        <f t="shared" si="6"/>
        <v>-11212.082014727528</v>
      </c>
      <c r="P54">
        <f t="shared" si="7"/>
        <v>-11212.082014727528</v>
      </c>
      <c r="Q54">
        <f t="shared" si="8"/>
        <v>0</v>
      </c>
      <c r="R54">
        <f t="shared" si="9"/>
        <v>11212.082014727528</v>
      </c>
      <c r="S54">
        <f>SUM($Q$13:Q54)</f>
        <v>198932.023997674</v>
      </c>
      <c r="T54">
        <f>SUM($R$13:R54)</f>
        <v>59287.568502201044</v>
      </c>
      <c r="U54">
        <f t="shared" si="10"/>
        <v>32608.162676210577</v>
      </c>
    </row>
    <row r="55" spans="2:21" x14ac:dyDescent="0.2">
      <c r="B55" s="3" t="s">
        <v>10</v>
      </c>
      <c r="C55" s="3">
        <v>47</v>
      </c>
      <c r="D55" s="3">
        <v>47</v>
      </c>
      <c r="E55" s="10">
        <v>19.5</v>
      </c>
      <c r="F55" s="16">
        <f t="shared" si="1"/>
        <v>-0.27777777777777779</v>
      </c>
      <c r="G55" s="27">
        <f t="shared" si="0"/>
        <v>5.416666666666667</v>
      </c>
      <c r="I55" s="28">
        <v>42</v>
      </c>
      <c r="J55" s="30">
        <f t="shared" si="2"/>
        <v>-1949.2899999999986</v>
      </c>
      <c r="K55" s="29">
        <f t="shared" si="4"/>
        <v>229.47041880000003</v>
      </c>
      <c r="L55" s="30">
        <f t="shared" si="3"/>
        <v>29.826008501396124</v>
      </c>
      <c r="M55" s="30">
        <f t="shared" si="5"/>
        <v>-1689.9935726986025</v>
      </c>
      <c r="N55" s="30">
        <f t="shared" si="6"/>
        <v>-13613.837113405409</v>
      </c>
      <c r="P55">
        <f t="shared" si="7"/>
        <v>-13613.837113405409</v>
      </c>
      <c r="Q55">
        <f t="shared" si="8"/>
        <v>0</v>
      </c>
      <c r="R55">
        <f t="shared" si="9"/>
        <v>13613.837113405409</v>
      </c>
      <c r="S55">
        <f>SUM($Q$13:Q55)</f>
        <v>198932.023997674</v>
      </c>
      <c r="T55">
        <f>SUM($R$13:R55)</f>
        <v>72901.405615606447</v>
      </c>
      <c r="U55">
        <f t="shared" si="10"/>
        <v>40095.773088583548</v>
      </c>
    </row>
    <row r="56" spans="2:21" x14ac:dyDescent="0.2">
      <c r="B56" s="3" t="s">
        <v>10</v>
      </c>
      <c r="C56" s="3">
        <v>48</v>
      </c>
      <c r="D56" s="3">
        <v>48</v>
      </c>
      <c r="E56" s="10">
        <v>18.399999999999999</v>
      </c>
      <c r="F56" s="16">
        <f t="shared" si="1"/>
        <v>-0.23611111111111099</v>
      </c>
      <c r="G56" s="27">
        <f t="shared" si="0"/>
        <v>5.1111111111111107</v>
      </c>
      <c r="I56" s="28">
        <v>43</v>
      </c>
      <c r="J56" s="30">
        <f t="shared" si="2"/>
        <v>-1840.9961111111113</v>
      </c>
      <c r="K56" s="29">
        <f t="shared" si="4"/>
        <v>229.47041880000003</v>
      </c>
      <c r="L56" s="30">
        <f t="shared" si="3"/>
        <v>22.343262325760492</v>
      </c>
      <c r="M56" s="30">
        <f t="shared" si="5"/>
        <v>-1589.1824299853508</v>
      </c>
      <c r="N56" s="30">
        <f t="shared" si="6"/>
        <v>-11080.133053508975</v>
      </c>
      <c r="P56">
        <f t="shared" si="7"/>
        <v>-11080.133053508975</v>
      </c>
      <c r="Q56">
        <f t="shared" si="8"/>
        <v>0</v>
      </c>
      <c r="R56">
        <f t="shared" si="9"/>
        <v>11080.133053508975</v>
      </c>
      <c r="S56">
        <f>SUM($Q$13:Q56)</f>
        <v>198932.023997674</v>
      </c>
      <c r="T56">
        <f>SUM($R$13:R56)</f>
        <v>83981.538669115427</v>
      </c>
      <c r="U56">
        <f t="shared" si="10"/>
        <v>46189.846268013491</v>
      </c>
    </row>
    <row r="57" spans="2:21" x14ac:dyDescent="0.2">
      <c r="B57" s="3" t="s">
        <v>10</v>
      </c>
      <c r="C57" s="3">
        <v>49</v>
      </c>
      <c r="D57" s="3">
        <v>49</v>
      </c>
      <c r="E57" s="10">
        <v>17.8</v>
      </c>
      <c r="F57" s="16">
        <f t="shared" si="1"/>
        <v>-8.3333333333333037E-2</v>
      </c>
      <c r="G57" s="27">
        <f t="shared" si="0"/>
        <v>4.9444444444444446</v>
      </c>
      <c r="I57" s="28">
        <v>44</v>
      </c>
      <c r="J57" s="30">
        <f t="shared" si="2"/>
        <v>-1137.085833333334</v>
      </c>
      <c r="K57" s="29">
        <f t="shared" si="4"/>
        <v>229.47041880000003</v>
      </c>
      <c r="L57" s="30">
        <f t="shared" si="3"/>
        <v>17.478537490877603</v>
      </c>
      <c r="M57" s="30">
        <f t="shared" si="5"/>
        <v>-890.13687704245638</v>
      </c>
      <c r="N57" s="30">
        <f t="shared" si="6"/>
        <v>-5489.1774084284807</v>
      </c>
      <c r="P57">
        <f t="shared" si="7"/>
        <v>-5489.1774084284807</v>
      </c>
      <c r="Q57">
        <f t="shared" si="8"/>
        <v>0</v>
      </c>
      <c r="R57">
        <f t="shared" si="9"/>
        <v>5489.1774084284807</v>
      </c>
      <c r="S57">
        <f>SUM($Q$13:Q57)</f>
        <v>198932.023997674</v>
      </c>
      <c r="T57">
        <f>SUM($R$13:R57)</f>
        <v>89470.716077543912</v>
      </c>
      <c r="U57">
        <f t="shared" si="10"/>
        <v>49208.893842649159</v>
      </c>
    </row>
    <row r="58" spans="2:21" x14ac:dyDescent="0.2">
      <c r="B58" s="3" t="s">
        <v>10</v>
      </c>
      <c r="C58" s="3">
        <v>50</v>
      </c>
      <c r="D58" s="3">
        <v>50</v>
      </c>
      <c r="E58" s="10">
        <v>17.8</v>
      </c>
      <c r="F58" s="16">
        <f t="shared" si="1"/>
        <v>-5.5555555555555851E-2</v>
      </c>
      <c r="G58" s="27">
        <f t="shared" si="0"/>
        <v>4.9444444444444446</v>
      </c>
      <c r="I58" s="28">
        <v>45</v>
      </c>
      <c r="J58" s="30">
        <f t="shared" si="2"/>
        <v>-487.32250000000022</v>
      </c>
      <c r="K58" s="29">
        <f t="shared" si="4"/>
        <v>229.47041880000003</v>
      </c>
      <c r="L58" s="30">
        <f t="shared" si="3"/>
        <v>15.491437304987919</v>
      </c>
      <c r="M58" s="30">
        <f t="shared" si="5"/>
        <v>-242.36064389501223</v>
      </c>
      <c r="N58" s="30">
        <f t="shared" si="6"/>
        <v>-1407.0381826127098</v>
      </c>
      <c r="P58">
        <f t="shared" si="7"/>
        <v>-1407.0381826127098</v>
      </c>
      <c r="Q58">
        <f t="shared" si="8"/>
        <v>0</v>
      </c>
      <c r="R58">
        <f t="shared" si="9"/>
        <v>1407.0381826127098</v>
      </c>
      <c r="S58">
        <f>SUM($Q$13:Q58)</f>
        <v>198932.023997674</v>
      </c>
      <c r="T58">
        <f>SUM($R$13:R58)</f>
        <v>90877.754260156624</v>
      </c>
      <c r="U58">
        <f t="shared" si="10"/>
        <v>49982.764843086145</v>
      </c>
    </row>
    <row r="59" spans="2:21" x14ac:dyDescent="0.2">
      <c r="B59" s="3" t="s">
        <v>10</v>
      </c>
      <c r="C59" s="3">
        <v>51</v>
      </c>
      <c r="D59" s="3">
        <v>51</v>
      </c>
      <c r="E59" s="10">
        <v>17.399999999999999</v>
      </c>
      <c r="F59" s="16">
        <f t="shared" si="1"/>
        <v>-0.29166666666666685</v>
      </c>
      <c r="G59" s="27">
        <f t="shared" si="0"/>
        <v>4.833333333333333</v>
      </c>
      <c r="I59" s="28">
        <v>46</v>
      </c>
      <c r="J59" s="30">
        <f t="shared" si="2"/>
        <v>-379.02861111111071</v>
      </c>
      <c r="K59" s="29">
        <f t="shared" si="4"/>
        <v>229.47041880000003</v>
      </c>
      <c r="L59" s="30">
        <f t="shared" si="3"/>
        <v>14.759086442260415</v>
      </c>
      <c r="M59" s="30">
        <f t="shared" si="5"/>
        <v>-134.79910586885026</v>
      </c>
      <c r="N59" s="30">
        <f t="shared" si="6"/>
        <v>-763.86159992348473</v>
      </c>
      <c r="P59">
        <f t="shared" si="7"/>
        <v>-763.86159992348473</v>
      </c>
      <c r="Q59">
        <f t="shared" si="8"/>
        <v>0</v>
      </c>
      <c r="R59">
        <f t="shared" si="9"/>
        <v>763.86159992348473</v>
      </c>
      <c r="S59">
        <f>SUM($Q$13:Q59)</f>
        <v>198932.023997674</v>
      </c>
      <c r="T59">
        <f>SUM($R$13:R59)</f>
        <v>91641.615860080114</v>
      </c>
      <c r="U59">
        <f t="shared" si="10"/>
        <v>50402.888723044067</v>
      </c>
    </row>
    <row r="60" spans="2:21" x14ac:dyDescent="0.2">
      <c r="B60" s="3" t="s">
        <v>10</v>
      </c>
      <c r="C60" s="3">
        <v>52</v>
      </c>
      <c r="D60" s="3">
        <v>52</v>
      </c>
      <c r="E60" s="10">
        <v>15.7</v>
      </c>
      <c r="F60" s="16">
        <f t="shared" si="1"/>
        <v>-0.5972222222222221</v>
      </c>
      <c r="G60" s="27">
        <f t="shared" si="0"/>
        <v>4.3611111111111107</v>
      </c>
      <c r="I60" s="28">
        <v>47</v>
      </c>
      <c r="J60" s="30">
        <f t="shared" si="2"/>
        <v>-541.46944444444443</v>
      </c>
      <c r="K60" s="29">
        <f t="shared" si="4"/>
        <v>229.47041880000003</v>
      </c>
      <c r="L60" s="30">
        <f t="shared" si="3"/>
        <v>13.485540704703778</v>
      </c>
      <c r="M60" s="30">
        <f t="shared" si="5"/>
        <v>-298.51348493974058</v>
      </c>
      <c r="N60" s="30">
        <f t="shared" si="6"/>
        <v>-1616.948043423595</v>
      </c>
      <c r="P60">
        <f t="shared" si="7"/>
        <v>-1616.948043423595</v>
      </c>
      <c r="Q60">
        <f t="shared" si="8"/>
        <v>0</v>
      </c>
      <c r="R60">
        <f t="shared" si="9"/>
        <v>1616.948043423595</v>
      </c>
      <c r="S60">
        <f>SUM($Q$13:Q60)</f>
        <v>198932.023997674</v>
      </c>
      <c r="T60">
        <f>SUM($R$13:R60)</f>
        <v>93258.563903503702</v>
      </c>
      <c r="U60">
        <f t="shared" si="10"/>
        <v>51292.210146927042</v>
      </c>
    </row>
    <row r="61" spans="2:21" x14ac:dyDescent="0.2">
      <c r="B61" s="3" t="s">
        <v>10</v>
      </c>
      <c r="C61" s="3">
        <v>53</v>
      </c>
      <c r="D61" s="3">
        <v>53</v>
      </c>
      <c r="E61" s="10">
        <v>13.1</v>
      </c>
      <c r="F61" s="16">
        <f t="shared" si="1"/>
        <v>-0.49999999999999994</v>
      </c>
      <c r="G61" s="27">
        <f t="shared" si="0"/>
        <v>3.6388888888888888</v>
      </c>
      <c r="I61" s="28">
        <v>48</v>
      </c>
      <c r="J61" s="30">
        <f t="shared" si="2"/>
        <v>-460.24902777777754</v>
      </c>
      <c r="K61" s="29">
        <f t="shared" si="4"/>
        <v>229.47041880000003</v>
      </c>
      <c r="L61" s="30">
        <f t="shared" si="3"/>
        <v>12.007007655449073</v>
      </c>
      <c r="M61" s="30">
        <f t="shared" si="5"/>
        <v>-218.77160132232842</v>
      </c>
      <c r="N61" s="30">
        <f t="shared" si="6"/>
        <v>-1118.1659623141229</v>
      </c>
      <c r="P61">
        <f t="shared" si="7"/>
        <v>-1118.1659623141229</v>
      </c>
      <c r="Q61">
        <f t="shared" si="8"/>
        <v>0</v>
      </c>
      <c r="R61">
        <f t="shared" si="9"/>
        <v>1118.1659623141229</v>
      </c>
      <c r="S61">
        <f>SUM($Q$13:Q61)</f>
        <v>198932.023997674</v>
      </c>
      <c r="T61">
        <f>SUM($R$13:R61)</f>
        <v>94376.729865817819</v>
      </c>
      <c r="U61">
        <f t="shared" si="10"/>
        <v>51907.201426199805</v>
      </c>
    </row>
    <row r="62" spans="2:21" x14ac:dyDescent="0.2">
      <c r="B62" s="3" t="s">
        <v>10</v>
      </c>
      <c r="C62" s="3">
        <v>54</v>
      </c>
      <c r="D62" s="3">
        <v>54</v>
      </c>
      <c r="E62" s="10">
        <v>12.1</v>
      </c>
      <c r="F62" s="16">
        <f t="shared" si="1"/>
        <v>-0.15277777777777773</v>
      </c>
      <c r="G62" s="27">
        <f t="shared" si="0"/>
        <v>3.3611111111111107</v>
      </c>
      <c r="I62" s="28">
        <v>49</v>
      </c>
      <c r="J62" s="30">
        <f t="shared" si="2"/>
        <v>-162.44083333333276</v>
      </c>
      <c r="K62" s="29">
        <f t="shared" si="4"/>
        <v>229.47041880000003</v>
      </c>
      <c r="L62" s="30">
        <f t="shared" si="3"/>
        <v>11.236709314604457</v>
      </c>
      <c r="M62" s="30">
        <f t="shared" si="5"/>
        <v>78.266294781271725</v>
      </c>
      <c r="N62" s="30">
        <f t="shared" si="6"/>
        <v>386.98334641851022</v>
      </c>
      <c r="P62">
        <f t="shared" si="7"/>
        <v>386.98334641851022</v>
      </c>
      <c r="Q62">
        <f t="shared" si="8"/>
        <v>386.98334641851022</v>
      </c>
      <c r="R62">
        <f t="shared" si="9"/>
        <v>0</v>
      </c>
      <c r="S62">
        <f>SUM($Q$13:Q62)</f>
        <v>199319.0073440925</v>
      </c>
      <c r="T62">
        <f>SUM($R$13:R62)</f>
        <v>94376.729865817819</v>
      </c>
      <c r="U62">
        <f t="shared" si="10"/>
        <v>51907.201426199805</v>
      </c>
    </row>
    <row r="63" spans="2:21" x14ac:dyDescent="0.2">
      <c r="B63" s="3" t="s">
        <v>10</v>
      </c>
      <c r="C63" s="3">
        <v>55</v>
      </c>
      <c r="D63" s="3">
        <v>55</v>
      </c>
      <c r="E63" s="10">
        <v>12</v>
      </c>
      <c r="F63" s="16">
        <f t="shared" si="1"/>
        <v>-1.388888888888884E-2</v>
      </c>
      <c r="G63" s="27">
        <f t="shared" si="0"/>
        <v>3.333333333333333</v>
      </c>
      <c r="I63" s="28">
        <v>50</v>
      </c>
      <c r="J63" s="30">
        <f t="shared" si="2"/>
        <v>-108.29388888888947</v>
      </c>
      <c r="K63" s="29">
        <f t="shared" si="4"/>
        <v>229.47041880000003</v>
      </c>
      <c r="L63" s="30">
        <f t="shared" si="3"/>
        <v>11.236709314604457</v>
      </c>
      <c r="M63" s="30">
        <f t="shared" si="5"/>
        <v>132.41323922571502</v>
      </c>
      <c r="N63" s="30">
        <f t="shared" si="6"/>
        <v>654.70990506047985</v>
      </c>
      <c r="P63">
        <f t="shared" si="7"/>
        <v>654.70990506047985</v>
      </c>
      <c r="Q63">
        <f t="shared" si="8"/>
        <v>654.70990506047985</v>
      </c>
      <c r="R63">
        <f t="shared" si="9"/>
        <v>0</v>
      </c>
      <c r="S63">
        <f>SUM($Q$13:Q63)</f>
        <v>199973.71724915298</v>
      </c>
      <c r="T63">
        <f>SUM($R$13:R63)</f>
        <v>94376.729865817819</v>
      </c>
      <c r="U63">
        <f t="shared" si="10"/>
        <v>51907.201426199805</v>
      </c>
    </row>
    <row r="64" spans="2:21" x14ac:dyDescent="0.2">
      <c r="B64" s="3" t="s">
        <v>10</v>
      </c>
      <c r="C64" s="3">
        <v>56</v>
      </c>
      <c r="D64" s="3">
        <v>56</v>
      </c>
      <c r="E64" s="10">
        <v>12</v>
      </c>
      <c r="F64" s="16">
        <f t="shared" si="1"/>
        <v>0</v>
      </c>
      <c r="G64" s="27">
        <f t="shared" si="0"/>
        <v>3.333333333333333</v>
      </c>
      <c r="I64" s="28">
        <v>51</v>
      </c>
      <c r="J64" s="30">
        <f t="shared" si="2"/>
        <v>-568.542916666667</v>
      </c>
      <c r="K64" s="29">
        <f t="shared" si="4"/>
        <v>229.47041880000003</v>
      </c>
      <c r="L64" s="30">
        <f t="shared" si="3"/>
        <v>10.737363060502602</v>
      </c>
      <c r="M64" s="30">
        <f t="shared" si="5"/>
        <v>-328.33513480616432</v>
      </c>
      <c r="N64" s="30">
        <f t="shared" si="6"/>
        <v>-1586.9531515631274</v>
      </c>
      <c r="P64">
        <f t="shared" si="7"/>
        <v>-1586.9531515631274</v>
      </c>
      <c r="Q64">
        <f t="shared" si="8"/>
        <v>0</v>
      </c>
      <c r="R64">
        <f t="shared" si="9"/>
        <v>1586.9531515631274</v>
      </c>
      <c r="S64">
        <f>SUM($Q$13:Q64)</f>
        <v>199973.71724915298</v>
      </c>
      <c r="T64">
        <f>SUM($R$13:R64)</f>
        <v>95963.683017380943</v>
      </c>
      <c r="U64">
        <f t="shared" si="10"/>
        <v>52780.02565955952</v>
      </c>
    </row>
    <row r="65" spans="2:50" x14ac:dyDescent="0.2">
      <c r="B65" s="3" t="s">
        <v>10</v>
      </c>
      <c r="C65" s="3">
        <v>57</v>
      </c>
      <c r="D65" s="3">
        <v>57</v>
      </c>
      <c r="E65" s="10">
        <v>12</v>
      </c>
      <c r="F65" s="16">
        <f t="shared" si="1"/>
        <v>4.1666666666666761E-2</v>
      </c>
      <c r="G65" s="27">
        <f t="shared" si="0"/>
        <v>3.333333333333333</v>
      </c>
      <c r="I65" s="28">
        <v>52</v>
      </c>
      <c r="J65" s="30">
        <f t="shared" si="2"/>
        <v>-1164.1593055555552</v>
      </c>
      <c r="K65" s="29">
        <f t="shared" si="4"/>
        <v>229.47041880000003</v>
      </c>
      <c r="L65" s="30">
        <f t="shared" si="3"/>
        <v>8.7417512907361825</v>
      </c>
      <c r="M65" s="30">
        <f t="shared" si="5"/>
        <v>-925.94713546481898</v>
      </c>
      <c r="N65" s="30">
        <f t="shared" si="6"/>
        <v>-4038.1583407771268</v>
      </c>
      <c r="P65">
        <f t="shared" si="7"/>
        <v>-4038.1583407771268</v>
      </c>
      <c r="Q65">
        <f t="shared" si="8"/>
        <v>0</v>
      </c>
      <c r="R65">
        <f t="shared" si="9"/>
        <v>4038.1583407771268</v>
      </c>
      <c r="S65">
        <f>SUM($Q$13:Q65)</f>
        <v>199973.71724915298</v>
      </c>
      <c r="T65">
        <f>SUM($R$13:R65)</f>
        <v>100001.84135815807</v>
      </c>
      <c r="U65">
        <f t="shared" si="10"/>
        <v>55001.01274698694</v>
      </c>
    </row>
    <row r="66" spans="2:50" x14ac:dyDescent="0.2">
      <c r="B66" s="3" t="s">
        <v>10</v>
      </c>
      <c r="C66" s="3">
        <v>58</v>
      </c>
      <c r="D66" s="3">
        <v>58</v>
      </c>
      <c r="E66" s="10">
        <v>12.3</v>
      </c>
      <c r="F66" s="16">
        <f t="shared" si="1"/>
        <v>8.3333333333333287E-2</v>
      </c>
      <c r="G66" s="27">
        <f t="shared" si="0"/>
        <v>3.416666666666667</v>
      </c>
      <c r="I66" s="28">
        <v>53</v>
      </c>
      <c r="J66" s="30">
        <f t="shared" si="2"/>
        <v>-974.64499999999987</v>
      </c>
      <c r="K66" s="29">
        <f t="shared" si="4"/>
        <v>229.47041880000003</v>
      </c>
      <c r="L66" s="30">
        <f t="shared" si="3"/>
        <v>6.0861371211945174</v>
      </c>
      <c r="M66" s="30">
        <f t="shared" si="5"/>
        <v>-739.08844407880531</v>
      </c>
      <c r="N66" s="30">
        <f t="shared" si="6"/>
        <v>-2689.4607270645415</v>
      </c>
      <c r="P66">
        <f t="shared" si="7"/>
        <v>-2689.4607270645415</v>
      </c>
      <c r="Q66">
        <f t="shared" si="8"/>
        <v>0</v>
      </c>
      <c r="R66">
        <f t="shared" si="9"/>
        <v>2689.4607270645415</v>
      </c>
      <c r="S66">
        <f>SUM($Q$13:Q66)</f>
        <v>199973.71724915298</v>
      </c>
      <c r="T66">
        <f>SUM($R$13:R66)</f>
        <v>102691.3020852226</v>
      </c>
      <c r="U66">
        <f t="shared" si="10"/>
        <v>56480.216146872437</v>
      </c>
    </row>
    <row r="67" spans="2:50" x14ac:dyDescent="0.2">
      <c r="B67" s="3" t="s">
        <v>10</v>
      </c>
      <c r="C67" s="3">
        <v>59</v>
      </c>
      <c r="D67" s="3">
        <v>59</v>
      </c>
      <c r="E67" s="10">
        <v>12.6</v>
      </c>
      <c r="F67" s="16">
        <f t="shared" si="1"/>
        <v>0.33333333333333315</v>
      </c>
      <c r="G67" s="27">
        <f t="shared" si="0"/>
        <v>3.5</v>
      </c>
      <c r="I67" s="28">
        <v>54</v>
      </c>
      <c r="J67" s="30">
        <f t="shared" si="2"/>
        <v>-297.80819444444438</v>
      </c>
      <c r="K67" s="29">
        <f t="shared" si="4"/>
        <v>229.47041880000003</v>
      </c>
      <c r="L67" s="30">
        <f t="shared" si="3"/>
        <v>5.1924208141372237</v>
      </c>
      <c r="M67" s="30">
        <f t="shared" si="5"/>
        <v>-63.145354830307127</v>
      </c>
      <c r="N67" s="30">
        <f t="shared" si="6"/>
        <v>-212.23855373519893</v>
      </c>
      <c r="P67">
        <f t="shared" si="7"/>
        <v>-212.23855373519893</v>
      </c>
      <c r="Q67">
        <f t="shared" si="8"/>
        <v>0</v>
      </c>
      <c r="R67">
        <f t="shared" si="9"/>
        <v>212.23855373519893</v>
      </c>
      <c r="S67">
        <f>SUM($Q$13:Q67)</f>
        <v>199973.71724915298</v>
      </c>
      <c r="T67">
        <f>SUM($R$13:R67)</f>
        <v>102903.5406389578</v>
      </c>
      <c r="U67">
        <f t="shared" si="10"/>
        <v>56596.947351426796</v>
      </c>
    </row>
    <row r="68" spans="2:50" x14ac:dyDescent="0.2">
      <c r="B68" s="3" t="s">
        <v>10</v>
      </c>
      <c r="C68" s="3">
        <v>60</v>
      </c>
      <c r="D68" s="3">
        <v>60</v>
      </c>
      <c r="E68" s="10">
        <v>14.7</v>
      </c>
      <c r="F68" s="16">
        <f t="shared" si="1"/>
        <v>0.37500000000000011</v>
      </c>
      <c r="G68" s="27">
        <f t="shared" si="0"/>
        <v>4.083333333333333</v>
      </c>
      <c r="I68" s="28">
        <v>55</v>
      </c>
      <c r="J68" s="30">
        <f t="shared" si="2"/>
        <v>-27.073472222222126</v>
      </c>
      <c r="K68" s="29">
        <f t="shared" si="4"/>
        <v>229.47041880000003</v>
      </c>
      <c r="L68" s="30">
        <f t="shared" si="3"/>
        <v>5.106950326041666</v>
      </c>
      <c r="M68" s="30">
        <f t="shared" si="5"/>
        <v>207.50389690381957</v>
      </c>
      <c r="N68" s="30">
        <f t="shared" si="6"/>
        <v>691.67965634606514</v>
      </c>
      <c r="P68">
        <f t="shared" si="7"/>
        <v>691.67965634606514</v>
      </c>
      <c r="Q68">
        <f t="shared" si="8"/>
        <v>691.67965634606514</v>
      </c>
      <c r="R68">
        <f t="shared" si="9"/>
        <v>0</v>
      </c>
      <c r="S68">
        <f>SUM($Q$13:Q68)</f>
        <v>200665.39690549904</v>
      </c>
      <c r="T68">
        <f>SUM($R$13:R68)</f>
        <v>102903.5406389578</v>
      </c>
      <c r="U68">
        <f t="shared" si="10"/>
        <v>56596.947351426796</v>
      </c>
    </row>
    <row r="69" spans="2:50" x14ac:dyDescent="0.2">
      <c r="B69" s="3" t="s">
        <v>10</v>
      </c>
      <c r="C69" s="3">
        <v>61</v>
      </c>
      <c r="D69" s="3">
        <v>61</v>
      </c>
      <c r="E69" s="10">
        <v>15.3</v>
      </c>
      <c r="F69" s="16">
        <f t="shared" si="1"/>
        <v>0.16666666666666682</v>
      </c>
      <c r="G69" s="27">
        <f t="shared" si="0"/>
        <v>4.25</v>
      </c>
      <c r="I69" s="28">
        <v>56</v>
      </c>
      <c r="J69" s="30">
        <f t="shared" si="2"/>
        <v>0</v>
      </c>
      <c r="K69" s="29">
        <f t="shared" si="4"/>
        <v>229.47041880000003</v>
      </c>
      <c r="L69" s="30">
        <f t="shared" si="3"/>
        <v>5.106950326041666</v>
      </c>
      <c r="M69" s="30">
        <f t="shared" si="5"/>
        <v>234.5773691260417</v>
      </c>
      <c r="N69" s="30">
        <f t="shared" si="6"/>
        <v>781.92456375347228</v>
      </c>
      <c r="P69">
        <f t="shared" si="7"/>
        <v>781.92456375347228</v>
      </c>
      <c r="Q69">
        <f t="shared" si="8"/>
        <v>781.92456375347228</v>
      </c>
      <c r="R69">
        <f t="shared" si="9"/>
        <v>0</v>
      </c>
      <c r="S69">
        <f>SUM($Q$13:Q69)</f>
        <v>201447.32146925252</v>
      </c>
      <c r="T69">
        <f>SUM($R$13:R69)</f>
        <v>102903.5406389578</v>
      </c>
      <c r="U69">
        <f t="shared" si="10"/>
        <v>56596.947351426796</v>
      </c>
    </row>
    <row r="70" spans="2:50" x14ac:dyDescent="0.2">
      <c r="B70" s="3" t="s">
        <v>10</v>
      </c>
      <c r="C70" s="3">
        <v>62</v>
      </c>
      <c r="D70" s="3">
        <v>62</v>
      </c>
      <c r="E70" s="10">
        <v>15.9</v>
      </c>
      <c r="F70" s="16">
        <f t="shared" si="1"/>
        <v>0.12499999999999981</v>
      </c>
      <c r="G70" s="27">
        <f t="shared" si="0"/>
        <v>4.416666666666667</v>
      </c>
      <c r="I70" s="28">
        <v>57</v>
      </c>
      <c r="J70" s="30">
        <f t="shared" si="2"/>
        <v>81.22041666666685</v>
      </c>
      <c r="K70" s="29">
        <f t="shared" si="4"/>
        <v>229.47041880000003</v>
      </c>
      <c r="L70" s="30">
        <f t="shared" si="3"/>
        <v>5.106950326041666</v>
      </c>
      <c r="M70" s="30">
        <f t="shared" si="5"/>
        <v>315.79778579270857</v>
      </c>
      <c r="N70" s="30">
        <f t="shared" si="6"/>
        <v>1052.6592859756952</v>
      </c>
      <c r="P70">
        <f t="shared" si="7"/>
        <v>1052.6592859756952</v>
      </c>
      <c r="Q70">
        <f t="shared" si="8"/>
        <v>1052.6592859756952</v>
      </c>
      <c r="R70">
        <f t="shared" si="9"/>
        <v>0</v>
      </c>
      <c r="S70">
        <f>SUM($Q$13:Q70)</f>
        <v>202499.98075522823</v>
      </c>
      <c r="T70">
        <f>SUM($R$13:R70)</f>
        <v>102903.5406389578</v>
      </c>
      <c r="U70">
        <f t="shared" si="10"/>
        <v>56596.947351426796</v>
      </c>
      <c r="AX70">
        <v>201</v>
      </c>
    </row>
    <row r="71" spans="2:50" x14ac:dyDescent="0.2">
      <c r="B71" s="3" t="s">
        <v>10</v>
      </c>
      <c r="C71" s="3">
        <v>63</v>
      </c>
      <c r="D71" s="3">
        <v>63</v>
      </c>
      <c r="E71" s="10">
        <v>16.2</v>
      </c>
      <c r="F71" s="16">
        <f t="shared" si="1"/>
        <v>0.16666666666666682</v>
      </c>
      <c r="G71" s="27">
        <f t="shared" si="0"/>
        <v>4.5</v>
      </c>
      <c r="I71" s="28">
        <v>58</v>
      </c>
      <c r="J71" s="30">
        <f t="shared" si="2"/>
        <v>162.44083333333325</v>
      </c>
      <c r="K71" s="29">
        <f t="shared" si="4"/>
        <v>229.47041880000003</v>
      </c>
      <c r="L71" s="30">
        <f t="shared" si="3"/>
        <v>5.3654896862975265</v>
      </c>
      <c r="M71" s="30">
        <f t="shared" si="5"/>
        <v>397.27674181963079</v>
      </c>
      <c r="N71" s="30">
        <f t="shared" si="6"/>
        <v>1357.362201217072</v>
      </c>
      <c r="P71">
        <f t="shared" si="7"/>
        <v>1357.362201217072</v>
      </c>
      <c r="Q71">
        <f t="shared" si="8"/>
        <v>1357.362201217072</v>
      </c>
      <c r="R71">
        <f t="shared" si="9"/>
        <v>0</v>
      </c>
      <c r="S71">
        <f>SUM($Q$13:Q71)</f>
        <v>203857.3429564453</v>
      </c>
      <c r="T71">
        <f>SUM($R$13:R71)</f>
        <v>102903.5406389578</v>
      </c>
      <c r="U71">
        <f t="shared" si="10"/>
        <v>56596.947351426796</v>
      </c>
    </row>
    <row r="72" spans="2:50" x14ac:dyDescent="0.2">
      <c r="B72" s="3" t="s">
        <v>10</v>
      </c>
      <c r="C72" s="3">
        <v>64</v>
      </c>
      <c r="D72" s="3">
        <v>64</v>
      </c>
      <c r="E72" s="10">
        <v>17.100000000000001</v>
      </c>
      <c r="F72" s="16">
        <f t="shared" si="1"/>
        <v>0.2222222222222224</v>
      </c>
      <c r="G72" s="27">
        <f t="shared" si="0"/>
        <v>4.75</v>
      </c>
      <c r="I72" s="28">
        <v>59</v>
      </c>
      <c r="J72" s="30">
        <f t="shared" si="2"/>
        <v>649.76333333333298</v>
      </c>
      <c r="K72" s="29">
        <f t="shared" si="4"/>
        <v>229.47041880000003</v>
      </c>
      <c r="L72" s="30">
        <f t="shared" si="3"/>
        <v>5.6304127344609372</v>
      </c>
      <c r="M72" s="30">
        <f t="shared" si="5"/>
        <v>884.86416486779399</v>
      </c>
      <c r="N72" s="30">
        <f t="shared" si="6"/>
        <v>3097.024577037279</v>
      </c>
      <c r="P72">
        <f t="shared" si="7"/>
        <v>3097.024577037279</v>
      </c>
      <c r="Q72">
        <f t="shared" si="8"/>
        <v>3097.024577037279</v>
      </c>
      <c r="R72">
        <f t="shared" si="9"/>
        <v>0</v>
      </c>
      <c r="S72">
        <f>SUM($Q$13:Q72)</f>
        <v>206954.36753348258</v>
      </c>
      <c r="T72">
        <f>SUM($R$13:R72)</f>
        <v>102903.5406389578</v>
      </c>
      <c r="U72">
        <f t="shared" si="10"/>
        <v>56596.947351426796</v>
      </c>
    </row>
    <row r="73" spans="2:50" x14ac:dyDescent="0.2">
      <c r="B73" s="3" t="s">
        <v>10</v>
      </c>
      <c r="C73" s="3">
        <v>65</v>
      </c>
      <c r="D73" s="3">
        <v>65</v>
      </c>
      <c r="E73" s="10">
        <v>17.8</v>
      </c>
      <c r="F73" s="16">
        <f t="shared" si="1"/>
        <v>0.1388888888888889</v>
      </c>
      <c r="G73" s="27">
        <f t="shared" ref="G73:G136" si="11">E73/3.6</f>
        <v>4.9444444444444446</v>
      </c>
      <c r="I73" s="28">
        <v>60</v>
      </c>
      <c r="J73" s="30">
        <f t="shared" si="2"/>
        <v>730.98375000000021</v>
      </c>
      <c r="K73" s="29">
        <f t="shared" si="4"/>
        <v>229.47041880000003</v>
      </c>
      <c r="L73" s="30">
        <f t="shared" si="3"/>
        <v>7.6636173330162745</v>
      </c>
      <c r="M73" s="30">
        <f t="shared" si="5"/>
        <v>968.11778613301658</v>
      </c>
      <c r="N73" s="30">
        <f t="shared" si="6"/>
        <v>3953.1476267098174</v>
      </c>
      <c r="P73">
        <f t="shared" si="7"/>
        <v>3953.1476267098174</v>
      </c>
      <c r="Q73">
        <f t="shared" si="8"/>
        <v>3953.1476267098174</v>
      </c>
      <c r="R73">
        <f t="shared" si="9"/>
        <v>0</v>
      </c>
      <c r="S73">
        <f>SUM($Q$13:Q73)</f>
        <v>210907.51516019239</v>
      </c>
      <c r="T73">
        <f>SUM($R$13:R73)</f>
        <v>102903.5406389578</v>
      </c>
      <c r="U73">
        <f t="shared" si="10"/>
        <v>56596.947351426796</v>
      </c>
    </row>
    <row r="74" spans="2:50" x14ac:dyDescent="0.2">
      <c r="B74" s="3" t="s">
        <v>10</v>
      </c>
      <c r="C74" s="3">
        <v>66</v>
      </c>
      <c r="D74" s="3">
        <v>66</v>
      </c>
      <c r="E74" s="10">
        <v>18.100000000000001</v>
      </c>
      <c r="F74" s="16">
        <f t="shared" ref="F74:F137" si="12">($E75-$E73)/2/3.6</f>
        <v>8.3333333333333037E-2</v>
      </c>
      <c r="G74" s="27">
        <f t="shared" si="11"/>
        <v>5.0277777777777777</v>
      </c>
      <c r="I74" s="28">
        <v>61</v>
      </c>
      <c r="J74" s="30">
        <f t="shared" si="2"/>
        <v>324.88166666666694</v>
      </c>
      <c r="K74" s="29">
        <f t="shared" si="4"/>
        <v>229.47041880000003</v>
      </c>
      <c r="L74" s="30">
        <f t="shared" si="3"/>
        <v>8.3019861237714849</v>
      </c>
      <c r="M74" s="30">
        <f t="shared" si="5"/>
        <v>562.65407159043843</v>
      </c>
      <c r="N74" s="30">
        <f t="shared" si="6"/>
        <v>2391.2798042593631</v>
      </c>
      <c r="P74">
        <f t="shared" si="7"/>
        <v>2391.2798042593631</v>
      </c>
      <c r="Q74">
        <f t="shared" si="8"/>
        <v>2391.2798042593631</v>
      </c>
      <c r="R74">
        <f t="shared" si="9"/>
        <v>0</v>
      </c>
      <c r="S74">
        <f>SUM($Q$13:Q74)</f>
        <v>213298.79496445175</v>
      </c>
      <c r="T74">
        <f>SUM($R$13:R74)</f>
        <v>102903.5406389578</v>
      </c>
      <c r="U74">
        <f t="shared" si="10"/>
        <v>56596.947351426796</v>
      </c>
    </row>
    <row r="75" spans="2:50" x14ac:dyDescent="0.2">
      <c r="B75" s="3" t="s">
        <v>10</v>
      </c>
      <c r="C75" s="3">
        <v>67</v>
      </c>
      <c r="D75" s="3">
        <v>67</v>
      </c>
      <c r="E75" s="10">
        <v>18.399999999999999</v>
      </c>
      <c r="F75" s="16">
        <f t="shared" si="12"/>
        <v>0.30555555555555547</v>
      </c>
      <c r="G75" s="27">
        <f t="shared" si="11"/>
        <v>5.1111111111111107</v>
      </c>
      <c r="I75" s="28">
        <v>62</v>
      </c>
      <c r="J75" s="30">
        <f t="shared" si="2"/>
        <v>243.66124999999963</v>
      </c>
      <c r="K75" s="29">
        <f t="shared" si="4"/>
        <v>229.47041880000003</v>
      </c>
      <c r="L75" s="30">
        <f t="shared" si="3"/>
        <v>8.9658896661569027</v>
      </c>
      <c r="M75" s="30">
        <f t="shared" si="5"/>
        <v>482.09755846615656</v>
      </c>
      <c r="N75" s="30">
        <f t="shared" si="6"/>
        <v>2129.2642165588582</v>
      </c>
      <c r="P75">
        <f t="shared" si="7"/>
        <v>2129.2642165588582</v>
      </c>
      <c r="Q75">
        <f t="shared" si="8"/>
        <v>2129.2642165588582</v>
      </c>
      <c r="R75">
        <f t="shared" si="9"/>
        <v>0</v>
      </c>
      <c r="S75">
        <f>SUM($Q$13:Q75)</f>
        <v>215428.05918101061</v>
      </c>
      <c r="T75">
        <f>SUM($R$13:R75)</f>
        <v>102903.5406389578</v>
      </c>
      <c r="U75">
        <f t="shared" si="10"/>
        <v>56596.947351426796</v>
      </c>
    </row>
    <row r="76" spans="2:50" x14ac:dyDescent="0.2">
      <c r="B76" s="3" t="s">
        <v>10</v>
      </c>
      <c r="C76" s="3">
        <v>68</v>
      </c>
      <c r="D76" s="3">
        <v>68</v>
      </c>
      <c r="E76" s="10">
        <v>20.3</v>
      </c>
      <c r="F76" s="16">
        <f t="shared" si="12"/>
        <v>0.66666666666666674</v>
      </c>
      <c r="G76" s="27">
        <f t="shared" si="11"/>
        <v>5.6388888888888893</v>
      </c>
      <c r="I76" s="28">
        <v>63</v>
      </c>
      <c r="J76" s="30">
        <f t="shared" si="2"/>
        <v>324.88166666666694</v>
      </c>
      <c r="K76" s="29">
        <f t="shared" si="4"/>
        <v>229.47041880000003</v>
      </c>
      <c r="L76" s="30">
        <f t="shared" si="3"/>
        <v>9.3074169692109372</v>
      </c>
      <c r="M76" s="30">
        <f t="shared" si="5"/>
        <v>563.65950243587793</v>
      </c>
      <c r="N76" s="30">
        <f t="shared" si="6"/>
        <v>2536.4677609614505</v>
      </c>
      <c r="P76">
        <f t="shared" si="7"/>
        <v>2536.4677609614505</v>
      </c>
      <c r="Q76">
        <f t="shared" si="8"/>
        <v>2536.4677609614505</v>
      </c>
      <c r="R76">
        <f t="shared" si="9"/>
        <v>0</v>
      </c>
      <c r="S76">
        <f>SUM($Q$13:Q76)</f>
        <v>217964.52694197206</v>
      </c>
      <c r="T76">
        <f>SUM($R$13:R76)</f>
        <v>102903.5406389578</v>
      </c>
      <c r="U76">
        <f t="shared" si="10"/>
        <v>56596.947351426796</v>
      </c>
    </row>
    <row r="77" spans="2:50" x14ac:dyDescent="0.2">
      <c r="B77" s="3" t="s">
        <v>10</v>
      </c>
      <c r="C77" s="3">
        <v>69</v>
      </c>
      <c r="D77" s="3">
        <v>69</v>
      </c>
      <c r="E77" s="10">
        <v>23.2</v>
      </c>
      <c r="F77" s="16">
        <f t="shared" si="12"/>
        <v>0.86111111111111094</v>
      </c>
      <c r="G77" s="27">
        <f t="shared" si="11"/>
        <v>6.4444444444444438</v>
      </c>
      <c r="I77" s="28">
        <v>64</v>
      </c>
      <c r="J77" s="30">
        <f t="shared" ref="J77:J140" si="13">$J$10*F72</f>
        <v>433.17555555555589</v>
      </c>
      <c r="K77" s="29">
        <f t="shared" si="4"/>
        <v>229.47041880000003</v>
      </c>
      <c r="L77" s="30">
        <f t="shared" ref="L77:L140" si="14">1/2*$N$10*$K$10*$M$10*(G72)^2</f>
        <v>10.370301005818359</v>
      </c>
      <c r="M77" s="30">
        <f t="shared" si="5"/>
        <v>673.01627536137426</v>
      </c>
      <c r="N77" s="30">
        <f t="shared" si="6"/>
        <v>3196.8273079665278</v>
      </c>
      <c r="P77">
        <f t="shared" si="7"/>
        <v>3196.8273079665278</v>
      </c>
      <c r="Q77">
        <f t="shared" si="8"/>
        <v>3196.8273079665278</v>
      </c>
      <c r="R77">
        <f t="shared" si="9"/>
        <v>0</v>
      </c>
      <c r="S77">
        <f>SUM($Q$13:Q77)</f>
        <v>221161.35424993859</v>
      </c>
      <c r="T77">
        <f>SUM($R$13:R77)</f>
        <v>102903.5406389578</v>
      </c>
      <c r="U77">
        <f t="shared" si="10"/>
        <v>56596.947351426796</v>
      </c>
    </row>
    <row r="78" spans="2:50" x14ac:dyDescent="0.2">
      <c r="B78" s="3" t="s">
        <v>10</v>
      </c>
      <c r="C78" s="3">
        <v>70</v>
      </c>
      <c r="D78" s="3">
        <v>70</v>
      </c>
      <c r="E78" s="10">
        <v>26.5</v>
      </c>
      <c r="F78" s="16">
        <f t="shared" si="12"/>
        <v>0.91666666666666685</v>
      </c>
      <c r="G78" s="27">
        <f t="shared" si="11"/>
        <v>7.3611111111111107</v>
      </c>
      <c r="I78" s="28">
        <v>65</v>
      </c>
      <c r="J78" s="30">
        <f t="shared" si="13"/>
        <v>270.73472222222222</v>
      </c>
      <c r="K78" s="29">
        <f t="shared" ref="K78:K141" si="15">$J$10*9.81*$L$10</f>
        <v>229.47041880000003</v>
      </c>
      <c r="L78" s="30">
        <f t="shared" si="14"/>
        <v>11.236709314604457</v>
      </c>
      <c r="M78" s="30">
        <f t="shared" ref="M78:M141" si="16">SUM(J78:L78)</f>
        <v>511.44185033682675</v>
      </c>
      <c r="N78" s="30">
        <f t="shared" ref="N78:N141" si="17">M78*G73</f>
        <v>2528.7958155543101</v>
      </c>
      <c r="P78">
        <f t="shared" ref="P78:P141" si="18">N78*1</f>
        <v>2528.7958155543101</v>
      </c>
      <c r="Q78">
        <f t="shared" ref="Q78:Q141" si="19">IF(P78&gt;0,P78,0)</f>
        <v>2528.7958155543101</v>
      </c>
      <c r="R78">
        <f t="shared" ref="R78:R141" si="20">IF(P78&lt;0,-P78,0)</f>
        <v>0</v>
      </c>
      <c r="S78">
        <f>SUM($Q$13:Q78)</f>
        <v>223690.1500654929</v>
      </c>
      <c r="T78">
        <f>SUM($R$13:R78)</f>
        <v>102903.5406389578</v>
      </c>
      <c r="U78">
        <f t="shared" ref="U78:U141" si="21">T78*0.55</f>
        <v>56596.947351426796</v>
      </c>
    </row>
    <row r="79" spans="2:50" x14ac:dyDescent="0.2">
      <c r="B79" s="3" t="s">
        <v>10</v>
      </c>
      <c r="C79" s="3">
        <v>71</v>
      </c>
      <c r="D79" s="3">
        <v>71</v>
      </c>
      <c r="E79" s="10">
        <v>29.8</v>
      </c>
      <c r="F79" s="16">
        <f t="shared" si="12"/>
        <v>0.84722222222222243</v>
      </c>
      <c r="G79" s="27">
        <f t="shared" si="11"/>
        <v>8.2777777777777786</v>
      </c>
      <c r="I79" s="28">
        <v>66</v>
      </c>
      <c r="J79" s="30">
        <f t="shared" si="13"/>
        <v>162.44083333333276</v>
      </c>
      <c r="K79" s="29">
        <f t="shared" si="15"/>
        <v>229.47041880000003</v>
      </c>
      <c r="L79" s="30">
        <f t="shared" si="14"/>
        <v>11.618666641072988</v>
      </c>
      <c r="M79" s="30">
        <f t="shared" si="16"/>
        <v>403.52991877440581</v>
      </c>
      <c r="N79" s="30">
        <f t="shared" si="17"/>
        <v>2028.8587582824291</v>
      </c>
      <c r="P79">
        <f t="shared" si="18"/>
        <v>2028.8587582824291</v>
      </c>
      <c r="Q79">
        <f t="shared" si="19"/>
        <v>2028.8587582824291</v>
      </c>
      <c r="R79">
        <f t="shared" si="20"/>
        <v>0</v>
      </c>
      <c r="S79">
        <f>SUM($Q$13:Q79)</f>
        <v>225719.00882377534</v>
      </c>
      <c r="T79">
        <f>SUM($R$13:R79)</f>
        <v>102903.5406389578</v>
      </c>
      <c r="U79">
        <f t="shared" si="21"/>
        <v>56596.947351426796</v>
      </c>
    </row>
    <row r="80" spans="2:50" x14ac:dyDescent="0.2">
      <c r="B80" s="3" t="s">
        <v>10</v>
      </c>
      <c r="C80" s="3">
        <v>72</v>
      </c>
      <c r="D80" s="3">
        <v>72</v>
      </c>
      <c r="E80" s="10">
        <v>32.6</v>
      </c>
      <c r="F80" s="16">
        <f t="shared" si="12"/>
        <v>0.63888888888888862</v>
      </c>
      <c r="G80" s="27">
        <f t="shared" si="11"/>
        <v>9.0555555555555554</v>
      </c>
      <c r="I80" s="28">
        <v>67</v>
      </c>
      <c r="J80" s="30">
        <f t="shared" si="13"/>
        <v>595.61638888888876</v>
      </c>
      <c r="K80" s="29">
        <f t="shared" si="15"/>
        <v>229.47041880000003</v>
      </c>
      <c r="L80" s="30">
        <f t="shared" si="14"/>
        <v>12.007007655449073</v>
      </c>
      <c r="M80" s="30">
        <f t="shared" si="16"/>
        <v>837.09381534433794</v>
      </c>
      <c r="N80" s="30">
        <f t="shared" si="17"/>
        <v>4278.4795006488384</v>
      </c>
      <c r="P80">
        <f t="shared" si="18"/>
        <v>4278.4795006488384</v>
      </c>
      <c r="Q80">
        <f t="shared" si="19"/>
        <v>4278.4795006488384</v>
      </c>
      <c r="R80">
        <f t="shared" si="20"/>
        <v>0</v>
      </c>
      <c r="S80">
        <f>SUM($Q$13:Q80)</f>
        <v>229997.48832442416</v>
      </c>
      <c r="T80">
        <f>SUM($R$13:R80)</f>
        <v>102903.5406389578</v>
      </c>
      <c r="U80">
        <f t="shared" si="21"/>
        <v>56596.947351426796</v>
      </c>
    </row>
    <row r="81" spans="2:21" x14ac:dyDescent="0.2">
      <c r="B81" s="3" t="s">
        <v>10</v>
      </c>
      <c r="C81" s="3">
        <v>73</v>
      </c>
      <c r="D81" s="3">
        <v>73</v>
      </c>
      <c r="E81" s="10">
        <v>34.4</v>
      </c>
      <c r="F81" s="16">
        <f t="shared" si="12"/>
        <v>0.40277777777777757</v>
      </c>
      <c r="G81" s="27">
        <f t="shared" si="11"/>
        <v>9.5555555555555554</v>
      </c>
      <c r="I81" s="28">
        <v>68</v>
      </c>
      <c r="J81" s="30">
        <f t="shared" si="13"/>
        <v>1299.5266666666669</v>
      </c>
      <c r="K81" s="29">
        <f t="shared" si="15"/>
        <v>229.47041880000003</v>
      </c>
      <c r="L81" s="30">
        <f t="shared" si="14"/>
        <v>14.614744165684103</v>
      </c>
      <c r="M81" s="30">
        <f t="shared" si="16"/>
        <v>1543.6118296323511</v>
      </c>
      <c r="N81" s="30">
        <f t="shared" si="17"/>
        <v>8704.2555948713143</v>
      </c>
      <c r="P81">
        <f t="shared" si="18"/>
        <v>8704.2555948713143</v>
      </c>
      <c r="Q81">
        <f t="shared" si="19"/>
        <v>8704.2555948713143</v>
      </c>
      <c r="R81">
        <f t="shared" si="20"/>
        <v>0</v>
      </c>
      <c r="S81">
        <f>SUM($Q$13:Q81)</f>
        <v>238701.74391929549</v>
      </c>
      <c r="T81">
        <f>SUM($R$13:R81)</f>
        <v>102903.5406389578</v>
      </c>
      <c r="U81">
        <f t="shared" si="21"/>
        <v>56596.947351426796</v>
      </c>
    </row>
    <row r="82" spans="2:21" x14ac:dyDescent="0.2">
      <c r="B82" s="3" t="s">
        <v>10</v>
      </c>
      <c r="C82" s="3">
        <v>74</v>
      </c>
      <c r="D82" s="3">
        <v>74</v>
      </c>
      <c r="E82" s="10">
        <v>35.5</v>
      </c>
      <c r="F82" s="16">
        <f t="shared" si="12"/>
        <v>0.27777777777777779</v>
      </c>
      <c r="G82" s="27">
        <f t="shared" si="11"/>
        <v>9.8611111111111107</v>
      </c>
      <c r="I82" s="28">
        <v>69</v>
      </c>
      <c r="J82" s="30">
        <f t="shared" si="13"/>
        <v>1678.5552777777775</v>
      </c>
      <c r="K82" s="29">
        <f t="shared" si="15"/>
        <v>229.47041880000003</v>
      </c>
      <c r="L82" s="30">
        <f t="shared" si="14"/>
        <v>19.088645440893515</v>
      </c>
      <c r="M82" s="30">
        <f t="shared" si="16"/>
        <v>1927.1143420186711</v>
      </c>
      <c r="N82" s="30">
        <f t="shared" si="17"/>
        <v>12419.181315231435</v>
      </c>
      <c r="P82">
        <f t="shared" si="18"/>
        <v>12419.181315231435</v>
      </c>
      <c r="Q82">
        <f t="shared" si="19"/>
        <v>12419.181315231435</v>
      </c>
      <c r="R82">
        <f t="shared" si="20"/>
        <v>0</v>
      </c>
      <c r="S82">
        <f>SUM($Q$13:Q82)</f>
        <v>251120.92523452692</v>
      </c>
      <c r="T82">
        <f>SUM($R$13:R82)</f>
        <v>102903.5406389578</v>
      </c>
      <c r="U82">
        <f t="shared" si="21"/>
        <v>56596.947351426796</v>
      </c>
    </row>
    <row r="83" spans="2:21" x14ac:dyDescent="0.2">
      <c r="B83" s="3" t="s">
        <v>10</v>
      </c>
      <c r="C83" s="3">
        <v>75</v>
      </c>
      <c r="D83" s="3">
        <v>75</v>
      </c>
      <c r="E83" s="10">
        <v>36.4</v>
      </c>
      <c r="F83" s="16">
        <f t="shared" si="12"/>
        <v>0.26388888888888867</v>
      </c>
      <c r="G83" s="27">
        <f t="shared" si="11"/>
        <v>10.111111111111111</v>
      </c>
      <c r="I83" s="28">
        <v>70</v>
      </c>
      <c r="J83" s="30">
        <f t="shared" si="13"/>
        <v>1786.8491666666671</v>
      </c>
      <c r="K83" s="29">
        <f t="shared" si="15"/>
        <v>229.47041880000003</v>
      </c>
      <c r="L83" s="30">
        <f t="shared" si="14"/>
        <v>24.905249072658055</v>
      </c>
      <c r="M83" s="30">
        <f t="shared" si="16"/>
        <v>2041.2248345393252</v>
      </c>
      <c r="N83" s="30">
        <f t="shared" si="17"/>
        <v>15025.682809803366</v>
      </c>
      <c r="P83">
        <f t="shared" si="18"/>
        <v>15025.682809803366</v>
      </c>
      <c r="Q83">
        <f t="shared" si="19"/>
        <v>15025.682809803366</v>
      </c>
      <c r="R83">
        <f t="shared" si="20"/>
        <v>0</v>
      </c>
      <c r="S83">
        <f>SUM($Q$13:Q83)</f>
        <v>266146.60804433026</v>
      </c>
      <c r="T83">
        <f>SUM($R$13:R83)</f>
        <v>102903.5406389578</v>
      </c>
      <c r="U83">
        <f t="shared" si="21"/>
        <v>56596.947351426796</v>
      </c>
    </row>
    <row r="84" spans="2:21" x14ac:dyDescent="0.2">
      <c r="B84" s="3" t="s">
        <v>10</v>
      </c>
      <c r="C84" s="3">
        <v>76</v>
      </c>
      <c r="D84" s="3">
        <v>76</v>
      </c>
      <c r="E84" s="10">
        <v>37.4</v>
      </c>
      <c r="F84" s="16">
        <f t="shared" si="12"/>
        <v>0.29166666666666685</v>
      </c>
      <c r="G84" s="27">
        <f t="shared" si="11"/>
        <v>10.388888888888888</v>
      </c>
      <c r="I84" s="28">
        <v>71</v>
      </c>
      <c r="J84" s="30">
        <f t="shared" si="13"/>
        <v>1651.4818055555559</v>
      </c>
      <c r="K84" s="29">
        <f t="shared" si="15"/>
        <v>229.47041880000003</v>
      </c>
      <c r="L84" s="30">
        <f t="shared" si="14"/>
        <v>31.494278941236409</v>
      </c>
      <c r="M84" s="30">
        <f t="shared" si="16"/>
        <v>1912.4465032967923</v>
      </c>
      <c r="N84" s="30">
        <f t="shared" si="17"/>
        <v>15830.807166179005</v>
      </c>
      <c r="P84">
        <f t="shared" si="18"/>
        <v>15830.807166179005</v>
      </c>
      <c r="Q84">
        <f t="shared" si="19"/>
        <v>15830.807166179005</v>
      </c>
      <c r="R84">
        <f t="shared" si="20"/>
        <v>0</v>
      </c>
      <c r="S84">
        <f>SUM($Q$13:Q84)</f>
        <v>281977.41521050927</v>
      </c>
      <c r="T84">
        <f>SUM($R$13:R84)</f>
        <v>102903.5406389578</v>
      </c>
      <c r="U84">
        <f t="shared" si="21"/>
        <v>56596.947351426796</v>
      </c>
    </row>
    <row r="85" spans="2:21" x14ac:dyDescent="0.2">
      <c r="B85" s="3" t="s">
        <v>10</v>
      </c>
      <c r="C85" s="3">
        <v>77</v>
      </c>
      <c r="D85" s="3">
        <v>77</v>
      </c>
      <c r="E85" s="10">
        <v>38.5</v>
      </c>
      <c r="F85" s="16">
        <f t="shared" si="12"/>
        <v>0.26388888888888867</v>
      </c>
      <c r="G85" s="27">
        <f t="shared" si="11"/>
        <v>10.694444444444445</v>
      </c>
      <c r="I85" s="28">
        <v>72</v>
      </c>
      <c r="J85" s="30">
        <f t="shared" si="13"/>
        <v>1245.3797222222217</v>
      </c>
      <c r="K85" s="29">
        <f t="shared" si="15"/>
        <v>229.47041880000003</v>
      </c>
      <c r="L85" s="30">
        <f t="shared" si="14"/>
        <v>37.690712003500288</v>
      </c>
      <c r="M85" s="30">
        <f t="shared" si="16"/>
        <v>1512.5408530257221</v>
      </c>
      <c r="N85" s="30">
        <f t="shared" si="17"/>
        <v>13696.897724621816</v>
      </c>
      <c r="P85">
        <f t="shared" si="18"/>
        <v>13696.897724621816</v>
      </c>
      <c r="Q85">
        <f t="shared" si="19"/>
        <v>13696.897724621816</v>
      </c>
      <c r="R85">
        <f t="shared" si="20"/>
        <v>0</v>
      </c>
      <c r="S85">
        <f>SUM($Q$13:Q85)</f>
        <v>295674.31293513108</v>
      </c>
      <c r="T85">
        <f>SUM($R$13:R85)</f>
        <v>102903.5406389578</v>
      </c>
      <c r="U85">
        <f t="shared" si="21"/>
        <v>56596.947351426796</v>
      </c>
    </row>
    <row r="86" spans="2:21" x14ac:dyDescent="0.2">
      <c r="B86" s="3" t="s">
        <v>10</v>
      </c>
      <c r="C86" s="3">
        <v>78</v>
      </c>
      <c r="D86" s="3">
        <v>78</v>
      </c>
      <c r="E86" s="10">
        <v>39.299999999999997</v>
      </c>
      <c r="F86" s="16">
        <f t="shared" si="12"/>
        <v>0.1388888888888889</v>
      </c>
      <c r="G86" s="27">
        <f t="shared" si="11"/>
        <v>10.916666666666666</v>
      </c>
      <c r="I86" s="28">
        <v>73</v>
      </c>
      <c r="J86" s="30">
        <f t="shared" si="13"/>
        <v>785.13069444444398</v>
      </c>
      <c r="K86" s="29">
        <f t="shared" si="15"/>
        <v>229.47041880000003</v>
      </c>
      <c r="L86" s="30">
        <f t="shared" si="14"/>
        <v>41.967782901560184</v>
      </c>
      <c r="M86" s="30">
        <f t="shared" si="16"/>
        <v>1056.5688961460041</v>
      </c>
      <c r="N86" s="30">
        <f t="shared" si="17"/>
        <v>10096.102785395151</v>
      </c>
      <c r="P86">
        <f t="shared" si="18"/>
        <v>10096.102785395151</v>
      </c>
      <c r="Q86">
        <f t="shared" si="19"/>
        <v>10096.102785395151</v>
      </c>
      <c r="R86">
        <f t="shared" si="20"/>
        <v>0</v>
      </c>
      <c r="S86">
        <f>SUM($Q$13:Q86)</f>
        <v>305770.41572052625</v>
      </c>
      <c r="T86">
        <f>SUM($R$13:R86)</f>
        <v>102903.5406389578</v>
      </c>
      <c r="U86">
        <f t="shared" si="21"/>
        <v>56596.947351426796</v>
      </c>
    </row>
    <row r="87" spans="2:21" x14ac:dyDescent="0.2">
      <c r="B87" s="3" t="s">
        <v>10</v>
      </c>
      <c r="C87" s="3">
        <v>79</v>
      </c>
      <c r="D87" s="3">
        <v>79</v>
      </c>
      <c r="E87" s="10">
        <v>39.5</v>
      </c>
      <c r="F87" s="16">
        <f t="shared" si="12"/>
        <v>-4.1666666666666269E-2</v>
      </c>
      <c r="G87" s="27">
        <f t="shared" si="11"/>
        <v>10.972222222222221</v>
      </c>
      <c r="I87" s="28">
        <v>74</v>
      </c>
      <c r="J87" s="30">
        <f t="shared" si="13"/>
        <v>541.46944444444443</v>
      </c>
      <c r="K87" s="29">
        <f t="shared" si="15"/>
        <v>229.47041880000003</v>
      </c>
      <c r="L87" s="30">
        <f t="shared" si="14"/>
        <v>44.694681586069514</v>
      </c>
      <c r="M87" s="30">
        <f t="shared" si="16"/>
        <v>815.63454483051396</v>
      </c>
      <c r="N87" s="30">
        <f t="shared" si="17"/>
        <v>8043.0628726342347</v>
      </c>
      <c r="P87">
        <f t="shared" si="18"/>
        <v>8043.0628726342347</v>
      </c>
      <c r="Q87">
        <f t="shared" si="19"/>
        <v>8043.0628726342347</v>
      </c>
      <c r="R87">
        <f t="shared" si="20"/>
        <v>0</v>
      </c>
      <c r="S87">
        <f>SUM($Q$13:Q87)</f>
        <v>313813.47859316046</v>
      </c>
      <c r="T87">
        <f>SUM($R$13:R87)</f>
        <v>102903.5406389578</v>
      </c>
      <c r="U87">
        <f t="shared" si="21"/>
        <v>56596.947351426796</v>
      </c>
    </row>
    <row r="88" spans="2:21" x14ac:dyDescent="0.2">
      <c r="B88" s="3" t="s">
        <v>10</v>
      </c>
      <c r="C88" s="3">
        <v>80</v>
      </c>
      <c r="D88" s="3">
        <v>80</v>
      </c>
      <c r="E88" s="10">
        <v>39</v>
      </c>
      <c r="F88" s="16">
        <f t="shared" si="12"/>
        <v>-0.1388888888888889</v>
      </c>
      <c r="G88" s="27">
        <f t="shared" si="11"/>
        <v>10.833333333333334</v>
      </c>
      <c r="I88" s="28">
        <v>75</v>
      </c>
      <c r="J88" s="30">
        <f t="shared" si="13"/>
        <v>514.39597222222176</v>
      </c>
      <c r="K88" s="29">
        <f t="shared" si="15"/>
        <v>229.47041880000003</v>
      </c>
      <c r="L88" s="30">
        <f t="shared" si="14"/>
        <v>46.989617388834489</v>
      </c>
      <c r="M88" s="30">
        <f t="shared" si="16"/>
        <v>790.85600841105634</v>
      </c>
      <c r="N88" s="30">
        <f t="shared" si="17"/>
        <v>7996.4329739340137</v>
      </c>
      <c r="P88">
        <f t="shared" si="18"/>
        <v>7996.4329739340137</v>
      </c>
      <c r="Q88">
        <f t="shared" si="19"/>
        <v>7996.4329739340137</v>
      </c>
      <c r="R88">
        <f t="shared" si="20"/>
        <v>0</v>
      </c>
      <c r="S88">
        <f>SUM($Q$13:Q88)</f>
        <v>321809.91156709444</v>
      </c>
      <c r="T88">
        <f>SUM($R$13:R88)</f>
        <v>102903.5406389578</v>
      </c>
      <c r="U88">
        <f t="shared" si="21"/>
        <v>56596.947351426796</v>
      </c>
    </row>
    <row r="89" spans="2:21" x14ac:dyDescent="0.2">
      <c r="B89" s="3" t="s">
        <v>10</v>
      </c>
      <c r="C89" s="3">
        <v>81</v>
      </c>
      <c r="D89" s="3">
        <v>81</v>
      </c>
      <c r="E89" s="10">
        <v>38.5</v>
      </c>
      <c r="F89" s="16">
        <f t="shared" si="12"/>
        <v>-0.23611111111111149</v>
      </c>
      <c r="G89" s="27">
        <f t="shared" si="11"/>
        <v>10.694444444444445</v>
      </c>
      <c r="I89" s="28">
        <v>76</v>
      </c>
      <c r="J89" s="30">
        <f t="shared" si="13"/>
        <v>568.542916666667</v>
      </c>
      <c r="K89" s="29">
        <f t="shared" si="15"/>
        <v>229.47041880000003</v>
      </c>
      <c r="L89" s="30">
        <f t="shared" si="14"/>
        <v>49.606929430930833</v>
      </c>
      <c r="M89" s="30">
        <f t="shared" si="16"/>
        <v>847.62026489759785</v>
      </c>
      <c r="N89" s="30">
        <f t="shared" si="17"/>
        <v>8805.8327519917093</v>
      </c>
      <c r="P89">
        <f t="shared" si="18"/>
        <v>8805.8327519917093</v>
      </c>
      <c r="Q89">
        <f t="shared" si="19"/>
        <v>8805.8327519917093</v>
      </c>
      <c r="R89">
        <f t="shared" si="20"/>
        <v>0</v>
      </c>
      <c r="S89">
        <f>SUM($Q$13:Q89)</f>
        <v>330615.74431908614</v>
      </c>
      <c r="T89">
        <f>SUM($R$13:R89)</f>
        <v>102903.5406389578</v>
      </c>
      <c r="U89">
        <f t="shared" si="21"/>
        <v>56596.947351426796</v>
      </c>
    </row>
    <row r="90" spans="2:21" x14ac:dyDescent="0.2">
      <c r="B90" s="3" t="s">
        <v>10</v>
      </c>
      <c r="C90" s="3">
        <v>82</v>
      </c>
      <c r="D90" s="3">
        <v>82</v>
      </c>
      <c r="E90" s="10">
        <v>37.299999999999997</v>
      </c>
      <c r="F90" s="16">
        <f t="shared" si="12"/>
        <v>-0.20833333333333331</v>
      </c>
      <c r="G90" s="27">
        <f t="shared" si="11"/>
        <v>10.361111111111111</v>
      </c>
      <c r="I90" s="28">
        <v>77</v>
      </c>
      <c r="J90" s="30">
        <f t="shared" si="13"/>
        <v>514.39597222222176</v>
      </c>
      <c r="K90" s="29">
        <f t="shared" si="15"/>
        <v>229.47041880000003</v>
      </c>
      <c r="L90" s="30">
        <f t="shared" si="14"/>
        <v>52.567896672050423</v>
      </c>
      <c r="M90" s="30">
        <f t="shared" si="16"/>
        <v>796.43428769427226</v>
      </c>
      <c r="N90" s="30">
        <f t="shared" si="17"/>
        <v>8517.422243397079</v>
      </c>
      <c r="P90">
        <f t="shared" si="18"/>
        <v>8517.422243397079</v>
      </c>
      <c r="Q90">
        <f t="shared" si="19"/>
        <v>8517.422243397079</v>
      </c>
      <c r="R90">
        <f t="shared" si="20"/>
        <v>0</v>
      </c>
      <c r="S90">
        <f>SUM($Q$13:Q90)</f>
        <v>339133.16656248324</v>
      </c>
      <c r="T90">
        <f>SUM($R$13:R90)</f>
        <v>102903.5406389578</v>
      </c>
      <c r="U90">
        <f t="shared" si="21"/>
        <v>56596.947351426796</v>
      </c>
    </row>
    <row r="91" spans="2:21" x14ac:dyDescent="0.2">
      <c r="B91" s="3" t="s">
        <v>10</v>
      </c>
      <c r="C91" s="3">
        <v>83</v>
      </c>
      <c r="D91" s="3">
        <v>83</v>
      </c>
      <c r="E91" s="10">
        <v>37</v>
      </c>
      <c r="F91" s="16">
        <f t="shared" si="12"/>
        <v>-8.3333333333332538E-2</v>
      </c>
      <c r="G91" s="27">
        <f t="shared" si="11"/>
        <v>10.277777777777777</v>
      </c>
      <c r="I91" s="28">
        <v>78</v>
      </c>
      <c r="J91" s="30">
        <f t="shared" si="13"/>
        <v>270.73472222222222</v>
      </c>
      <c r="K91" s="29">
        <f t="shared" si="15"/>
        <v>229.47041880000003</v>
      </c>
      <c r="L91" s="30">
        <f t="shared" si="14"/>
        <v>54.775234090750644</v>
      </c>
      <c r="M91" s="30">
        <f t="shared" si="16"/>
        <v>554.98037511297298</v>
      </c>
      <c r="N91" s="30">
        <f t="shared" si="17"/>
        <v>6058.535761649955</v>
      </c>
      <c r="P91">
        <f t="shared" si="18"/>
        <v>6058.535761649955</v>
      </c>
      <c r="Q91">
        <f t="shared" si="19"/>
        <v>6058.535761649955</v>
      </c>
      <c r="R91">
        <f t="shared" si="20"/>
        <v>0</v>
      </c>
      <c r="S91">
        <f>SUM($Q$13:Q91)</f>
        <v>345191.70232413319</v>
      </c>
      <c r="T91">
        <f>SUM($R$13:R91)</f>
        <v>102903.5406389578</v>
      </c>
      <c r="U91">
        <f t="shared" si="21"/>
        <v>56596.947351426796</v>
      </c>
    </row>
    <row r="92" spans="2:21" x14ac:dyDescent="0.2">
      <c r="B92" s="3" t="s">
        <v>10</v>
      </c>
      <c r="C92" s="3">
        <v>84</v>
      </c>
      <c r="D92" s="3">
        <v>84</v>
      </c>
      <c r="E92" s="10">
        <v>36.700000000000003</v>
      </c>
      <c r="F92" s="16">
        <f t="shared" si="12"/>
        <v>-0.15277777777777798</v>
      </c>
      <c r="G92" s="27">
        <f t="shared" si="11"/>
        <v>10.194444444444445</v>
      </c>
      <c r="I92" s="28">
        <v>79</v>
      </c>
      <c r="J92" s="30">
        <f t="shared" si="13"/>
        <v>-81.220416666665884</v>
      </c>
      <c r="K92" s="29">
        <f t="shared" si="15"/>
        <v>229.47041880000003</v>
      </c>
      <c r="L92" s="30">
        <f t="shared" si="14"/>
        <v>55.334161431989642</v>
      </c>
      <c r="M92" s="30">
        <f t="shared" si="16"/>
        <v>203.58416356532376</v>
      </c>
      <c r="N92" s="30">
        <f t="shared" si="17"/>
        <v>2233.7706835639688</v>
      </c>
      <c r="P92">
        <f t="shared" si="18"/>
        <v>2233.7706835639688</v>
      </c>
      <c r="Q92">
        <f t="shared" si="19"/>
        <v>2233.7706835639688</v>
      </c>
      <c r="R92">
        <f t="shared" si="20"/>
        <v>0</v>
      </c>
      <c r="S92">
        <f>SUM($Q$13:Q92)</f>
        <v>347425.47300769715</v>
      </c>
      <c r="T92">
        <f>SUM($R$13:R92)</f>
        <v>102903.5406389578</v>
      </c>
      <c r="U92">
        <f t="shared" si="21"/>
        <v>56596.947351426796</v>
      </c>
    </row>
    <row r="93" spans="2:21" x14ac:dyDescent="0.2">
      <c r="B93" s="3" t="s">
        <v>10</v>
      </c>
      <c r="C93" s="3">
        <v>85</v>
      </c>
      <c r="D93" s="3">
        <v>85</v>
      </c>
      <c r="E93" s="10">
        <v>35.9</v>
      </c>
      <c r="F93" s="16">
        <f t="shared" si="12"/>
        <v>-0.19444444444444522</v>
      </c>
      <c r="G93" s="27">
        <f t="shared" si="11"/>
        <v>9.9722222222222214</v>
      </c>
      <c r="I93" s="28">
        <v>80</v>
      </c>
      <c r="J93" s="30">
        <f t="shared" si="13"/>
        <v>-270.73472222222222</v>
      </c>
      <c r="K93" s="29">
        <f t="shared" si="15"/>
        <v>229.47041880000003</v>
      </c>
      <c r="L93" s="30">
        <f t="shared" si="14"/>
        <v>53.942162818815113</v>
      </c>
      <c r="M93" s="30">
        <f t="shared" si="16"/>
        <v>12.677859396592929</v>
      </c>
      <c r="N93" s="30">
        <f t="shared" si="17"/>
        <v>137.3434767964234</v>
      </c>
      <c r="P93">
        <f t="shared" si="18"/>
        <v>137.3434767964234</v>
      </c>
      <c r="Q93">
        <f t="shared" si="19"/>
        <v>137.3434767964234</v>
      </c>
      <c r="R93">
        <f t="shared" si="20"/>
        <v>0</v>
      </c>
      <c r="S93">
        <f>SUM($Q$13:Q93)</f>
        <v>347562.81648449355</v>
      </c>
      <c r="T93">
        <f>SUM($R$13:R93)</f>
        <v>102903.5406389578</v>
      </c>
      <c r="U93">
        <f t="shared" si="21"/>
        <v>56596.947351426796</v>
      </c>
    </row>
    <row r="94" spans="2:21" x14ac:dyDescent="0.2">
      <c r="B94" s="3" t="s">
        <v>10</v>
      </c>
      <c r="C94" s="3">
        <v>86</v>
      </c>
      <c r="D94" s="3">
        <v>86</v>
      </c>
      <c r="E94" s="10">
        <v>35.299999999999997</v>
      </c>
      <c r="F94" s="16">
        <f t="shared" si="12"/>
        <v>-0.18055555555555516</v>
      </c>
      <c r="G94" s="27">
        <f t="shared" si="11"/>
        <v>9.8055555555555554</v>
      </c>
      <c r="I94" s="28">
        <v>81</v>
      </c>
      <c r="J94" s="30">
        <f t="shared" si="13"/>
        <v>-460.24902777777851</v>
      </c>
      <c r="K94" s="29">
        <f t="shared" si="15"/>
        <v>229.47041880000003</v>
      </c>
      <c r="L94" s="30">
        <f t="shared" si="14"/>
        <v>52.567896672050423</v>
      </c>
      <c r="M94" s="30">
        <f t="shared" si="16"/>
        <v>-178.21071230572807</v>
      </c>
      <c r="N94" s="30">
        <f t="shared" si="17"/>
        <v>-1905.8645621584808</v>
      </c>
      <c r="P94">
        <f t="shared" si="18"/>
        <v>-1905.8645621584808</v>
      </c>
      <c r="Q94">
        <f t="shared" si="19"/>
        <v>0</v>
      </c>
      <c r="R94">
        <f t="shared" si="20"/>
        <v>1905.8645621584808</v>
      </c>
      <c r="S94">
        <f>SUM($Q$13:Q94)</f>
        <v>347562.81648449355</v>
      </c>
      <c r="T94">
        <f>SUM($R$13:R94)</f>
        <v>104809.40520111629</v>
      </c>
      <c r="U94">
        <f t="shared" si="21"/>
        <v>57645.172860613959</v>
      </c>
    </row>
    <row r="95" spans="2:21" x14ac:dyDescent="0.2">
      <c r="B95" s="3" t="s">
        <v>10</v>
      </c>
      <c r="C95" s="3">
        <v>87</v>
      </c>
      <c r="D95" s="3">
        <v>87</v>
      </c>
      <c r="E95" s="10">
        <v>34.6</v>
      </c>
      <c r="F95" s="16">
        <f t="shared" si="12"/>
        <v>-0.15277777777777699</v>
      </c>
      <c r="G95" s="27">
        <f t="shared" si="11"/>
        <v>9.6111111111111107</v>
      </c>
      <c r="I95" s="28">
        <v>82</v>
      </c>
      <c r="J95" s="30">
        <f t="shared" si="13"/>
        <v>-406.10208333333327</v>
      </c>
      <c r="K95" s="29">
        <f t="shared" si="15"/>
        <v>229.47041880000003</v>
      </c>
      <c r="L95" s="30">
        <f t="shared" si="14"/>
        <v>49.34200638276743</v>
      </c>
      <c r="M95" s="30">
        <f t="shared" si="16"/>
        <v>-127.2896581505658</v>
      </c>
      <c r="N95" s="30">
        <f t="shared" si="17"/>
        <v>-1318.8622913933623</v>
      </c>
      <c r="P95">
        <f t="shared" si="18"/>
        <v>-1318.8622913933623</v>
      </c>
      <c r="Q95">
        <f t="shared" si="19"/>
        <v>0</v>
      </c>
      <c r="R95">
        <f t="shared" si="20"/>
        <v>1318.8622913933623</v>
      </c>
      <c r="S95">
        <f>SUM($Q$13:Q95)</f>
        <v>347562.81648449355</v>
      </c>
      <c r="T95">
        <f>SUM($R$13:R95)</f>
        <v>106128.26749250965</v>
      </c>
      <c r="U95">
        <f t="shared" si="21"/>
        <v>58370.547120880314</v>
      </c>
    </row>
    <row r="96" spans="2:21" x14ac:dyDescent="0.2">
      <c r="B96" s="3" t="s">
        <v>10</v>
      </c>
      <c r="C96" s="3">
        <v>88</v>
      </c>
      <c r="D96" s="3">
        <v>88</v>
      </c>
      <c r="E96" s="10">
        <v>34.200000000000003</v>
      </c>
      <c r="F96" s="16">
        <f t="shared" si="12"/>
        <v>-0.37500000000000039</v>
      </c>
      <c r="G96" s="27">
        <f t="shared" si="11"/>
        <v>9.5</v>
      </c>
      <c r="I96" s="28">
        <v>83</v>
      </c>
      <c r="J96" s="30">
        <f t="shared" si="13"/>
        <v>-162.44083333333177</v>
      </c>
      <c r="K96" s="29">
        <f t="shared" si="15"/>
        <v>229.47041880000003</v>
      </c>
      <c r="L96" s="30">
        <f t="shared" si="14"/>
        <v>48.551493030215561</v>
      </c>
      <c r="M96" s="30">
        <f t="shared" si="16"/>
        <v>115.58107849688383</v>
      </c>
      <c r="N96" s="30">
        <f t="shared" si="17"/>
        <v>1187.9166401068615</v>
      </c>
      <c r="P96">
        <f t="shared" si="18"/>
        <v>1187.9166401068615</v>
      </c>
      <c r="Q96">
        <f t="shared" si="19"/>
        <v>1187.9166401068615</v>
      </c>
      <c r="R96">
        <f t="shared" si="20"/>
        <v>0</v>
      </c>
      <c r="S96">
        <f>SUM($Q$13:Q96)</f>
        <v>348750.73312460043</v>
      </c>
      <c r="T96">
        <f>SUM($R$13:R96)</f>
        <v>106128.26749250965</v>
      </c>
      <c r="U96">
        <f t="shared" si="21"/>
        <v>58370.547120880314</v>
      </c>
    </row>
    <row r="97" spans="2:21" x14ac:dyDescent="0.2">
      <c r="B97" s="3" t="s">
        <v>10</v>
      </c>
      <c r="C97" s="3">
        <v>89</v>
      </c>
      <c r="D97" s="3">
        <v>89</v>
      </c>
      <c r="E97" s="10">
        <v>31.9</v>
      </c>
      <c r="F97" s="16">
        <f t="shared" si="12"/>
        <v>-0.95833333333333359</v>
      </c>
      <c r="G97" s="27">
        <f t="shared" si="11"/>
        <v>8.8611111111111107</v>
      </c>
      <c r="I97" s="28">
        <v>84</v>
      </c>
      <c r="J97" s="30">
        <f t="shared" si="13"/>
        <v>-297.80819444444484</v>
      </c>
      <c r="K97" s="29">
        <f t="shared" si="15"/>
        <v>229.47041880000003</v>
      </c>
      <c r="L97" s="30">
        <f t="shared" si="14"/>
        <v>47.767363365571256</v>
      </c>
      <c r="M97" s="30">
        <f t="shared" si="16"/>
        <v>-20.570412278873548</v>
      </c>
      <c r="N97" s="30">
        <f t="shared" si="17"/>
        <v>-209.70392517629423</v>
      </c>
      <c r="P97">
        <f t="shared" si="18"/>
        <v>-209.70392517629423</v>
      </c>
      <c r="Q97">
        <f t="shared" si="19"/>
        <v>0</v>
      </c>
      <c r="R97">
        <f t="shared" si="20"/>
        <v>209.70392517629423</v>
      </c>
      <c r="S97">
        <f>SUM($Q$13:Q97)</f>
        <v>348750.73312460043</v>
      </c>
      <c r="T97">
        <f>SUM($R$13:R97)</f>
        <v>106337.97141768594</v>
      </c>
      <c r="U97">
        <f t="shared" si="21"/>
        <v>58485.884279727274</v>
      </c>
    </row>
    <row r="98" spans="2:21" x14ac:dyDescent="0.2">
      <c r="B98" s="3" t="s">
        <v>10</v>
      </c>
      <c r="C98" s="3">
        <v>90</v>
      </c>
      <c r="D98" s="3">
        <v>90</v>
      </c>
      <c r="E98" s="10">
        <v>27.3</v>
      </c>
      <c r="F98" s="16">
        <f t="shared" si="12"/>
        <v>-1.3749999999999998</v>
      </c>
      <c r="G98" s="27">
        <f t="shared" si="11"/>
        <v>7.583333333333333</v>
      </c>
      <c r="I98" s="28">
        <v>85</v>
      </c>
      <c r="J98" s="30">
        <f t="shared" si="13"/>
        <v>-379.02861111111264</v>
      </c>
      <c r="K98" s="29">
        <f t="shared" si="15"/>
        <v>229.47041880000003</v>
      </c>
      <c r="L98" s="30">
        <f t="shared" si="14"/>
        <v>45.707560067401104</v>
      </c>
      <c r="M98" s="30">
        <f t="shared" si="16"/>
        <v>-103.8506322437115</v>
      </c>
      <c r="N98" s="30">
        <f t="shared" si="17"/>
        <v>-1035.6215826525674</v>
      </c>
      <c r="P98">
        <f t="shared" si="18"/>
        <v>-1035.6215826525674</v>
      </c>
      <c r="Q98">
        <f t="shared" si="19"/>
        <v>0</v>
      </c>
      <c r="R98">
        <f t="shared" si="20"/>
        <v>1035.6215826525674</v>
      </c>
      <c r="S98">
        <f>SUM($Q$13:Q98)</f>
        <v>348750.73312460043</v>
      </c>
      <c r="T98">
        <f>SUM($R$13:R98)</f>
        <v>107373.59300033851</v>
      </c>
      <c r="U98">
        <f t="shared" si="21"/>
        <v>59055.476150186187</v>
      </c>
    </row>
    <row r="99" spans="2:21" x14ac:dyDescent="0.2">
      <c r="B99" s="3" t="s">
        <v>10</v>
      </c>
      <c r="C99" s="3">
        <v>91</v>
      </c>
      <c r="D99" s="3">
        <v>91</v>
      </c>
      <c r="E99" s="10">
        <v>22</v>
      </c>
      <c r="F99" s="16">
        <f t="shared" si="12"/>
        <v>-1.4305555555555556</v>
      </c>
      <c r="G99" s="27">
        <f t="shared" si="11"/>
        <v>6.1111111111111107</v>
      </c>
      <c r="I99" s="28">
        <v>86</v>
      </c>
      <c r="J99" s="30">
        <f t="shared" si="13"/>
        <v>-351.95513888888814</v>
      </c>
      <c r="K99" s="29">
        <f t="shared" si="15"/>
        <v>229.47041880000003</v>
      </c>
      <c r="L99" s="30">
        <f t="shared" si="14"/>
        <v>44.192498137342085</v>
      </c>
      <c r="M99" s="30">
        <f t="shared" si="16"/>
        <v>-78.292221951546026</v>
      </c>
      <c r="N99" s="30">
        <f t="shared" si="17"/>
        <v>-767.69873191377076</v>
      </c>
      <c r="P99">
        <f t="shared" si="18"/>
        <v>-767.69873191377076</v>
      </c>
      <c r="Q99">
        <f t="shared" si="19"/>
        <v>0</v>
      </c>
      <c r="R99">
        <f t="shared" si="20"/>
        <v>767.69873191377076</v>
      </c>
      <c r="S99">
        <f>SUM($Q$13:Q99)</f>
        <v>348750.73312460043</v>
      </c>
      <c r="T99">
        <f>SUM($R$13:R99)</f>
        <v>108141.29173225228</v>
      </c>
      <c r="U99">
        <f t="shared" si="21"/>
        <v>59477.710452738764</v>
      </c>
    </row>
    <row r="100" spans="2:21" x14ac:dyDescent="0.2">
      <c r="B100" s="3" t="s">
        <v>10</v>
      </c>
      <c r="C100" s="3">
        <v>92</v>
      </c>
      <c r="D100" s="3">
        <v>92</v>
      </c>
      <c r="E100" s="10">
        <v>17</v>
      </c>
      <c r="F100" s="16">
        <f t="shared" si="12"/>
        <v>-1.0833333333333335</v>
      </c>
      <c r="G100" s="27">
        <f t="shared" si="11"/>
        <v>4.7222222222222223</v>
      </c>
      <c r="I100" s="28">
        <v>87</v>
      </c>
      <c r="J100" s="30">
        <f t="shared" si="13"/>
        <v>-297.8081944444429</v>
      </c>
      <c r="K100" s="29">
        <f t="shared" si="15"/>
        <v>229.47041880000003</v>
      </c>
      <c r="L100" s="30">
        <f t="shared" si="14"/>
        <v>42.457198974472512</v>
      </c>
      <c r="M100" s="30">
        <f t="shared" si="16"/>
        <v>-25.88057666997036</v>
      </c>
      <c r="N100" s="30">
        <f t="shared" si="17"/>
        <v>-248.74109799471512</v>
      </c>
      <c r="P100">
        <f t="shared" si="18"/>
        <v>-248.74109799471512</v>
      </c>
      <c r="Q100">
        <f t="shared" si="19"/>
        <v>0</v>
      </c>
      <c r="R100">
        <f t="shared" si="20"/>
        <v>248.74109799471512</v>
      </c>
      <c r="S100">
        <f>SUM($Q$13:Q100)</f>
        <v>348750.73312460043</v>
      </c>
      <c r="T100">
        <f>SUM($R$13:R100)</f>
        <v>108390.032830247</v>
      </c>
      <c r="U100">
        <f t="shared" si="21"/>
        <v>59614.518056635854</v>
      </c>
    </row>
    <row r="101" spans="2:21" x14ac:dyDescent="0.2">
      <c r="B101" s="3" t="s">
        <v>10</v>
      </c>
      <c r="C101" s="3">
        <v>93</v>
      </c>
      <c r="D101" s="3">
        <v>93</v>
      </c>
      <c r="E101" s="10">
        <v>14.2</v>
      </c>
      <c r="F101" s="16">
        <f t="shared" si="12"/>
        <v>-0.69444444444444442</v>
      </c>
      <c r="G101" s="27">
        <f t="shared" si="11"/>
        <v>3.9444444444444442</v>
      </c>
      <c r="I101" s="28">
        <v>88</v>
      </c>
      <c r="J101" s="30">
        <f t="shared" si="13"/>
        <v>-730.98375000000078</v>
      </c>
      <c r="K101" s="29">
        <f t="shared" si="15"/>
        <v>229.47041880000003</v>
      </c>
      <c r="L101" s="30">
        <f t="shared" si="14"/>
        <v>41.481204023273435</v>
      </c>
      <c r="M101" s="30">
        <f t="shared" si="16"/>
        <v>-460.03212717672727</v>
      </c>
      <c r="N101" s="30">
        <f t="shared" si="17"/>
        <v>-4370.3052081789092</v>
      </c>
      <c r="P101">
        <f t="shared" si="18"/>
        <v>-4370.3052081789092</v>
      </c>
      <c r="Q101">
        <f t="shared" si="19"/>
        <v>0</v>
      </c>
      <c r="R101">
        <f t="shared" si="20"/>
        <v>4370.3052081789092</v>
      </c>
      <c r="S101">
        <f>SUM($Q$13:Q101)</f>
        <v>348750.73312460043</v>
      </c>
      <c r="T101">
        <f>SUM($R$13:R101)</f>
        <v>112760.33803842591</v>
      </c>
      <c r="U101">
        <f t="shared" si="21"/>
        <v>62018.185921134253</v>
      </c>
    </row>
    <row r="102" spans="2:21" x14ac:dyDescent="0.2">
      <c r="B102" s="3" t="s">
        <v>10</v>
      </c>
      <c r="C102" s="3">
        <v>94</v>
      </c>
      <c r="D102" s="3">
        <v>94</v>
      </c>
      <c r="E102" s="10">
        <v>12</v>
      </c>
      <c r="F102" s="16">
        <f t="shared" si="12"/>
        <v>-0.70833333333333326</v>
      </c>
      <c r="G102" s="27">
        <f t="shared" si="11"/>
        <v>3.333333333333333</v>
      </c>
      <c r="I102" s="28">
        <v>89</v>
      </c>
      <c r="J102" s="30">
        <f t="shared" si="13"/>
        <v>-1868.0695833333339</v>
      </c>
      <c r="K102" s="29">
        <f t="shared" si="15"/>
        <v>229.47041880000003</v>
      </c>
      <c r="L102" s="30">
        <f t="shared" si="14"/>
        <v>36.089470286689306</v>
      </c>
      <c r="M102" s="30">
        <f t="shared" si="16"/>
        <v>-1602.5096942466446</v>
      </c>
      <c r="N102" s="30">
        <f t="shared" si="17"/>
        <v>-14200.016457352211</v>
      </c>
      <c r="P102">
        <f t="shared" si="18"/>
        <v>-14200.016457352211</v>
      </c>
      <c r="Q102">
        <f t="shared" si="19"/>
        <v>0</v>
      </c>
      <c r="R102">
        <f t="shared" si="20"/>
        <v>14200.016457352211</v>
      </c>
      <c r="S102">
        <f>SUM($Q$13:Q102)</f>
        <v>348750.73312460043</v>
      </c>
      <c r="T102">
        <f>SUM($R$13:R102)</f>
        <v>126960.35449577811</v>
      </c>
      <c r="U102">
        <f t="shared" si="21"/>
        <v>69828.194972677971</v>
      </c>
    </row>
    <row r="103" spans="2:21" x14ac:dyDescent="0.2">
      <c r="B103" s="3" t="s">
        <v>10</v>
      </c>
      <c r="C103" s="3">
        <v>95</v>
      </c>
      <c r="D103" s="3">
        <v>95</v>
      </c>
      <c r="E103" s="10">
        <v>9.1</v>
      </c>
      <c r="F103" s="16">
        <f t="shared" si="12"/>
        <v>-0.86111111111111116</v>
      </c>
      <c r="G103" s="27">
        <f t="shared" si="11"/>
        <v>2.5277777777777777</v>
      </c>
      <c r="I103" s="28">
        <v>90</v>
      </c>
      <c r="J103" s="30">
        <f t="shared" si="13"/>
        <v>-2680.2737499999994</v>
      </c>
      <c r="K103" s="29">
        <f t="shared" si="15"/>
        <v>229.47041880000003</v>
      </c>
      <c r="L103" s="30">
        <f t="shared" si="14"/>
        <v>26.431659781219402</v>
      </c>
      <c r="M103" s="30">
        <f t="shared" si="16"/>
        <v>-2424.3716714187799</v>
      </c>
      <c r="N103" s="30">
        <f t="shared" si="17"/>
        <v>-18384.818508259079</v>
      </c>
      <c r="P103">
        <f t="shared" si="18"/>
        <v>-18384.818508259079</v>
      </c>
      <c r="Q103">
        <f t="shared" si="19"/>
        <v>0</v>
      </c>
      <c r="R103">
        <f t="shared" si="20"/>
        <v>18384.818508259079</v>
      </c>
      <c r="S103">
        <f>SUM($Q$13:Q103)</f>
        <v>348750.73312460043</v>
      </c>
      <c r="T103">
        <f>SUM($R$13:R103)</f>
        <v>145345.17300403718</v>
      </c>
      <c r="U103">
        <f t="shared" si="21"/>
        <v>79939.845152220456</v>
      </c>
    </row>
    <row r="104" spans="2:21" x14ac:dyDescent="0.2">
      <c r="B104" s="3" t="s">
        <v>10</v>
      </c>
      <c r="C104" s="3">
        <v>96</v>
      </c>
      <c r="D104" s="3">
        <v>96</v>
      </c>
      <c r="E104" s="10">
        <v>5.8</v>
      </c>
      <c r="F104" s="16">
        <f t="shared" si="12"/>
        <v>-0.76388888888888884</v>
      </c>
      <c r="G104" s="27">
        <f t="shared" si="11"/>
        <v>1.6111111111111109</v>
      </c>
      <c r="I104" s="28">
        <v>91</v>
      </c>
      <c r="J104" s="30">
        <f t="shared" si="13"/>
        <v>-2788.5676388888887</v>
      </c>
      <c r="K104" s="29">
        <f t="shared" si="15"/>
        <v>229.47041880000003</v>
      </c>
      <c r="L104" s="30">
        <f t="shared" si="14"/>
        <v>17.165027484751157</v>
      </c>
      <c r="M104" s="30">
        <f t="shared" si="16"/>
        <v>-2541.9321926041375</v>
      </c>
      <c r="N104" s="30">
        <f t="shared" si="17"/>
        <v>-15534.030065914172</v>
      </c>
      <c r="P104">
        <f t="shared" si="18"/>
        <v>-15534.030065914172</v>
      </c>
      <c r="Q104">
        <f t="shared" si="19"/>
        <v>0</v>
      </c>
      <c r="R104">
        <f t="shared" si="20"/>
        <v>15534.030065914172</v>
      </c>
      <c r="S104">
        <f>SUM($Q$13:Q104)</f>
        <v>348750.73312460043</v>
      </c>
      <c r="T104">
        <f>SUM($R$13:R104)</f>
        <v>160879.20306995136</v>
      </c>
      <c r="U104">
        <f t="shared" si="21"/>
        <v>88483.561688473259</v>
      </c>
    </row>
    <row r="105" spans="2:21" x14ac:dyDescent="0.2">
      <c r="B105" s="3" t="s">
        <v>10</v>
      </c>
      <c r="C105" s="3">
        <v>97</v>
      </c>
      <c r="D105" s="3">
        <v>97</v>
      </c>
      <c r="E105" s="10">
        <v>3.6</v>
      </c>
      <c r="F105" s="16">
        <f t="shared" si="12"/>
        <v>-0.49999999999999994</v>
      </c>
      <c r="G105" s="27">
        <f t="shared" si="11"/>
        <v>1</v>
      </c>
      <c r="I105" s="28">
        <v>92</v>
      </c>
      <c r="J105" s="30">
        <f t="shared" si="13"/>
        <v>-2111.7308333333335</v>
      </c>
      <c r="K105" s="29">
        <f t="shared" si="15"/>
        <v>229.47041880000003</v>
      </c>
      <c r="L105" s="30">
        <f t="shared" si="14"/>
        <v>10.249365584903067</v>
      </c>
      <c r="M105" s="30">
        <f t="shared" si="16"/>
        <v>-1872.0110489484305</v>
      </c>
      <c r="N105" s="30">
        <f t="shared" si="17"/>
        <v>-8840.0521755898098</v>
      </c>
      <c r="P105">
        <f t="shared" si="18"/>
        <v>-8840.0521755898098</v>
      </c>
      <c r="Q105">
        <f t="shared" si="19"/>
        <v>0</v>
      </c>
      <c r="R105">
        <f t="shared" si="20"/>
        <v>8840.0521755898098</v>
      </c>
      <c r="S105">
        <f>SUM($Q$13:Q105)</f>
        <v>348750.73312460043</v>
      </c>
      <c r="T105">
        <f>SUM($R$13:R105)</f>
        <v>169719.25524554116</v>
      </c>
      <c r="U105">
        <f t="shared" si="21"/>
        <v>93345.590385047646</v>
      </c>
    </row>
    <row r="106" spans="2:21" x14ac:dyDescent="0.2">
      <c r="B106" s="3" t="s">
        <v>10</v>
      </c>
      <c r="C106" s="3">
        <v>98</v>
      </c>
      <c r="D106" s="3">
        <v>98</v>
      </c>
      <c r="E106" s="10">
        <v>2.2000000000000002</v>
      </c>
      <c r="F106" s="16">
        <f t="shared" si="12"/>
        <v>-0.5</v>
      </c>
      <c r="G106" s="27">
        <f t="shared" si="11"/>
        <v>0.61111111111111116</v>
      </c>
      <c r="I106" s="28">
        <v>93</v>
      </c>
      <c r="J106" s="30">
        <f t="shared" si="13"/>
        <v>-1353.6736111111111</v>
      </c>
      <c r="K106" s="29">
        <f t="shared" si="15"/>
        <v>229.47041880000003</v>
      </c>
      <c r="L106" s="30">
        <f t="shared" si="14"/>
        <v>7.151149053771122</v>
      </c>
      <c r="M106" s="30">
        <f t="shared" si="16"/>
        <v>-1117.0520432573398</v>
      </c>
      <c r="N106" s="30">
        <f t="shared" si="17"/>
        <v>-4406.1497261817294</v>
      </c>
      <c r="P106">
        <f t="shared" si="18"/>
        <v>-4406.1497261817294</v>
      </c>
      <c r="Q106">
        <f t="shared" si="19"/>
        <v>0</v>
      </c>
      <c r="R106">
        <f t="shared" si="20"/>
        <v>4406.1497261817294</v>
      </c>
      <c r="S106">
        <f>SUM($Q$13:Q106)</f>
        <v>348750.73312460043</v>
      </c>
      <c r="T106">
        <f>SUM($R$13:R106)</f>
        <v>174125.40497172289</v>
      </c>
      <c r="U106">
        <f t="shared" si="21"/>
        <v>95768.972734447598</v>
      </c>
    </row>
    <row r="107" spans="2:21" x14ac:dyDescent="0.2">
      <c r="B107" s="3" t="s">
        <v>10</v>
      </c>
      <c r="C107" s="3">
        <v>99</v>
      </c>
      <c r="D107" s="3">
        <v>99</v>
      </c>
      <c r="E107" s="10">
        <v>0</v>
      </c>
      <c r="F107" s="16">
        <f t="shared" si="12"/>
        <v>-0.30555555555555558</v>
      </c>
      <c r="G107" s="27">
        <f t="shared" si="11"/>
        <v>0</v>
      </c>
      <c r="I107" s="28">
        <v>94</v>
      </c>
      <c r="J107" s="30">
        <f t="shared" si="13"/>
        <v>-1380.7470833333332</v>
      </c>
      <c r="K107" s="29">
        <f t="shared" si="15"/>
        <v>229.47041880000003</v>
      </c>
      <c r="L107" s="30">
        <f t="shared" si="14"/>
        <v>5.106950326041666</v>
      </c>
      <c r="M107" s="30">
        <f t="shared" si="16"/>
        <v>-1146.1697142072915</v>
      </c>
      <c r="N107" s="30">
        <f t="shared" si="17"/>
        <v>-3820.5657140243047</v>
      </c>
      <c r="P107">
        <f t="shared" si="18"/>
        <v>-3820.5657140243047</v>
      </c>
      <c r="Q107">
        <f t="shared" si="19"/>
        <v>0</v>
      </c>
      <c r="R107">
        <f t="shared" si="20"/>
        <v>3820.5657140243047</v>
      </c>
      <c r="S107">
        <f>SUM($Q$13:Q107)</f>
        <v>348750.73312460043</v>
      </c>
      <c r="T107">
        <f>SUM($R$13:R107)</f>
        <v>177945.97068574719</v>
      </c>
      <c r="U107">
        <f t="shared" si="21"/>
        <v>97870.283877160968</v>
      </c>
    </row>
    <row r="108" spans="2:21" x14ac:dyDescent="0.2">
      <c r="B108" s="3" t="s">
        <v>10</v>
      </c>
      <c r="C108" s="3">
        <v>100</v>
      </c>
      <c r="D108" s="3">
        <v>100</v>
      </c>
      <c r="E108" s="10">
        <v>0</v>
      </c>
      <c r="F108" s="16">
        <f t="shared" si="12"/>
        <v>0</v>
      </c>
      <c r="G108" s="27">
        <f t="shared" si="11"/>
        <v>0</v>
      </c>
      <c r="I108" s="28">
        <v>95</v>
      </c>
      <c r="J108" s="30">
        <f t="shared" si="13"/>
        <v>-1678.5552777777777</v>
      </c>
      <c r="K108" s="29">
        <f t="shared" si="15"/>
        <v>229.47041880000003</v>
      </c>
      <c r="L108" s="30">
        <f t="shared" si="14"/>
        <v>2.9368510868021556</v>
      </c>
      <c r="M108" s="30">
        <f t="shared" si="16"/>
        <v>-1446.1480078909756</v>
      </c>
      <c r="N108" s="30">
        <f t="shared" si="17"/>
        <v>-3655.5407977244104</v>
      </c>
      <c r="P108">
        <f t="shared" si="18"/>
        <v>-3655.5407977244104</v>
      </c>
      <c r="Q108">
        <f t="shared" si="19"/>
        <v>0</v>
      </c>
      <c r="R108">
        <f t="shared" si="20"/>
        <v>3655.5407977244104</v>
      </c>
      <c r="S108">
        <f>SUM($Q$13:Q108)</f>
        <v>348750.73312460043</v>
      </c>
      <c r="T108">
        <f>SUM($R$13:R108)</f>
        <v>181601.51148347161</v>
      </c>
      <c r="U108">
        <f t="shared" si="21"/>
        <v>99880.831315909396</v>
      </c>
    </row>
    <row r="109" spans="2:21" x14ac:dyDescent="0.2">
      <c r="B109" s="3" t="s">
        <v>10</v>
      </c>
      <c r="C109" s="3">
        <v>101</v>
      </c>
      <c r="D109" s="3">
        <v>101</v>
      </c>
      <c r="E109" s="10">
        <v>0</v>
      </c>
      <c r="F109" s="16">
        <f t="shared" si="12"/>
        <v>0</v>
      </c>
      <c r="G109" s="27">
        <f t="shared" si="11"/>
        <v>0</v>
      </c>
      <c r="I109" s="28">
        <v>96</v>
      </c>
      <c r="J109" s="30">
        <f t="shared" si="13"/>
        <v>-1489.0409722222221</v>
      </c>
      <c r="K109" s="29">
        <f t="shared" si="15"/>
        <v>229.47041880000003</v>
      </c>
      <c r="L109" s="30">
        <f t="shared" si="14"/>
        <v>1.1930403400558447</v>
      </c>
      <c r="M109" s="30">
        <f t="shared" si="16"/>
        <v>-1258.3775130821662</v>
      </c>
      <c r="N109" s="30">
        <f t="shared" si="17"/>
        <v>-2027.3859932990454</v>
      </c>
      <c r="P109">
        <f t="shared" si="18"/>
        <v>-2027.3859932990454</v>
      </c>
      <c r="Q109">
        <f t="shared" si="19"/>
        <v>0</v>
      </c>
      <c r="R109">
        <f t="shared" si="20"/>
        <v>2027.3859932990454</v>
      </c>
      <c r="S109">
        <f>SUM($Q$13:Q109)</f>
        <v>348750.73312460043</v>
      </c>
      <c r="T109">
        <f>SUM($R$13:R109)</f>
        <v>183628.89747677065</v>
      </c>
      <c r="U109">
        <f t="shared" si="21"/>
        <v>100995.89361222387</v>
      </c>
    </row>
    <row r="110" spans="2:21" x14ac:dyDescent="0.2">
      <c r="B110" s="3" t="s">
        <v>10</v>
      </c>
      <c r="C110" s="3">
        <v>102</v>
      </c>
      <c r="D110" s="3">
        <v>102</v>
      </c>
      <c r="E110" s="10">
        <v>0</v>
      </c>
      <c r="F110" s="16">
        <f t="shared" si="12"/>
        <v>0</v>
      </c>
      <c r="G110" s="27">
        <f t="shared" si="11"/>
        <v>0</v>
      </c>
      <c r="I110" s="28">
        <v>97</v>
      </c>
      <c r="J110" s="30">
        <f t="shared" si="13"/>
        <v>-974.64499999999987</v>
      </c>
      <c r="K110" s="29">
        <f t="shared" si="15"/>
        <v>229.47041880000003</v>
      </c>
      <c r="L110" s="30">
        <f t="shared" si="14"/>
        <v>0.45962552934375001</v>
      </c>
      <c r="M110" s="30">
        <f t="shared" si="16"/>
        <v>-744.71495567065608</v>
      </c>
      <c r="N110" s="30">
        <f t="shared" si="17"/>
        <v>-744.71495567065608</v>
      </c>
      <c r="P110">
        <f t="shared" si="18"/>
        <v>-744.71495567065608</v>
      </c>
      <c r="Q110">
        <f t="shared" si="19"/>
        <v>0</v>
      </c>
      <c r="R110">
        <f t="shared" si="20"/>
        <v>744.71495567065608</v>
      </c>
      <c r="S110">
        <f>SUM($Q$13:Q110)</f>
        <v>348750.73312460043</v>
      </c>
      <c r="T110">
        <f>SUM($R$13:R110)</f>
        <v>184373.6124324413</v>
      </c>
      <c r="U110">
        <f t="shared" si="21"/>
        <v>101405.48683784272</v>
      </c>
    </row>
    <row r="111" spans="2:21" x14ac:dyDescent="0.2">
      <c r="B111" s="3" t="s">
        <v>10</v>
      </c>
      <c r="C111" s="3">
        <v>103</v>
      </c>
      <c r="D111" s="3">
        <v>103</v>
      </c>
      <c r="E111" s="10">
        <v>0</v>
      </c>
      <c r="F111" s="16">
        <f t="shared" si="12"/>
        <v>0</v>
      </c>
      <c r="G111" s="27">
        <f t="shared" si="11"/>
        <v>0</v>
      </c>
      <c r="I111" s="28">
        <v>98</v>
      </c>
      <c r="J111" s="30">
        <f t="shared" si="13"/>
        <v>-974.64499999999998</v>
      </c>
      <c r="K111" s="29">
        <f t="shared" si="15"/>
        <v>229.47041880000003</v>
      </c>
      <c r="L111" s="30">
        <f t="shared" si="14"/>
        <v>0.17165027484751161</v>
      </c>
      <c r="M111" s="30">
        <f t="shared" si="16"/>
        <v>-745.00293092515244</v>
      </c>
      <c r="N111" s="30">
        <f t="shared" si="17"/>
        <v>-455.27956889870433</v>
      </c>
      <c r="P111">
        <f t="shared" si="18"/>
        <v>-455.27956889870433</v>
      </c>
      <c r="Q111">
        <f t="shared" si="19"/>
        <v>0</v>
      </c>
      <c r="R111">
        <f t="shared" si="20"/>
        <v>455.27956889870433</v>
      </c>
      <c r="S111">
        <f>SUM($Q$13:Q111)</f>
        <v>348750.73312460043</v>
      </c>
      <c r="T111">
        <f>SUM($R$13:R111)</f>
        <v>184828.89200133999</v>
      </c>
      <c r="U111">
        <f t="shared" si="21"/>
        <v>101655.89060073701</v>
      </c>
    </row>
    <row r="112" spans="2:21" x14ac:dyDescent="0.2">
      <c r="B112" s="3" t="s">
        <v>10</v>
      </c>
      <c r="C112" s="3">
        <v>104</v>
      </c>
      <c r="D112" s="3">
        <v>104</v>
      </c>
      <c r="E112" s="10">
        <v>0</v>
      </c>
      <c r="F112" s="16">
        <f t="shared" si="12"/>
        <v>0</v>
      </c>
      <c r="G112" s="27">
        <f t="shared" si="11"/>
        <v>0</v>
      </c>
      <c r="I112" s="28">
        <v>99</v>
      </c>
      <c r="J112" s="30">
        <f t="shared" si="13"/>
        <v>-595.61638888888888</v>
      </c>
      <c r="K112" s="29">
        <f t="shared" si="15"/>
        <v>229.47041880000003</v>
      </c>
      <c r="L112" s="30">
        <f t="shared" si="14"/>
        <v>0</v>
      </c>
      <c r="M112" s="30">
        <f t="shared" si="16"/>
        <v>-366.14597008888882</v>
      </c>
      <c r="N112" s="30">
        <f t="shared" si="17"/>
        <v>0</v>
      </c>
      <c r="P112">
        <f t="shared" si="18"/>
        <v>0</v>
      </c>
      <c r="Q112">
        <f t="shared" si="19"/>
        <v>0</v>
      </c>
      <c r="R112">
        <f t="shared" si="20"/>
        <v>0</v>
      </c>
      <c r="S112">
        <f>SUM($Q$13:Q112)</f>
        <v>348750.73312460043</v>
      </c>
      <c r="T112">
        <f>SUM($R$13:R112)</f>
        <v>184828.89200133999</v>
      </c>
      <c r="U112">
        <f t="shared" si="21"/>
        <v>101655.89060073701</v>
      </c>
    </row>
    <row r="113" spans="2:21" x14ac:dyDescent="0.2">
      <c r="B113" s="3" t="s">
        <v>10</v>
      </c>
      <c r="C113" s="3">
        <v>105</v>
      </c>
      <c r="D113" s="3">
        <v>105</v>
      </c>
      <c r="E113" s="10">
        <v>0</v>
      </c>
      <c r="F113" s="16">
        <f t="shared" si="12"/>
        <v>0</v>
      </c>
      <c r="G113" s="27">
        <f t="shared" si="11"/>
        <v>0</v>
      </c>
      <c r="I113" s="28">
        <v>100</v>
      </c>
      <c r="J113" s="30">
        <f t="shared" si="13"/>
        <v>0</v>
      </c>
      <c r="K113" s="29">
        <f t="shared" si="15"/>
        <v>229.47041880000003</v>
      </c>
      <c r="L113" s="30">
        <f t="shared" si="14"/>
        <v>0</v>
      </c>
      <c r="M113" s="30">
        <f t="shared" si="16"/>
        <v>229.47041880000003</v>
      </c>
      <c r="N113" s="30">
        <f t="shared" si="17"/>
        <v>0</v>
      </c>
      <c r="P113">
        <f t="shared" si="18"/>
        <v>0</v>
      </c>
      <c r="Q113">
        <f t="shared" si="19"/>
        <v>0</v>
      </c>
      <c r="R113">
        <f t="shared" si="20"/>
        <v>0</v>
      </c>
      <c r="S113">
        <f>SUM($Q$13:Q113)</f>
        <v>348750.73312460043</v>
      </c>
      <c r="T113">
        <f>SUM($R$13:R113)</f>
        <v>184828.89200133999</v>
      </c>
      <c r="U113">
        <f t="shared" si="21"/>
        <v>101655.89060073701</v>
      </c>
    </row>
    <row r="114" spans="2:21" x14ac:dyDescent="0.2">
      <c r="B114" s="3" t="s">
        <v>10</v>
      </c>
      <c r="C114" s="3">
        <v>106</v>
      </c>
      <c r="D114" s="3">
        <v>106</v>
      </c>
      <c r="E114" s="10">
        <v>0</v>
      </c>
      <c r="F114" s="16">
        <f t="shared" si="12"/>
        <v>0</v>
      </c>
      <c r="G114" s="27">
        <f t="shared" si="11"/>
        <v>0</v>
      </c>
      <c r="I114" s="28">
        <v>101</v>
      </c>
      <c r="J114" s="30">
        <f t="shared" si="13"/>
        <v>0</v>
      </c>
      <c r="K114" s="29">
        <f t="shared" si="15"/>
        <v>229.47041880000003</v>
      </c>
      <c r="L114" s="30">
        <f t="shared" si="14"/>
        <v>0</v>
      </c>
      <c r="M114" s="30">
        <f t="shared" si="16"/>
        <v>229.47041880000003</v>
      </c>
      <c r="N114" s="30">
        <f t="shared" si="17"/>
        <v>0</v>
      </c>
      <c r="P114">
        <f t="shared" si="18"/>
        <v>0</v>
      </c>
      <c r="Q114">
        <f t="shared" si="19"/>
        <v>0</v>
      </c>
      <c r="R114">
        <f t="shared" si="20"/>
        <v>0</v>
      </c>
      <c r="S114">
        <f>SUM($Q$13:Q114)</f>
        <v>348750.73312460043</v>
      </c>
      <c r="T114">
        <f>SUM($R$13:R114)</f>
        <v>184828.89200133999</v>
      </c>
      <c r="U114">
        <f t="shared" si="21"/>
        <v>101655.89060073701</v>
      </c>
    </row>
    <row r="115" spans="2:21" x14ac:dyDescent="0.2">
      <c r="B115" s="3" t="s">
        <v>10</v>
      </c>
      <c r="C115" s="3">
        <v>107</v>
      </c>
      <c r="D115" s="3">
        <v>107</v>
      </c>
      <c r="E115" s="10">
        <v>0</v>
      </c>
      <c r="F115" s="16">
        <f t="shared" si="12"/>
        <v>0</v>
      </c>
      <c r="G115" s="27">
        <f t="shared" si="11"/>
        <v>0</v>
      </c>
      <c r="I115" s="28">
        <v>102</v>
      </c>
      <c r="J115" s="30">
        <f t="shared" si="13"/>
        <v>0</v>
      </c>
      <c r="K115" s="29">
        <f t="shared" si="15"/>
        <v>229.47041880000003</v>
      </c>
      <c r="L115" s="30">
        <f t="shared" si="14"/>
        <v>0</v>
      </c>
      <c r="M115" s="30">
        <f t="shared" si="16"/>
        <v>229.47041880000003</v>
      </c>
      <c r="N115" s="30">
        <f t="shared" si="17"/>
        <v>0</v>
      </c>
      <c r="P115">
        <f t="shared" si="18"/>
        <v>0</v>
      </c>
      <c r="Q115">
        <f t="shared" si="19"/>
        <v>0</v>
      </c>
      <c r="R115">
        <f t="shared" si="20"/>
        <v>0</v>
      </c>
      <c r="S115">
        <f>SUM($Q$13:Q115)</f>
        <v>348750.73312460043</v>
      </c>
      <c r="T115">
        <f>SUM($R$13:R115)</f>
        <v>184828.89200133999</v>
      </c>
      <c r="U115">
        <f t="shared" si="21"/>
        <v>101655.89060073701</v>
      </c>
    </row>
    <row r="116" spans="2:21" x14ac:dyDescent="0.2">
      <c r="B116" s="3" t="s">
        <v>10</v>
      </c>
      <c r="C116" s="3">
        <v>108</v>
      </c>
      <c r="D116" s="3">
        <v>108</v>
      </c>
      <c r="E116" s="10">
        <v>0</v>
      </c>
      <c r="F116" s="16">
        <f t="shared" si="12"/>
        <v>0</v>
      </c>
      <c r="G116" s="27">
        <f t="shared" si="11"/>
        <v>0</v>
      </c>
      <c r="I116" s="28">
        <v>103</v>
      </c>
      <c r="J116" s="30">
        <f t="shared" si="13"/>
        <v>0</v>
      </c>
      <c r="K116" s="29">
        <f t="shared" si="15"/>
        <v>229.47041880000003</v>
      </c>
      <c r="L116" s="30">
        <f t="shared" si="14"/>
        <v>0</v>
      </c>
      <c r="M116" s="30">
        <f t="shared" si="16"/>
        <v>229.47041880000003</v>
      </c>
      <c r="N116" s="30">
        <f t="shared" si="17"/>
        <v>0</v>
      </c>
      <c r="P116">
        <f t="shared" si="18"/>
        <v>0</v>
      </c>
      <c r="Q116">
        <f t="shared" si="19"/>
        <v>0</v>
      </c>
      <c r="R116">
        <f t="shared" si="20"/>
        <v>0</v>
      </c>
      <c r="S116">
        <f>SUM($Q$13:Q116)</f>
        <v>348750.73312460043</v>
      </c>
      <c r="T116">
        <f>SUM($R$13:R116)</f>
        <v>184828.89200133999</v>
      </c>
      <c r="U116">
        <f t="shared" si="21"/>
        <v>101655.89060073701</v>
      </c>
    </row>
    <row r="117" spans="2:21" x14ac:dyDescent="0.2">
      <c r="B117" s="3" t="s">
        <v>10</v>
      </c>
      <c r="C117" s="3">
        <v>109</v>
      </c>
      <c r="D117" s="3">
        <v>109</v>
      </c>
      <c r="E117" s="10">
        <v>0</v>
      </c>
      <c r="F117" s="16">
        <f t="shared" si="12"/>
        <v>0</v>
      </c>
      <c r="G117" s="27">
        <f t="shared" si="11"/>
        <v>0</v>
      </c>
      <c r="I117" s="28">
        <v>104</v>
      </c>
      <c r="J117" s="30">
        <f t="shared" si="13"/>
        <v>0</v>
      </c>
      <c r="K117" s="29">
        <f t="shared" si="15"/>
        <v>229.47041880000003</v>
      </c>
      <c r="L117" s="30">
        <f t="shared" si="14"/>
        <v>0</v>
      </c>
      <c r="M117" s="30">
        <f t="shared" si="16"/>
        <v>229.47041880000003</v>
      </c>
      <c r="N117" s="30">
        <f t="shared" si="17"/>
        <v>0</v>
      </c>
      <c r="P117">
        <f t="shared" si="18"/>
        <v>0</v>
      </c>
      <c r="Q117">
        <f t="shared" si="19"/>
        <v>0</v>
      </c>
      <c r="R117">
        <f t="shared" si="20"/>
        <v>0</v>
      </c>
      <c r="S117">
        <f>SUM($Q$13:Q117)</f>
        <v>348750.73312460043</v>
      </c>
      <c r="T117">
        <f>SUM($R$13:R117)</f>
        <v>184828.89200133999</v>
      </c>
      <c r="U117">
        <f t="shared" si="21"/>
        <v>101655.89060073701</v>
      </c>
    </row>
    <row r="118" spans="2:21" x14ac:dyDescent="0.2">
      <c r="B118" s="3" t="s">
        <v>10</v>
      </c>
      <c r="C118" s="3">
        <v>110</v>
      </c>
      <c r="D118" s="3">
        <v>110</v>
      </c>
      <c r="E118" s="10">
        <v>0</v>
      </c>
      <c r="F118" s="16">
        <f t="shared" si="12"/>
        <v>0</v>
      </c>
      <c r="G118" s="27">
        <f t="shared" si="11"/>
        <v>0</v>
      </c>
      <c r="I118" s="28">
        <v>105</v>
      </c>
      <c r="J118" s="30">
        <f t="shared" si="13"/>
        <v>0</v>
      </c>
      <c r="K118" s="29">
        <f t="shared" si="15"/>
        <v>229.47041880000003</v>
      </c>
      <c r="L118" s="30">
        <f t="shared" si="14"/>
        <v>0</v>
      </c>
      <c r="M118" s="30">
        <f t="shared" si="16"/>
        <v>229.47041880000003</v>
      </c>
      <c r="N118" s="30">
        <f t="shared" si="17"/>
        <v>0</v>
      </c>
      <c r="P118">
        <f t="shared" si="18"/>
        <v>0</v>
      </c>
      <c r="Q118">
        <f t="shared" si="19"/>
        <v>0</v>
      </c>
      <c r="R118">
        <f t="shared" si="20"/>
        <v>0</v>
      </c>
      <c r="S118">
        <f>SUM($Q$13:Q118)</f>
        <v>348750.73312460043</v>
      </c>
      <c r="T118">
        <f>SUM($R$13:R118)</f>
        <v>184828.89200133999</v>
      </c>
      <c r="U118">
        <f t="shared" si="21"/>
        <v>101655.89060073701</v>
      </c>
    </row>
    <row r="119" spans="2:21" x14ac:dyDescent="0.2">
      <c r="B119" s="3" t="s">
        <v>10</v>
      </c>
      <c r="C119" s="3">
        <v>111</v>
      </c>
      <c r="D119" s="3">
        <v>111</v>
      </c>
      <c r="E119" s="10">
        <v>0</v>
      </c>
      <c r="F119" s="16">
        <f t="shared" si="12"/>
        <v>0</v>
      </c>
      <c r="G119" s="27">
        <f t="shared" si="11"/>
        <v>0</v>
      </c>
      <c r="I119" s="28">
        <v>106</v>
      </c>
      <c r="J119" s="30">
        <f t="shared" si="13"/>
        <v>0</v>
      </c>
      <c r="K119" s="29">
        <f t="shared" si="15"/>
        <v>229.47041880000003</v>
      </c>
      <c r="L119" s="30">
        <f t="shared" si="14"/>
        <v>0</v>
      </c>
      <c r="M119" s="30">
        <f t="shared" si="16"/>
        <v>229.47041880000003</v>
      </c>
      <c r="N119" s="30">
        <f t="shared" si="17"/>
        <v>0</v>
      </c>
      <c r="P119">
        <f t="shared" si="18"/>
        <v>0</v>
      </c>
      <c r="Q119">
        <f t="shared" si="19"/>
        <v>0</v>
      </c>
      <c r="R119">
        <f t="shared" si="20"/>
        <v>0</v>
      </c>
      <c r="S119">
        <f>SUM($Q$13:Q119)</f>
        <v>348750.73312460043</v>
      </c>
      <c r="T119">
        <f>SUM($R$13:R119)</f>
        <v>184828.89200133999</v>
      </c>
      <c r="U119">
        <f t="shared" si="21"/>
        <v>101655.89060073701</v>
      </c>
    </row>
    <row r="120" spans="2:21" x14ac:dyDescent="0.2">
      <c r="B120" s="3" t="s">
        <v>10</v>
      </c>
      <c r="C120" s="3">
        <v>112</v>
      </c>
      <c r="D120" s="3">
        <v>112</v>
      </c>
      <c r="E120" s="10">
        <v>0</v>
      </c>
      <c r="F120" s="16">
        <f t="shared" si="12"/>
        <v>0</v>
      </c>
      <c r="G120" s="27">
        <f t="shared" si="11"/>
        <v>0</v>
      </c>
      <c r="I120" s="28">
        <v>107</v>
      </c>
      <c r="J120" s="30">
        <f t="shared" si="13"/>
        <v>0</v>
      </c>
      <c r="K120" s="29">
        <f t="shared" si="15"/>
        <v>229.47041880000003</v>
      </c>
      <c r="L120" s="30">
        <f t="shared" si="14"/>
        <v>0</v>
      </c>
      <c r="M120" s="30">
        <f t="shared" si="16"/>
        <v>229.47041880000003</v>
      </c>
      <c r="N120" s="30">
        <f t="shared" si="17"/>
        <v>0</v>
      </c>
      <c r="P120">
        <f t="shared" si="18"/>
        <v>0</v>
      </c>
      <c r="Q120">
        <f t="shared" si="19"/>
        <v>0</v>
      </c>
      <c r="R120">
        <f t="shared" si="20"/>
        <v>0</v>
      </c>
      <c r="S120">
        <f>SUM($Q$13:Q120)</f>
        <v>348750.73312460043</v>
      </c>
      <c r="T120">
        <f>SUM($R$13:R120)</f>
        <v>184828.89200133999</v>
      </c>
      <c r="U120">
        <f t="shared" si="21"/>
        <v>101655.89060073701</v>
      </c>
    </row>
    <row r="121" spans="2:21" x14ac:dyDescent="0.2">
      <c r="B121" s="3" t="s">
        <v>10</v>
      </c>
      <c r="C121" s="3">
        <v>113</v>
      </c>
      <c r="D121" s="3">
        <v>113</v>
      </c>
      <c r="E121" s="10">
        <v>0</v>
      </c>
      <c r="F121" s="16">
        <f t="shared" si="12"/>
        <v>0</v>
      </c>
      <c r="G121" s="27">
        <f t="shared" si="11"/>
        <v>0</v>
      </c>
      <c r="I121" s="28">
        <v>108</v>
      </c>
      <c r="J121" s="30">
        <f t="shared" si="13"/>
        <v>0</v>
      </c>
      <c r="K121" s="29">
        <f t="shared" si="15"/>
        <v>229.47041880000003</v>
      </c>
      <c r="L121" s="30">
        <f t="shared" si="14"/>
        <v>0</v>
      </c>
      <c r="M121" s="30">
        <f t="shared" si="16"/>
        <v>229.47041880000003</v>
      </c>
      <c r="N121" s="30">
        <f t="shared" si="17"/>
        <v>0</v>
      </c>
      <c r="P121">
        <f t="shared" si="18"/>
        <v>0</v>
      </c>
      <c r="Q121">
        <f t="shared" si="19"/>
        <v>0</v>
      </c>
      <c r="R121">
        <f t="shared" si="20"/>
        <v>0</v>
      </c>
      <c r="S121">
        <f>SUM($Q$13:Q121)</f>
        <v>348750.73312460043</v>
      </c>
      <c r="T121">
        <f>SUM($R$13:R121)</f>
        <v>184828.89200133999</v>
      </c>
      <c r="U121">
        <f t="shared" si="21"/>
        <v>101655.89060073701</v>
      </c>
    </row>
    <row r="122" spans="2:21" x14ac:dyDescent="0.2">
      <c r="B122" s="3" t="s">
        <v>10</v>
      </c>
      <c r="C122" s="3">
        <v>114</v>
      </c>
      <c r="D122" s="3">
        <v>114</v>
      </c>
      <c r="E122" s="10">
        <v>0</v>
      </c>
      <c r="F122" s="16">
        <f t="shared" si="12"/>
        <v>0</v>
      </c>
      <c r="G122" s="27">
        <f t="shared" si="11"/>
        <v>0</v>
      </c>
      <c r="I122" s="28">
        <v>109</v>
      </c>
      <c r="J122" s="30">
        <f t="shared" si="13"/>
        <v>0</v>
      </c>
      <c r="K122" s="29">
        <f t="shared" si="15"/>
        <v>229.47041880000003</v>
      </c>
      <c r="L122" s="30">
        <f t="shared" si="14"/>
        <v>0</v>
      </c>
      <c r="M122" s="30">
        <f t="shared" si="16"/>
        <v>229.47041880000003</v>
      </c>
      <c r="N122" s="30">
        <f t="shared" si="17"/>
        <v>0</v>
      </c>
      <c r="P122">
        <f t="shared" si="18"/>
        <v>0</v>
      </c>
      <c r="Q122">
        <f t="shared" si="19"/>
        <v>0</v>
      </c>
      <c r="R122">
        <f t="shared" si="20"/>
        <v>0</v>
      </c>
      <c r="S122">
        <f>SUM($Q$13:Q122)</f>
        <v>348750.73312460043</v>
      </c>
      <c r="T122">
        <f>SUM($R$13:R122)</f>
        <v>184828.89200133999</v>
      </c>
      <c r="U122">
        <f t="shared" si="21"/>
        <v>101655.89060073701</v>
      </c>
    </row>
    <row r="123" spans="2:21" x14ac:dyDescent="0.2">
      <c r="B123" s="3" t="s">
        <v>10</v>
      </c>
      <c r="C123" s="3">
        <v>115</v>
      </c>
      <c r="D123" s="3">
        <v>115</v>
      </c>
      <c r="E123" s="10">
        <v>0</v>
      </c>
      <c r="F123" s="16">
        <f t="shared" si="12"/>
        <v>0</v>
      </c>
      <c r="G123" s="27">
        <f t="shared" si="11"/>
        <v>0</v>
      </c>
      <c r="I123" s="28">
        <v>110</v>
      </c>
      <c r="J123" s="30">
        <f t="shared" si="13"/>
        <v>0</v>
      </c>
      <c r="K123" s="29">
        <f t="shared" si="15"/>
        <v>229.47041880000003</v>
      </c>
      <c r="L123" s="30">
        <f t="shared" si="14"/>
        <v>0</v>
      </c>
      <c r="M123" s="30">
        <f t="shared" si="16"/>
        <v>229.47041880000003</v>
      </c>
      <c r="N123" s="30">
        <f t="shared" si="17"/>
        <v>0</v>
      </c>
      <c r="P123">
        <f t="shared" si="18"/>
        <v>0</v>
      </c>
      <c r="Q123">
        <f t="shared" si="19"/>
        <v>0</v>
      </c>
      <c r="R123">
        <f t="shared" si="20"/>
        <v>0</v>
      </c>
      <c r="S123">
        <f>SUM($Q$13:Q123)</f>
        <v>348750.73312460043</v>
      </c>
      <c r="T123">
        <f>SUM($R$13:R123)</f>
        <v>184828.89200133999</v>
      </c>
      <c r="U123">
        <f t="shared" si="21"/>
        <v>101655.89060073701</v>
      </c>
    </row>
    <row r="124" spans="2:21" x14ac:dyDescent="0.2">
      <c r="B124" s="3" t="s">
        <v>10</v>
      </c>
      <c r="C124" s="3">
        <v>116</v>
      </c>
      <c r="D124" s="3">
        <v>116</v>
      </c>
      <c r="E124" s="10">
        <v>0</v>
      </c>
      <c r="F124" s="16">
        <f t="shared" si="12"/>
        <v>0</v>
      </c>
      <c r="G124" s="27">
        <f t="shared" si="11"/>
        <v>0</v>
      </c>
      <c r="I124" s="28">
        <v>111</v>
      </c>
      <c r="J124" s="30">
        <f t="shared" si="13"/>
        <v>0</v>
      </c>
      <c r="K124" s="29">
        <f t="shared" si="15"/>
        <v>229.47041880000003</v>
      </c>
      <c r="L124" s="30">
        <f t="shared" si="14"/>
        <v>0</v>
      </c>
      <c r="M124" s="30">
        <f t="shared" si="16"/>
        <v>229.47041880000003</v>
      </c>
      <c r="N124" s="30">
        <f t="shared" si="17"/>
        <v>0</v>
      </c>
      <c r="P124">
        <f t="shared" si="18"/>
        <v>0</v>
      </c>
      <c r="Q124">
        <f t="shared" si="19"/>
        <v>0</v>
      </c>
      <c r="R124">
        <f t="shared" si="20"/>
        <v>0</v>
      </c>
      <c r="S124">
        <f>SUM($Q$13:Q124)</f>
        <v>348750.73312460043</v>
      </c>
      <c r="T124">
        <f>SUM($R$13:R124)</f>
        <v>184828.89200133999</v>
      </c>
      <c r="U124">
        <f t="shared" si="21"/>
        <v>101655.89060073701</v>
      </c>
    </row>
    <row r="125" spans="2:21" x14ac:dyDescent="0.2">
      <c r="B125" s="3" t="s">
        <v>10</v>
      </c>
      <c r="C125" s="3">
        <v>117</v>
      </c>
      <c r="D125" s="3">
        <v>117</v>
      </c>
      <c r="E125" s="10">
        <v>0</v>
      </c>
      <c r="F125" s="16">
        <f t="shared" si="12"/>
        <v>0</v>
      </c>
      <c r="G125" s="27">
        <f t="shared" si="11"/>
        <v>0</v>
      </c>
      <c r="I125" s="28">
        <v>112</v>
      </c>
      <c r="J125" s="30">
        <f t="shared" si="13"/>
        <v>0</v>
      </c>
      <c r="K125" s="29">
        <f t="shared" si="15"/>
        <v>229.47041880000003</v>
      </c>
      <c r="L125" s="30">
        <f t="shared" si="14"/>
        <v>0</v>
      </c>
      <c r="M125" s="30">
        <f t="shared" si="16"/>
        <v>229.47041880000003</v>
      </c>
      <c r="N125" s="30">
        <f t="shared" si="17"/>
        <v>0</v>
      </c>
      <c r="P125">
        <f t="shared" si="18"/>
        <v>0</v>
      </c>
      <c r="Q125">
        <f t="shared" si="19"/>
        <v>0</v>
      </c>
      <c r="R125">
        <f t="shared" si="20"/>
        <v>0</v>
      </c>
      <c r="S125">
        <f>SUM($Q$13:Q125)</f>
        <v>348750.73312460043</v>
      </c>
      <c r="T125">
        <f>SUM($R$13:R125)</f>
        <v>184828.89200133999</v>
      </c>
      <c r="U125">
        <f t="shared" si="21"/>
        <v>101655.89060073701</v>
      </c>
    </row>
    <row r="126" spans="2:21" x14ac:dyDescent="0.2">
      <c r="B126" s="3" t="s">
        <v>10</v>
      </c>
      <c r="C126" s="3">
        <v>118</v>
      </c>
      <c r="D126" s="3">
        <v>118</v>
      </c>
      <c r="E126" s="10">
        <v>0</v>
      </c>
      <c r="F126" s="16">
        <f t="shared" si="12"/>
        <v>0</v>
      </c>
      <c r="G126" s="27">
        <f t="shared" si="11"/>
        <v>0</v>
      </c>
      <c r="I126" s="28">
        <v>113</v>
      </c>
      <c r="J126" s="30">
        <f t="shared" si="13"/>
        <v>0</v>
      </c>
      <c r="K126" s="29">
        <f t="shared" si="15"/>
        <v>229.47041880000003</v>
      </c>
      <c r="L126" s="30">
        <f t="shared" si="14"/>
        <v>0</v>
      </c>
      <c r="M126" s="30">
        <f t="shared" si="16"/>
        <v>229.47041880000003</v>
      </c>
      <c r="N126" s="30">
        <f t="shared" si="17"/>
        <v>0</v>
      </c>
      <c r="P126">
        <f t="shared" si="18"/>
        <v>0</v>
      </c>
      <c r="Q126">
        <f t="shared" si="19"/>
        <v>0</v>
      </c>
      <c r="R126">
        <f t="shared" si="20"/>
        <v>0</v>
      </c>
      <c r="S126">
        <f>SUM($Q$13:Q126)</f>
        <v>348750.73312460043</v>
      </c>
      <c r="T126">
        <f>SUM($R$13:R126)</f>
        <v>184828.89200133999</v>
      </c>
      <c r="U126">
        <f t="shared" si="21"/>
        <v>101655.89060073701</v>
      </c>
    </row>
    <row r="127" spans="2:21" x14ac:dyDescent="0.2">
      <c r="B127" s="3" t="s">
        <v>10</v>
      </c>
      <c r="C127" s="3">
        <v>119</v>
      </c>
      <c r="D127" s="3">
        <v>119</v>
      </c>
      <c r="E127" s="10">
        <v>0</v>
      </c>
      <c r="F127" s="16">
        <f t="shared" si="12"/>
        <v>0</v>
      </c>
      <c r="G127" s="27">
        <f t="shared" si="11"/>
        <v>0</v>
      </c>
      <c r="I127" s="28">
        <v>114</v>
      </c>
      <c r="J127" s="30">
        <f t="shared" si="13"/>
        <v>0</v>
      </c>
      <c r="K127" s="29">
        <f t="shared" si="15"/>
        <v>229.47041880000003</v>
      </c>
      <c r="L127" s="30">
        <f t="shared" si="14"/>
        <v>0</v>
      </c>
      <c r="M127" s="30">
        <f t="shared" si="16"/>
        <v>229.47041880000003</v>
      </c>
      <c r="N127" s="30">
        <f t="shared" si="17"/>
        <v>0</v>
      </c>
      <c r="P127">
        <f t="shared" si="18"/>
        <v>0</v>
      </c>
      <c r="Q127">
        <f t="shared" si="19"/>
        <v>0</v>
      </c>
      <c r="R127">
        <f t="shared" si="20"/>
        <v>0</v>
      </c>
      <c r="S127">
        <f>SUM($Q$13:Q127)</f>
        <v>348750.73312460043</v>
      </c>
      <c r="T127">
        <f>SUM($R$13:R127)</f>
        <v>184828.89200133999</v>
      </c>
      <c r="U127">
        <f t="shared" si="21"/>
        <v>101655.89060073701</v>
      </c>
    </row>
    <row r="128" spans="2:21" x14ac:dyDescent="0.2">
      <c r="B128" s="3" t="s">
        <v>10</v>
      </c>
      <c r="C128" s="3">
        <v>120</v>
      </c>
      <c r="D128" s="3">
        <v>120</v>
      </c>
      <c r="E128" s="10">
        <v>0</v>
      </c>
      <c r="F128" s="16">
        <f t="shared" si="12"/>
        <v>0</v>
      </c>
      <c r="G128" s="27">
        <f t="shared" si="11"/>
        <v>0</v>
      </c>
      <c r="I128" s="28">
        <v>115</v>
      </c>
      <c r="J128" s="30">
        <f t="shared" si="13"/>
        <v>0</v>
      </c>
      <c r="K128" s="29">
        <f t="shared" si="15"/>
        <v>229.47041880000003</v>
      </c>
      <c r="L128" s="30">
        <f t="shared" si="14"/>
        <v>0</v>
      </c>
      <c r="M128" s="30">
        <f t="shared" si="16"/>
        <v>229.47041880000003</v>
      </c>
      <c r="N128" s="30">
        <f t="shared" si="17"/>
        <v>0</v>
      </c>
      <c r="P128">
        <f t="shared" si="18"/>
        <v>0</v>
      </c>
      <c r="Q128">
        <f t="shared" si="19"/>
        <v>0</v>
      </c>
      <c r="R128">
        <f t="shared" si="20"/>
        <v>0</v>
      </c>
      <c r="S128">
        <f>SUM($Q$13:Q128)</f>
        <v>348750.73312460043</v>
      </c>
      <c r="T128">
        <f>SUM($R$13:R128)</f>
        <v>184828.89200133999</v>
      </c>
      <c r="U128">
        <f t="shared" si="21"/>
        <v>101655.89060073701</v>
      </c>
    </row>
    <row r="129" spans="2:21" x14ac:dyDescent="0.2">
      <c r="B129" s="3" t="s">
        <v>10</v>
      </c>
      <c r="C129" s="3">
        <v>121</v>
      </c>
      <c r="D129" s="3">
        <v>121</v>
      </c>
      <c r="E129" s="10">
        <v>0</v>
      </c>
      <c r="F129" s="16">
        <f t="shared" si="12"/>
        <v>0</v>
      </c>
      <c r="G129" s="27">
        <f t="shared" si="11"/>
        <v>0</v>
      </c>
      <c r="I129" s="28">
        <v>116</v>
      </c>
      <c r="J129" s="30">
        <f t="shared" si="13"/>
        <v>0</v>
      </c>
      <c r="K129" s="29">
        <f t="shared" si="15"/>
        <v>229.47041880000003</v>
      </c>
      <c r="L129" s="30">
        <f t="shared" si="14"/>
        <v>0</v>
      </c>
      <c r="M129" s="30">
        <f t="shared" si="16"/>
        <v>229.47041880000003</v>
      </c>
      <c r="N129" s="30">
        <f t="shared" si="17"/>
        <v>0</v>
      </c>
      <c r="P129">
        <f t="shared" si="18"/>
        <v>0</v>
      </c>
      <c r="Q129">
        <f t="shared" si="19"/>
        <v>0</v>
      </c>
      <c r="R129">
        <f t="shared" si="20"/>
        <v>0</v>
      </c>
      <c r="S129">
        <f>SUM($Q$13:Q129)</f>
        <v>348750.73312460043</v>
      </c>
      <c r="T129">
        <f>SUM($R$13:R129)</f>
        <v>184828.89200133999</v>
      </c>
      <c r="U129">
        <f t="shared" si="21"/>
        <v>101655.89060073701</v>
      </c>
    </row>
    <row r="130" spans="2:21" x14ac:dyDescent="0.2">
      <c r="B130" s="3" t="s">
        <v>10</v>
      </c>
      <c r="C130" s="3">
        <v>122</v>
      </c>
      <c r="D130" s="3">
        <v>122</v>
      </c>
      <c r="E130" s="10">
        <v>0</v>
      </c>
      <c r="F130" s="16">
        <f t="shared" si="12"/>
        <v>0</v>
      </c>
      <c r="G130" s="27">
        <f t="shared" si="11"/>
        <v>0</v>
      </c>
      <c r="I130" s="28">
        <v>117</v>
      </c>
      <c r="J130" s="30">
        <f t="shared" si="13"/>
        <v>0</v>
      </c>
      <c r="K130" s="29">
        <f t="shared" si="15"/>
        <v>229.47041880000003</v>
      </c>
      <c r="L130" s="30">
        <f t="shared" si="14"/>
        <v>0</v>
      </c>
      <c r="M130" s="30">
        <f t="shared" si="16"/>
        <v>229.47041880000003</v>
      </c>
      <c r="N130" s="30">
        <f t="shared" si="17"/>
        <v>0</v>
      </c>
      <c r="P130">
        <f t="shared" si="18"/>
        <v>0</v>
      </c>
      <c r="Q130">
        <f t="shared" si="19"/>
        <v>0</v>
      </c>
      <c r="R130">
        <f t="shared" si="20"/>
        <v>0</v>
      </c>
      <c r="S130">
        <f>SUM($Q$13:Q130)</f>
        <v>348750.73312460043</v>
      </c>
      <c r="T130">
        <f>SUM($R$13:R130)</f>
        <v>184828.89200133999</v>
      </c>
      <c r="U130">
        <f t="shared" si="21"/>
        <v>101655.89060073701</v>
      </c>
    </row>
    <row r="131" spans="2:21" x14ac:dyDescent="0.2">
      <c r="B131" s="3" t="s">
        <v>10</v>
      </c>
      <c r="C131" s="3">
        <v>123</v>
      </c>
      <c r="D131" s="3">
        <v>123</v>
      </c>
      <c r="E131" s="10">
        <v>0</v>
      </c>
      <c r="F131" s="16">
        <f t="shared" si="12"/>
        <v>0</v>
      </c>
      <c r="G131" s="27">
        <f t="shared" si="11"/>
        <v>0</v>
      </c>
      <c r="I131" s="28">
        <v>118</v>
      </c>
      <c r="J131" s="30">
        <f t="shared" si="13"/>
        <v>0</v>
      </c>
      <c r="K131" s="29">
        <f t="shared" si="15"/>
        <v>229.47041880000003</v>
      </c>
      <c r="L131" s="30">
        <f t="shared" si="14"/>
        <v>0</v>
      </c>
      <c r="M131" s="30">
        <f t="shared" si="16"/>
        <v>229.47041880000003</v>
      </c>
      <c r="N131" s="30">
        <f t="shared" si="17"/>
        <v>0</v>
      </c>
      <c r="P131">
        <f t="shared" si="18"/>
        <v>0</v>
      </c>
      <c r="Q131">
        <f t="shared" si="19"/>
        <v>0</v>
      </c>
      <c r="R131">
        <f t="shared" si="20"/>
        <v>0</v>
      </c>
      <c r="S131">
        <f>SUM($Q$13:Q131)</f>
        <v>348750.73312460043</v>
      </c>
      <c r="T131">
        <f>SUM($R$13:R131)</f>
        <v>184828.89200133999</v>
      </c>
      <c r="U131">
        <f t="shared" si="21"/>
        <v>101655.89060073701</v>
      </c>
    </row>
    <row r="132" spans="2:21" x14ac:dyDescent="0.2">
      <c r="B132" s="3" t="s">
        <v>10</v>
      </c>
      <c r="C132" s="3">
        <v>124</v>
      </c>
      <c r="D132" s="3">
        <v>124</v>
      </c>
      <c r="E132" s="10">
        <v>0</v>
      </c>
      <c r="F132" s="16">
        <f t="shared" si="12"/>
        <v>0</v>
      </c>
      <c r="G132" s="27">
        <f t="shared" si="11"/>
        <v>0</v>
      </c>
      <c r="I132" s="28">
        <v>119</v>
      </c>
      <c r="J132" s="30">
        <f t="shared" si="13"/>
        <v>0</v>
      </c>
      <c r="K132" s="29">
        <f t="shared" si="15"/>
        <v>229.47041880000003</v>
      </c>
      <c r="L132" s="30">
        <f t="shared" si="14"/>
        <v>0</v>
      </c>
      <c r="M132" s="30">
        <f t="shared" si="16"/>
        <v>229.47041880000003</v>
      </c>
      <c r="N132" s="30">
        <f t="shared" si="17"/>
        <v>0</v>
      </c>
      <c r="P132">
        <f t="shared" si="18"/>
        <v>0</v>
      </c>
      <c r="Q132">
        <f t="shared" si="19"/>
        <v>0</v>
      </c>
      <c r="R132">
        <f t="shared" si="20"/>
        <v>0</v>
      </c>
      <c r="S132">
        <f>SUM($Q$13:Q132)</f>
        <v>348750.73312460043</v>
      </c>
      <c r="T132">
        <f>SUM($R$13:R132)</f>
        <v>184828.89200133999</v>
      </c>
      <c r="U132">
        <f t="shared" si="21"/>
        <v>101655.89060073701</v>
      </c>
    </row>
    <row r="133" spans="2:21" x14ac:dyDescent="0.2">
      <c r="B133" s="3" t="s">
        <v>10</v>
      </c>
      <c r="C133" s="3">
        <v>125</v>
      </c>
      <c r="D133" s="3">
        <v>125</v>
      </c>
      <c r="E133" s="10">
        <v>0</v>
      </c>
      <c r="F133" s="16">
        <f t="shared" si="12"/>
        <v>0</v>
      </c>
      <c r="G133" s="27">
        <f t="shared" si="11"/>
        <v>0</v>
      </c>
      <c r="I133" s="28">
        <v>120</v>
      </c>
      <c r="J133" s="30">
        <f t="shared" si="13"/>
        <v>0</v>
      </c>
      <c r="K133" s="29">
        <f t="shared" si="15"/>
        <v>229.47041880000003</v>
      </c>
      <c r="L133" s="30">
        <f t="shared" si="14"/>
        <v>0</v>
      </c>
      <c r="M133" s="30">
        <f t="shared" si="16"/>
        <v>229.47041880000003</v>
      </c>
      <c r="N133" s="30">
        <f t="shared" si="17"/>
        <v>0</v>
      </c>
      <c r="P133">
        <f t="shared" si="18"/>
        <v>0</v>
      </c>
      <c r="Q133">
        <f t="shared" si="19"/>
        <v>0</v>
      </c>
      <c r="R133">
        <f t="shared" si="20"/>
        <v>0</v>
      </c>
      <c r="S133">
        <f>SUM($Q$13:Q133)</f>
        <v>348750.73312460043</v>
      </c>
      <c r="T133">
        <f>SUM($R$13:R133)</f>
        <v>184828.89200133999</v>
      </c>
      <c r="U133">
        <f t="shared" si="21"/>
        <v>101655.89060073701</v>
      </c>
    </row>
    <row r="134" spans="2:21" x14ac:dyDescent="0.2">
      <c r="B134" s="3" t="s">
        <v>10</v>
      </c>
      <c r="C134" s="3">
        <v>126</v>
      </c>
      <c r="D134" s="3">
        <v>126</v>
      </c>
      <c r="E134" s="10">
        <v>0</v>
      </c>
      <c r="F134" s="16">
        <f t="shared" si="12"/>
        <v>0</v>
      </c>
      <c r="G134" s="27">
        <f t="shared" si="11"/>
        <v>0</v>
      </c>
      <c r="I134" s="28">
        <v>121</v>
      </c>
      <c r="J134" s="30">
        <f t="shared" si="13"/>
        <v>0</v>
      </c>
      <c r="K134" s="29">
        <f t="shared" si="15"/>
        <v>229.47041880000003</v>
      </c>
      <c r="L134" s="30">
        <f t="shared" si="14"/>
        <v>0</v>
      </c>
      <c r="M134" s="30">
        <f t="shared" si="16"/>
        <v>229.47041880000003</v>
      </c>
      <c r="N134" s="30">
        <f t="shared" si="17"/>
        <v>0</v>
      </c>
      <c r="P134">
        <f t="shared" si="18"/>
        <v>0</v>
      </c>
      <c r="Q134">
        <f t="shared" si="19"/>
        <v>0</v>
      </c>
      <c r="R134">
        <f t="shared" si="20"/>
        <v>0</v>
      </c>
      <c r="S134">
        <f>SUM($Q$13:Q134)</f>
        <v>348750.73312460043</v>
      </c>
      <c r="T134">
        <f>SUM($R$13:R134)</f>
        <v>184828.89200133999</v>
      </c>
      <c r="U134">
        <f t="shared" si="21"/>
        <v>101655.89060073701</v>
      </c>
    </row>
    <row r="135" spans="2:21" x14ac:dyDescent="0.2">
      <c r="B135" s="3" t="s">
        <v>10</v>
      </c>
      <c r="C135" s="3">
        <v>127</v>
      </c>
      <c r="D135" s="3">
        <v>127</v>
      </c>
      <c r="E135" s="10">
        <v>0</v>
      </c>
      <c r="F135" s="16">
        <f t="shared" si="12"/>
        <v>0</v>
      </c>
      <c r="G135" s="27">
        <f t="shared" si="11"/>
        <v>0</v>
      </c>
      <c r="I135" s="28">
        <v>122</v>
      </c>
      <c r="J135" s="30">
        <f t="shared" si="13"/>
        <v>0</v>
      </c>
      <c r="K135" s="29">
        <f t="shared" si="15"/>
        <v>229.47041880000003</v>
      </c>
      <c r="L135" s="30">
        <f t="shared" si="14"/>
        <v>0</v>
      </c>
      <c r="M135" s="30">
        <f t="shared" si="16"/>
        <v>229.47041880000003</v>
      </c>
      <c r="N135" s="30">
        <f t="shared" si="17"/>
        <v>0</v>
      </c>
      <c r="P135">
        <f t="shared" si="18"/>
        <v>0</v>
      </c>
      <c r="Q135">
        <f t="shared" si="19"/>
        <v>0</v>
      </c>
      <c r="R135">
        <f t="shared" si="20"/>
        <v>0</v>
      </c>
      <c r="S135">
        <f>SUM($Q$13:Q135)</f>
        <v>348750.73312460043</v>
      </c>
      <c r="T135">
        <f>SUM($R$13:R135)</f>
        <v>184828.89200133999</v>
      </c>
      <c r="U135">
        <f t="shared" si="21"/>
        <v>101655.89060073701</v>
      </c>
    </row>
    <row r="136" spans="2:21" x14ac:dyDescent="0.2">
      <c r="B136" s="3" t="s">
        <v>10</v>
      </c>
      <c r="C136" s="3">
        <v>128</v>
      </c>
      <c r="D136" s="3">
        <v>128</v>
      </c>
      <c r="E136" s="10">
        <v>0</v>
      </c>
      <c r="F136" s="16">
        <f t="shared" si="12"/>
        <v>0</v>
      </c>
      <c r="G136" s="27">
        <f t="shared" si="11"/>
        <v>0</v>
      </c>
      <c r="I136" s="28">
        <v>123</v>
      </c>
      <c r="J136" s="30">
        <f t="shared" si="13"/>
        <v>0</v>
      </c>
      <c r="K136" s="29">
        <f t="shared" si="15"/>
        <v>229.47041880000003</v>
      </c>
      <c r="L136" s="30">
        <f t="shared" si="14"/>
        <v>0</v>
      </c>
      <c r="M136" s="30">
        <f t="shared" si="16"/>
        <v>229.47041880000003</v>
      </c>
      <c r="N136" s="30">
        <f t="shared" si="17"/>
        <v>0</v>
      </c>
      <c r="P136">
        <f t="shared" si="18"/>
        <v>0</v>
      </c>
      <c r="Q136">
        <f t="shared" si="19"/>
        <v>0</v>
      </c>
      <c r="R136">
        <f t="shared" si="20"/>
        <v>0</v>
      </c>
      <c r="S136">
        <f>SUM($Q$13:Q136)</f>
        <v>348750.73312460043</v>
      </c>
      <c r="T136">
        <f>SUM($R$13:R136)</f>
        <v>184828.89200133999</v>
      </c>
      <c r="U136">
        <f t="shared" si="21"/>
        <v>101655.89060073701</v>
      </c>
    </row>
    <row r="137" spans="2:21" x14ac:dyDescent="0.2">
      <c r="B137" s="3" t="s">
        <v>10</v>
      </c>
      <c r="C137" s="3">
        <v>129</v>
      </c>
      <c r="D137" s="3">
        <v>129</v>
      </c>
      <c r="E137" s="10">
        <v>0</v>
      </c>
      <c r="F137" s="16">
        <f t="shared" si="12"/>
        <v>0</v>
      </c>
      <c r="G137" s="27">
        <f t="shared" ref="G137:G200" si="22">E137/3.6</f>
        <v>0</v>
      </c>
      <c r="I137" s="28">
        <v>124</v>
      </c>
      <c r="J137" s="30">
        <f t="shared" si="13"/>
        <v>0</v>
      </c>
      <c r="K137" s="29">
        <f t="shared" si="15"/>
        <v>229.47041880000003</v>
      </c>
      <c r="L137" s="30">
        <f t="shared" si="14"/>
        <v>0</v>
      </c>
      <c r="M137" s="30">
        <f t="shared" si="16"/>
        <v>229.47041880000003</v>
      </c>
      <c r="N137" s="30">
        <f t="shared" si="17"/>
        <v>0</v>
      </c>
      <c r="P137">
        <f t="shared" si="18"/>
        <v>0</v>
      </c>
      <c r="Q137">
        <f t="shared" si="19"/>
        <v>0</v>
      </c>
      <c r="R137">
        <f t="shared" si="20"/>
        <v>0</v>
      </c>
      <c r="S137">
        <f>SUM($Q$13:Q137)</f>
        <v>348750.73312460043</v>
      </c>
      <c r="T137">
        <f>SUM($R$13:R137)</f>
        <v>184828.89200133999</v>
      </c>
      <c r="U137">
        <f t="shared" si="21"/>
        <v>101655.89060073701</v>
      </c>
    </row>
    <row r="138" spans="2:21" x14ac:dyDescent="0.2">
      <c r="B138" s="3" t="s">
        <v>10</v>
      </c>
      <c r="C138" s="3">
        <v>130</v>
      </c>
      <c r="D138" s="3">
        <v>130</v>
      </c>
      <c r="E138" s="10">
        <v>0</v>
      </c>
      <c r="F138" s="16">
        <f t="shared" ref="F138:F201" si="23">($E139-$E137)/2/3.6</f>
        <v>0</v>
      </c>
      <c r="G138" s="27">
        <f t="shared" si="22"/>
        <v>0</v>
      </c>
      <c r="I138" s="28">
        <v>125</v>
      </c>
      <c r="J138" s="30">
        <f t="shared" si="13"/>
        <v>0</v>
      </c>
      <c r="K138" s="29">
        <f t="shared" si="15"/>
        <v>229.47041880000003</v>
      </c>
      <c r="L138" s="30">
        <f t="shared" si="14"/>
        <v>0</v>
      </c>
      <c r="M138" s="30">
        <f t="shared" si="16"/>
        <v>229.47041880000003</v>
      </c>
      <c r="N138" s="30">
        <f t="shared" si="17"/>
        <v>0</v>
      </c>
      <c r="P138">
        <f t="shared" si="18"/>
        <v>0</v>
      </c>
      <c r="Q138">
        <f t="shared" si="19"/>
        <v>0</v>
      </c>
      <c r="R138">
        <f t="shared" si="20"/>
        <v>0</v>
      </c>
      <c r="S138">
        <f>SUM($Q$13:Q138)</f>
        <v>348750.73312460043</v>
      </c>
      <c r="T138">
        <f>SUM($R$13:R138)</f>
        <v>184828.89200133999</v>
      </c>
      <c r="U138">
        <f t="shared" si="21"/>
        <v>101655.89060073701</v>
      </c>
    </row>
    <row r="139" spans="2:21" x14ac:dyDescent="0.2">
      <c r="B139" s="3" t="s">
        <v>10</v>
      </c>
      <c r="C139" s="3">
        <v>131</v>
      </c>
      <c r="D139" s="3">
        <v>131</v>
      </c>
      <c r="E139" s="10">
        <v>0</v>
      </c>
      <c r="F139" s="16">
        <f t="shared" si="23"/>
        <v>0</v>
      </c>
      <c r="G139" s="27">
        <f t="shared" si="22"/>
        <v>0</v>
      </c>
      <c r="I139" s="28">
        <v>126</v>
      </c>
      <c r="J139" s="30">
        <f t="shared" si="13"/>
        <v>0</v>
      </c>
      <c r="K139" s="29">
        <f t="shared" si="15"/>
        <v>229.47041880000003</v>
      </c>
      <c r="L139" s="30">
        <f t="shared" si="14"/>
        <v>0</v>
      </c>
      <c r="M139" s="30">
        <f t="shared" si="16"/>
        <v>229.47041880000003</v>
      </c>
      <c r="N139" s="30">
        <f t="shared" si="17"/>
        <v>0</v>
      </c>
      <c r="P139">
        <f t="shared" si="18"/>
        <v>0</v>
      </c>
      <c r="Q139">
        <f t="shared" si="19"/>
        <v>0</v>
      </c>
      <c r="R139">
        <f t="shared" si="20"/>
        <v>0</v>
      </c>
      <c r="S139">
        <f>SUM($Q$13:Q139)</f>
        <v>348750.73312460043</v>
      </c>
      <c r="T139">
        <f>SUM($R$13:R139)</f>
        <v>184828.89200133999</v>
      </c>
      <c r="U139">
        <f t="shared" si="21"/>
        <v>101655.89060073701</v>
      </c>
    </row>
    <row r="140" spans="2:21" x14ac:dyDescent="0.2">
      <c r="B140" s="3" t="s">
        <v>10</v>
      </c>
      <c r="C140" s="3">
        <v>132</v>
      </c>
      <c r="D140" s="3">
        <v>132</v>
      </c>
      <c r="E140" s="10">
        <v>0</v>
      </c>
      <c r="F140" s="16">
        <f t="shared" si="23"/>
        <v>0</v>
      </c>
      <c r="G140" s="27">
        <f t="shared" si="22"/>
        <v>0</v>
      </c>
      <c r="I140" s="28">
        <v>127</v>
      </c>
      <c r="J140" s="30">
        <f t="shared" si="13"/>
        <v>0</v>
      </c>
      <c r="K140" s="29">
        <f t="shared" si="15"/>
        <v>229.47041880000003</v>
      </c>
      <c r="L140" s="30">
        <f t="shared" si="14"/>
        <v>0</v>
      </c>
      <c r="M140" s="30">
        <f t="shared" si="16"/>
        <v>229.47041880000003</v>
      </c>
      <c r="N140" s="30">
        <f t="shared" si="17"/>
        <v>0</v>
      </c>
      <c r="P140">
        <f t="shared" si="18"/>
        <v>0</v>
      </c>
      <c r="Q140">
        <f t="shared" si="19"/>
        <v>0</v>
      </c>
      <c r="R140">
        <f t="shared" si="20"/>
        <v>0</v>
      </c>
      <c r="S140">
        <f>SUM($Q$13:Q140)</f>
        <v>348750.73312460043</v>
      </c>
      <c r="T140">
        <f>SUM($R$13:R140)</f>
        <v>184828.89200133999</v>
      </c>
      <c r="U140">
        <f t="shared" si="21"/>
        <v>101655.89060073701</v>
      </c>
    </row>
    <row r="141" spans="2:21" x14ac:dyDescent="0.2">
      <c r="B141" s="3" t="s">
        <v>10</v>
      </c>
      <c r="C141" s="3">
        <v>133</v>
      </c>
      <c r="D141" s="3">
        <v>133</v>
      </c>
      <c r="E141" s="10">
        <v>0</v>
      </c>
      <c r="F141" s="16">
        <f t="shared" si="23"/>
        <v>0</v>
      </c>
      <c r="G141" s="27">
        <f t="shared" si="22"/>
        <v>0</v>
      </c>
      <c r="I141" s="28">
        <v>128</v>
      </c>
      <c r="J141" s="30">
        <f t="shared" ref="J141:J204" si="24">$J$10*F136</f>
        <v>0</v>
      </c>
      <c r="K141" s="29">
        <f t="shared" si="15"/>
        <v>229.47041880000003</v>
      </c>
      <c r="L141" s="30">
        <f t="shared" ref="L141:L204" si="25">1/2*$N$10*$K$10*$M$10*(G136)^2</f>
        <v>0</v>
      </c>
      <c r="M141" s="30">
        <f t="shared" si="16"/>
        <v>229.47041880000003</v>
      </c>
      <c r="N141" s="30">
        <f t="shared" si="17"/>
        <v>0</v>
      </c>
      <c r="P141">
        <f t="shared" si="18"/>
        <v>0</v>
      </c>
      <c r="Q141">
        <f t="shared" si="19"/>
        <v>0</v>
      </c>
      <c r="R141">
        <f t="shared" si="20"/>
        <v>0</v>
      </c>
      <c r="S141">
        <f>SUM($Q$13:Q141)</f>
        <v>348750.73312460043</v>
      </c>
      <c r="T141">
        <f>SUM($R$13:R141)</f>
        <v>184828.89200133999</v>
      </c>
      <c r="U141">
        <f t="shared" si="21"/>
        <v>101655.89060073701</v>
      </c>
    </row>
    <row r="142" spans="2:21" x14ac:dyDescent="0.2">
      <c r="B142" s="3" t="s">
        <v>10</v>
      </c>
      <c r="C142" s="3">
        <v>134</v>
      </c>
      <c r="D142" s="3">
        <v>134</v>
      </c>
      <c r="E142" s="10">
        <v>0</v>
      </c>
      <c r="F142" s="16">
        <f t="shared" si="23"/>
        <v>0</v>
      </c>
      <c r="G142" s="27">
        <f t="shared" si="22"/>
        <v>0</v>
      </c>
      <c r="I142" s="28">
        <v>129</v>
      </c>
      <c r="J142" s="30">
        <f t="shared" si="24"/>
        <v>0</v>
      </c>
      <c r="K142" s="29">
        <f t="shared" ref="K142:K205" si="26">$J$10*9.81*$L$10</f>
        <v>229.47041880000003</v>
      </c>
      <c r="L142" s="30">
        <f t="shared" si="25"/>
        <v>0</v>
      </c>
      <c r="M142" s="30">
        <f t="shared" ref="M142:M205" si="27">SUM(J142:L142)</f>
        <v>229.47041880000003</v>
      </c>
      <c r="N142" s="30">
        <f t="shared" ref="N142:N205" si="28">M142*G137</f>
        <v>0</v>
      </c>
      <c r="P142">
        <f t="shared" ref="P142:P205" si="29">N142*1</f>
        <v>0</v>
      </c>
      <c r="Q142">
        <f t="shared" ref="Q142:Q205" si="30">IF(P142&gt;0,P142,0)</f>
        <v>0</v>
      </c>
      <c r="R142">
        <f t="shared" ref="R142:R205" si="31">IF(P142&lt;0,-P142,0)</f>
        <v>0</v>
      </c>
      <c r="S142">
        <f>SUM($Q$13:Q142)</f>
        <v>348750.73312460043</v>
      </c>
      <c r="T142">
        <f>SUM($R$13:R142)</f>
        <v>184828.89200133999</v>
      </c>
      <c r="U142">
        <f t="shared" ref="U142:U205" si="32">T142*0.55</f>
        <v>101655.89060073701</v>
      </c>
    </row>
    <row r="143" spans="2:21" x14ac:dyDescent="0.2">
      <c r="B143" s="3" t="s">
        <v>10</v>
      </c>
      <c r="C143" s="3">
        <v>135</v>
      </c>
      <c r="D143" s="3">
        <v>135</v>
      </c>
      <c r="E143" s="10">
        <v>0</v>
      </c>
      <c r="F143" s="16">
        <f t="shared" si="23"/>
        <v>0</v>
      </c>
      <c r="G143" s="27">
        <f t="shared" si="22"/>
        <v>0</v>
      </c>
      <c r="I143" s="28">
        <v>130</v>
      </c>
      <c r="J143" s="30">
        <f t="shared" si="24"/>
        <v>0</v>
      </c>
      <c r="K143" s="29">
        <f t="shared" si="26"/>
        <v>229.47041880000003</v>
      </c>
      <c r="L143" s="30">
        <f t="shared" si="25"/>
        <v>0</v>
      </c>
      <c r="M143" s="30">
        <f t="shared" si="27"/>
        <v>229.47041880000003</v>
      </c>
      <c r="N143" s="30">
        <f t="shared" si="28"/>
        <v>0</v>
      </c>
      <c r="P143">
        <f t="shared" si="29"/>
        <v>0</v>
      </c>
      <c r="Q143">
        <f t="shared" si="30"/>
        <v>0</v>
      </c>
      <c r="R143">
        <f t="shared" si="31"/>
        <v>0</v>
      </c>
      <c r="S143">
        <f>SUM($Q$13:Q143)</f>
        <v>348750.73312460043</v>
      </c>
      <c r="T143">
        <f>SUM($R$13:R143)</f>
        <v>184828.89200133999</v>
      </c>
      <c r="U143">
        <f t="shared" si="32"/>
        <v>101655.89060073701</v>
      </c>
    </row>
    <row r="144" spans="2:21" x14ac:dyDescent="0.2">
      <c r="B144" s="3" t="s">
        <v>10</v>
      </c>
      <c r="C144" s="3">
        <v>136</v>
      </c>
      <c r="D144" s="3">
        <v>136</v>
      </c>
      <c r="E144" s="10">
        <v>0</v>
      </c>
      <c r="F144" s="16">
        <f t="shared" si="23"/>
        <v>0</v>
      </c>
      <c r="G144" s="27">
        <f t="shared" si="22"/>
        <v>0</v>
      </c>
      <c r="I144" s="28">
        <v>131</v>
      </c>
      <c r="J144" s="30">
        <f t="shared" si="24"/>
        <v>0</v>
      </c>
      <c r="K144" s="29">
        <f t="shared" si="26"/>
        <v>229.47041880000003</v>
      </c>
      <c r="L144" s="30">
        <f t="shared" si="25"/>
        <v>0</v>
      </c>
      <c r="M144" s="30">
        <f t="shared" si="27"/>
        <v>229.47041880000003</v>
      </c>
      <c r="N144" s="30">
        <f t="shared" si="28"/>
        <v>0</v>
      </c>
      <c r="P144">
        <f t="shared" si="29"/>
        <v>0</v>
      </c>
      <c r="Q144">
        <f t="shared" si="30"/>
        <v>0</v>
      </c>
      <c r="R144">
        <f t="shared" si="31"/>
        <v>0</v>
      </c>
      <c r="S144">
        <f>SUM($Q$13:Q144)</f>
        <v>348750.73312460043</v>
      </c>
      <c r="T144">
        <f>SUM($R$13:R144)</f>
        <v>184828.89200133999</v>
      </c>
      <c r="U144">
        <f t="shared" si="32"/>
        <v>101655.89060073701</v>
      </c>
    </row>
    <row r="145" spans="2:21" x14ac:dyDescent="0.2">
      <c r="B145" s="3" t="s">
        <v>10</v>
      </c>
      <c r="C145" s="3">
        <v>137</v>
      </c>
      <c r="D145" s="3">
        <v>137</v>
      </c>
      <c r="E145" s="10">
        <v>0</v>
      </c>
      <c r="F145" s="16">
        <f t="shared" si="23"/>
        <v>2.777777777777778E-2</v>
      </c>
      <c r="G145" s="27">
        <f t="shared" si="22"/>
        <v>0</v>
      </c>
      <c r="I145" s="28">
        <v>132</v>
      </c>
      <c r="J145" s="30">
        <f t="shared" si="24"/>
        <v>0</v>
      </c>
      <c r="K145" s="29">
        <f t="shared" si="26"/>
        <v>229.47041880000003</v>
      </c>
      <c r="L145" s="30">
        <f t="shared" si="25"/>
        <v>0</v>
      </c>
      <c r="M145" s="30">
        <f t="shared" si="27"/>
        <v>229.47041880000003</v>
      </c>
      <c r="N145" s="30">
        <f t="shared" si="28"/>
        <v>0</v>
      </c>
      <c r="P145">
        <f t="shared" si="29"/>
        <v>0</v>
      </c>
      <c r="Q145">
        <f t="shared" si="30"/>
        <v>0</v>
      </c>
      <c r="R145">
        <f t="shared" si="31"/>
        <v>0</v>
      </c>
      <c r="S145">
        <f>SUM($Q$13:Q145)</f>
        <v>348750.73312460043</v>
      </c>
      <c r="T145">
        <f>SUM($R$13:R145)</f>
        <v>184828.89200133999</v>
      </c>
      <c r="U145">
        <f t="shared" si="32"/>
        <v>101655.89060073701</v>
      </c>
    </row>
    <row r="146" spans="2:21" x14ac:dyDescent="0.2">
      <c r="B146" s="3" t="s">
        <v>10</v>
      </c>
      <c r="C146" s="3">
        <v>138</v>
      </c>
      <c r="D146" s="3">
        <v>138</v>
      </c>
      <c r="E146" s="10">
        <v>0.2</v>
      </c>
      <c r="F146" s="16">
        <f t="shared" si="23"/>
        <v>0.2638888888888889</v>
      </c>
      <c r="G146" s="27">
        <f t="shared" si="22"/>
        <v>5.5555555555555559E-2</v>
      </c>
      <c r="I146" s="28">
        <v>133</v>
      </c>
      <c r="J146" s="30">
        <f t="shared" si="24"/>
        <v>0</v>
      </c>
      <c r="K146" s="29">
        <f t="shared" si="26"/>
        <v>229.47041880000003</v>
      </c>
      <c r="L146" s="30">
        <f t="shared" si="25"/>
        <v>0</v>
      </c>
      <c r="M146" s="30">
        <f t="shared" si="27"/>
        <v>229.47041880000003</v>
      </c>
      <c r="N146" s="30">
        <f t="shared" si="28"/>
        <v>0</v>
      </c>
      <c r="P146">
        <f t="shared" si="29"/>
        <v>0</v>
      </c>
      <c r="Q146">
        <f t="shared" si="30"/>
        <v>0</v>
      </c>
      <c r="R146">
        <f t="shared" si="31"/>
        <v>0</v>
      </c>
      <c r="S146">
        <f>SUM($Q$13:Q146)</f>
        <v>348750.73312460043</v>
      </c>
      <c r="T146">
        <f>SUM($R$13:R146)</f>
        <v>184828.89200133999</v>
      </c>
      <c r="U146">
        <f t="shared" si="32"/>
        <v>101655.89060073701</v>
      </c>
    </row>
    <row r="147" spans="2:21" x14ac:dyDescent="0.2">
      <c r="B147" s="3" t="s">
        <v>10</v>
      </c>
      <c r="C147" s="3">
        <v>139</v>
      </c>
      <c r="D147" s="3">
        <v>139</v>
      </c>
      <c r="E147" s="10">
        <v>1.9</v>
      </c>
      <c r="F147" s="16">
        <f t="shared" si="23"/>
        <v>0.81944444444444431</v>
      </c>
      <c r="G147" s="27">
        <f t="shared" si="22"/>
        <v>0.52777777777777779</v>
      </c>
      <c r="I147" s="28">
        <v>134</v>
      </c>
      <c r="J147" s="30">
        <f t="shared" si="24"/>
        <v>0</v>
      </c>
      <c r="K147" s="29">
        <f t="shared" si="26"/>
        <v>229.47041880000003</v>
      </c>
      <c r="L147" s="30">
        <f t="shared" si="25"/>
        <v>0</v>
      </c>
      <c r="M147" s="30">
        <f t="shared" si="27"/>
        <v>229.47041880000003</v>
      </c>
      <c r="N147" s="30">
        <f t="shared" si="28"/>
        <v>0</v>
      </c>
      <c r="P147">
        <f t="shared" si="29"/>
        <v>0</v>
      </c>
      <c r="Q147">
        <f t="shared" si="30"/>
        <v>0</v>
      </c>
      <c r="R147">
        <f t="shared" si="31"/>
        <v>0</v>
      </c>
      <c r="S147">
        <f>SUM($Q$13:Q147)</f>
        <v>348750.73312460043</v>
      </c>
      <c r="T147">
        <f>SUM($R$13:R147)</f>
        <v>184828.89200133999</v>
      </c>
      <c r="U147">
        <f t="shared" si="32"/>
        <v>101655.89060073701</v>
      </c>
    </row>
    <row r="148" spans="2:21" x14ac:dyDescent="0.2">
      <c r="B148" s="3" t="s">
        <v>10</v>
      </c>
      <c r="C148" s="3">
        <v>140</v>
      </c>
      <c r="D148" s="3">
        <v>140</v>
      </c>
      <c r="E148" s="10">
        <v>6.1</v>
      </c>
      <c r="F148" s="16">
        <f t="shared" si="23"/>
        <v>1.3611111111111109</v>
      </c>
      <c r="G148" s="27">
        <f t="shared" si="22"/>
        <v>1.6944444444444442</v>
      </c>
      <c r="I148" s="28">
        <v>135</v>
      </c>
      <c r="J148" s="30">
        <f t="shared" si="24"/>
        <v>0</v>
      </c>
      <c r="K148" s="29">
        <f t="shared" si="26"/>
        <v>229.47041880000003</v>
      </c>
      <c r="L148" s="30">
        <f t="shared" si="25"/>
        <v>0</v>
      </c>
      <c r="M148" s="30">
        <f t="shared" si="27"/>
        <v>229.47041880000003</v>
      </c>
      <c r="N148" s="30">
        <f t="shared" si="28"/>
        <v>0</v>
      </c>
      <c r="P148">
        <f t="shared" si="29"/>
        <v>0</v>
      </c>
      <c r="Q148">
        <f t="shared" si="30"/>
        <v>0</v>
      </c>
      <c r="R148">
        <f t="shared" si="31"/>
        <v>0</v>
      </c>
      <c r="S148">
        <f>SUM($Q$13:Q148)</f>
        <v>348750.73312460043</v>
      </c>
      <c r="T148">
        <f>SUM($R$13:R148)</f>
        <v>184828.89200133999</v>
      </c>
      <c r="U148">
        <f t="shared" si="32"/>
        <v>101655.89060073701</v>
      </c>
    </row>
    <row r="149" spans="2:21" x14ac:dyDescent="0.2">
      <c r="B149" s="3" t="s">
        <v>10</v>
      </c>
      <c r="C149" s="3">
        <v>141</v>
      </c>
      <c r="D149" s="3">
        <v>141</v>
      </c>
      <c r="E149" s="10">
        <v>11.7</v>
      </c>
      <c r="F149" s="16">
        <f t="shared" si="23"/>
        <v>1.4305555555555554</v>
      </c>
      <c r="G149" s="27">
        <f t="shared" si="22"/>
        <v>3.2499999999999996</v>
      </c>
      <c r="I149" s="28">
        <v>136</v>
      </c>
      <c r="J149" s="30">
        <f t="shared" si="24"/>
        <v>0</v>
      </c>
      <c r="K149" s="29">
        <f t="shared" si="26"/>
        <v>229.47041880000003</v>
      </c>
      <c r="L149" s="30">
        <f t="shared" si="25"/>
        <v>0</v>
      </c>
      <c r="M149" s="30">
        <f t="shared" si="27"/>
        <v>229.47041880000003</v>
      </c>
      <c r="N149" s="30">
        <f t="shared" si="28"/>
        <v>0</v>
      </c>
      <c r="P149">
        <f t="shared" si="29"/>
        <v>0</v>
      </c>
      <c r="Q149">
        <f t="shared" si="30"/>
        <v>0</v>
      </c>
      <c r="R149">
        <f t="shared" si="31"/>
        <v>0</v>
      </c>
      <c r="S149">
        <f>SUM($Q$13:Q149)</f>
        <v>348750.73312460043</v>
      </c>
      <c r="T149">
        <f>SUM($R$13:R149)</f>
        <v>184828.89200133999</v>
      </c>
      <c r="U149">
        <f t="shared" si="32"/>
        <v>101655.89060073701</v>
      </c>
    </row>
    <row r="150" spans="2:21" x14ac:dyDescent="0.2">
      <c r="B150" s="3" t="s">
        <v>10</v>
      </c>
      <c r="C150" s="3">
        <v>142</v>
      </c>
      <c r="D150" s="3">
        <v>142</v>
      </c>
      <c r="E150" s="10">
        <v>16.399999999999999</v>
      </c>
      <c r="F150" s="16">
        <f t="shared" si="23"/>
        <v>0.99999999999999989</v>
      </c>
      <c r="G150" s="27">
        <f t="shared" si="22"/>
        <v>4.5555555555555554</v>
      </c>
      <c r="I150" s="28">
        <v>137</v>
      </c>
      <c r="J150" s="30">
        <f t="shared" si="24"/>
        <v>54.146944444444451</v>
      </c>
      <c r="K150" s="29">
        <f t="shared" si="26"/>
        <v>229.47041880000003</v>
      </c>
      <c r="L150" s="30">
        <f t="shared" si="25"/>
        <v>0</v>
      </c>
      <c r="M150" s="30">
        <f t="shared" si="27"/>
        <v>283.6173632444445</v>
      </c>
      <c r="N150" s="30">
        <f t="shared" si="28"/>
        <v>0</v>
      </c>
      <c r="P150">
        <f t="shared" si="29"/>
        <v>0</v>
      </c>
      <c r="Q150">
        <f t="shared" si="30"/>
        <v>0</v>
      </c>
      <c r="R150">
        <f t="shared" si="31"/>
        <v>0</v>
      </c>
      <c r="S150">
        <f>SUM($Q$13:Q150)</f>
        <v>348750.73312460043</v>
      </c>
      <c r="T150">
        <f>SUM($R$13:R150)</f>
        <v>184828.89200133999</v>
      </c>
      <c r="U150">
        <f t="shared" si="32"/>
        <v>101655.89060073701</v>
      </c>
    </row>
    <row r="151" spans="2:21" x14ac:dyDescent="0.2">
      <c r="B151" s="3" t="s">
        <v>10</v>
      </c>
      <c r="C151" s="3">
        <v>143</v>
      </c>
      <c r="D151" s="3">
        <v>143</v>
      </c>
      <c r="E151" s="10">
        <v>18.899999999999999</v>
      </c>
      <c r="F151" s="16">
        <f t="shared" si="23"/>
        <v>0.4861111111111111</v>
      </c>
      <c r="G151" s="27">
        <f t="shared" si="22"/>
        <v>5.2499999999999991</v>
      </c>
      <c r="I151" s="28">
        <v>138</v>
      </c>
      <c r="J151" s="30">
        <f t="shared" si="24"/>
        <v>514.39597222222221</v>
      </c>
      <c r="K151" s="29">
        <f t="shared" si="26"/>
        <v>229.47041880000003</v>
      </c>
      <c r="L151" s="30">
        <f t="shared" si="25"/>
        <v>1.4185973127893519E-3</v>
      </c>
      <c r="M151" s="30">
        <f t="shared" si="27"/>
        <v>743.86780961953502</v>
      </c>
      <c r="N151" s="30">
        <f t="shared" si="28"/>
        <v>41.325989423307504</v>
      </c>
      <c r="P151">
        <f t="shared" si="29"/>
        <v>41.325989423307504</v>
      </c>
      <c r="Q151">
        <f t="shared" si="30"/>
        <v>41.325989423307504</v>
      </c>
      <c r="R151">
        <f t="shared" si="31"/>
        <v>0</v>
      </c>
      <c r="S151">
        <f>SUM($Q$13:Q151)</f>
        <v>348792.05911402375</v>
      </c>
      <c r="T151">
        <f>SUM($R$13:R151)</f>
        <v>184828.89200133999</v>
      </c>
      <c r="U151">
        <f t="shared" si="32"/>
        <v>101655.89060073701</v>
      </c>
    </row>
    <row r="152" spans="2:21" x14ac:dyDescent="0.2">
      <c r="B152" s="3" t="s">
        <v>10</v>
      </c>
      <c r="C152" s="3">
        <v>144</v>
      </c>
      <c r="D152" s="3">
        <v>144</v>
      </c>
      <c r="E152" s="10">
        <v>19.899999999999999</v>
      </c>
      <c r="F152" s="16">
        <f t="shared" si="23"/>
        <v>0.26388888888888917</v>
      </c>
      <c r="G152" s="27">
        <f t="shared" si="22"/>
        <v>5.5277777777777777</v>
      </c>
      <c r="I152" s="28">
        <v>139</v>
      </c>
      <c r="J152" s="30">
        <f t="shared" si="24"/>
        <v>1597.3348611111107</v>
      </c>
      <c r="K152" s="29">
        <f t="shared" si="26"/>
        <v>229.47041880000003</v>
      </c>
      <c r="L152" s="30">
        <f t="shared" si="25"/>
        <v>0.12802840747923902</v>
      </c>
      <c r="M152" s="30">
        <f t="shared" si="27"/>
        <v>1826.93330831859</v>
      </c>
      <c r="N152" s="30">
        <f t="shared" si="28"/>
        <v>964.21480161258921</v>
      </c>
      <c r="P152">
        <f t="shared" si="29"/>
        <v>964.21480161258921</v>
      </c>
      <c r="Q152">
        <f t="shared" si="30"/>
        <v>964.21480161258921</v>
      </c>
      <c r="R152">
        <f t="shared" si="31"/>
        <v>0</v>
      </c>
      <c r="S152">
        <f>SUM($Q$13:Q152)</f>
        <v>349756.27391563635</v>
      </c>
      <c r="T152">
        <f>SUM($R$13:R152)</f>
        <v>184828.89200133999</v>
      </c>
      <c r="U152">
        <f t="shared" si="32"/>
        <v>101655.89060073701</v>
      </c>
    </row>
    <row r="153" spans="2:21" x14ac:dyDescent="0.2">
      <c r="B153" s="3" t="s">
        <v>10</v>
      </c>
      <c r="C153" s="3">
        <v>145</v>
      </c>
      <c r="D153" s="3">
        <v>145</v>
      </c>
      <c r="E153" s="10">
        <v>20.8</v>
      </c>
      <c r="F153" s="16">
        <f t="shared" si="23"/>
        <v>0.40277777777777807</v>
      </c>
      <c r="G153" s="27">
        <f t="shared" si="22"/>
        <v>5.7777777777777777</v>
      </c>
      <c r="I153" s="28">
        <v>140</v>
      </c>
      <c r="J153" s="30">
        <f t="shared" si="24"/>
        <v>2653.2002777777775</v>
      </c>
      <c r="K153" s="29">
        <f t="shared" si="26"/>
        <v>229.47041880000003</v>
      </c>
      <c r="L153" s="30">
        <f t="shared" si="25"/>
        <v>1.3196501502222941</v>
      </c>
      <c r="M153" s="30">
        <f t="shared" si="27"/>
        <v>2883.9903467280001</v>
      </c>
      <c r="N153" s="30">
        <f t="shared" si="28"/>
        <v>4886.7614208446657</v>
      </c>
      <c r="P153">
        <f t="shared" si="29"/>
        <v>4886.7614208446657</v>
      </c>
      <c r="Q153">
        <f t="shared" si="30"/>
        <v>4886.7614208446657</v>
      </c>
      <c r="R153">
        <f t="shared" si="31"/>
        <v>0</v>
      </c>
      <c r="S153">
        <f>SUM($Q$13:Q153)</f>
        <v>354643.035336481</v>
      </c>
      <c r="T153">
        <f>SUM($R$13:R153)</f>
        <v>184828.89200133999</v>
      </c>
      <c r="U153">
        <f t="shared" si="32"/>
        <v>101655.89060073701</v>
      </c>
    </row>
    <row r="154" spans="2:21" x14ac:dyDescent="0.2">
      <c r="B154" s="3" t="s">
        <v>10</v>
      </c>
      <c r="C154" s="3">
        <v>146</v>
      </c>
      <c r="D154" s="3">
        <v>146</v>
      </c>
      <c r="E154" s="10">
        <v>22.8</v>
      </c>
      <c r="F154" s="16">
        <f t="shared" si="23"/>
        <v>0.63888888888888862</v>
      </c>
      <c r="G154" s="27">
        <f t="shared" si="22"/>
        <v>6.333333333333333</v>
      </c>
      <c r="I154" s="28">
        <v>141</v>
      </c>
      <c r="J154" s="30">
        <f t="shared" si="24"/>
        <v>2788.5676388888883</v>
      </c>
      <c r="K154" s="29">
        <f t="shared" si="26"/>
        <v>229.47041880000003</v>
      </c>
      <c r="L154" s="30">
        <f t="shared" si="25"/>
        <v>4.8547946536933582</v>
      </c>
      <c r="M154" s="30">
        <f t="shared" si="27"/>
        <v>3022.8928523425816</v>
      </c>
      <c r="N154" s="30">
        <f t="shared" si="28"/>
        <v>9824.4017701133889</v>
      </c>
      <c r="P154">
        <f t="shared" si="29"/>
        <v>9824.4017701133889</v>
      </c>
      <c r="Q154">
        <f t="shared" si="30"/>
        <v>9824.4017701133889</v>
      </c>
      <c r="R154">
        <f t="shared" si="31"/>
        <v>0</v>
      </c>
      <c r="S154">
        <f>SUM($Q$13:Q154)</f>
        <v>364467.43710659439</v>
      </c>
      <c r="T154">
        <f>SUM($R$13:R154)</f>
        <v>184828.89200133999</v>
      </c>
      <c r="U154">
        <f t="shared" si="32"/>
        <v>101655.89060073701</v>
      </c>
    </row>
    <row r="155" spans="2:21" x14ac:dyDescent="0.2">
      <c r="B155" s="3" t="s">
        <v>10</v>
      </c>
      <c r="C155" s="3">
        <v>147</v>
      </c>
      <c r="D155" s="3">
        <v>147</v>
      </c>
      <c r="E155" s="10">
        <v>25.4</v>
      </c>
      <c r="F155" s="16">
        <f t="shared" si="23"/>
        <v>0.68055555555555536</v>
      </c>
      <c r="G155" s="27">
        <f t="shared" si="22"/>
        <v>7.0555555555555554</v>
      </c>
      <c r="I155" s="28">
        <v>142</v>
      </c>
      <c r="J155" s="30">
        <f t="shared" si="24"/>
        <v>1949.2899999999997</v>
      </c>
      <c r="K155" s="29">
        <f t="shared" si="26"/>
        <v>229.47041880000003</v>
      </c>
      <c r="L155" s="30">
        <f t="shared" si="25"/>
        <v>9.538648331195601</v>
      </c>
      <c r="M155" s="30">
        <f t="shared" si="27"/>
        <v>2188.299067131195</v>
      </c>
      <c r="N155" s="30">
        <f t="shared" si="28"/>
        <v>9968.9179724865553</v>
      </c>
      <c r="P155">
        <f t="shared" si="29"/>
        <v>9968.9179724865553</v>
      </c>
      <c r="Q155">
        <f t="shared" si="30"/>
        <v>9968.9179724865553</v>
      </c>
      <c r="R155">
        <f t="shared" si="31"/>
        <v>0</v>
      </c>
      <c r="S155">
        <f>SUM($Q$13:Q155)</f>
        <v>374436.35507908097</v>
      </c>
      <c r="T155">
        <f>SUM($R$13:R155)</f>
        <v>184828.89200133999</v>
      </c>
      <c r="U155">
        <f t="shared" si="32"/>
        <v>101655.89060073701</v>
      </c>
    </row>
    <row r="156" spans="2:21" x14ac:dyDescent="0.2">
      <c r="B156" s="3" t="s">
        <v>10</v>
      </c>
      <c r="C156" s="3">
        <v>148</v>
      </c>
      <c r="D156" s="3">
        <v>148</v>
      </c>
      <c r="E156" s="10">
        <v>27.7</v>
      </c>
      <c r="F156" s="16">
        <f t="shared" si="23"/>
        <v>0.5277777777777779</v>
      </c>
      <c r="G156" s="27">
        <f t="shared" si="22"/>
        <v>7.6944444444444438</v>
      </c>
      <c r="I156" s="28">
        <v>143</v>
      </c>
      <c r="J156" s="30">
        <f t="shared" si="24"/>
        <v>947.57152777777776</v>
      </c>
      <c r="K156" s="29">
        <f t="shared" si="26"/>
        <v>229.47041880000003</v>
      </c>
      <c r="L156" s="30">
        <f t="shared" si="25"/>
        <v>12.668428652537104</v>
      </c>
      <c r="M156" s="30">
        <f t="shared" si="27"/>
        <v>1189.7103752303149</v>
      </c>
      <c r="N156" s="30">
        <f t="shared" si="28"/>
        <v>6245.9794699591521</v>
      </c>
      <c r="P156">
        <f t="shared" si="29"/>
        <v>6245.9794699591521</v>
      </c>
      <c r="Q156">
        <f t="shared" si="30"/>
        <v>6245.9794699591521</v>
      </c>
      <c r="R156">
        <f t="shared" si="31"/>
        <v>0</v>
      </c>
      <c r="S156">
        <f>SUM($Q$13:Q156)</f>
        <v>380682.33454904013</v>
      </c>
      <c r="T156">
        <f>SUM($R$13:R156)</f>
        <v>184828.89200133999</v>
      </c>
      <c r="U156">
        <f t="shared" si="32"/>
        <v>101655.89060073701</v>
      </c>
    </row>
    <row r="157" spans="2:21" x14ac:dyDescent="0.2">
      <c r="B157" s="3" t="s">
        <v>10</v>
      </c>
      <c r="C157" s="3">
        <v>149</v>
      </c>
      <c r="D157" s="3">
        <v>149</v>
      </c>
      <c r="E157" s="10">
        <v>29.2</v>
      </c>
      <c r="F157" s="16">
        <f t="shared" si="23"/>
        <v>0.29166666666666685</v>
      </c>
      <c r="G157" s="27">
        <f t="shared" si="22"/>
        <v>8.1111111111111107</v>
      </c>
      <c r="I157" s="28">
        <v>144</v>
      </c>
      <c r="J157" s="30">
        <f t="shared" si="24"/>
        <v>514.39597222222278</v>
      </c>
      <c r="K157" s="29">
        <f t="shared" si="26"/>
        <v>229.47041880000003</v>
      </c>
      <c r="L157" s="30">
        <f t="shared" si="25"/>
        <v>14.04446804594278</v>
      </c>
      <c r="M157" s="30">
        <f t="shared" si="27"/>
        <v>757.91085906816568</v>
      </c>
      <c r="N157" s="30">
        <f t="shared" si="28"/>
        <v>4189.5628042934713</v>
      </c>
      <c r="P157">
        <f t="shared" si="29"/>
        <v>4189.5628042934713</v>
      </c>
      <c r="Q157">
        <f t="shared" si="30"/>
        <v>4189.5628042934713</v>
      </c>
      <c r="R157">
        <f t="shared" si="31"/>
        <v>0</v>
      </c>
      <c r="S157">
        <f>SUM($Q$13:Q157)</f>
        <v>384871.8973533336</v>
      </c>
      <c r="T157">
        <f>SUM($R$13:R157)</f>
        <v>184828.89200133999</v>
      </c>
      <c r="U157">
        <f t="shared" si="32"/>
        <v>101655.89060073701</v>
      </c>
    </row>
    <row r="158" spans="2:21" x14ac:dyDescent="0.2">
      <c r="B158" s="3" t="s">
        <v>10</v>
      </c>
      <c r="C158" s="3">
        <v>150</v>
      </c>
      <c r="D158" s="3">
        <v>150</v>
      </c>
      <c r="E158" s="10">
        <v>29.8</v>
      </c>
      <c r="F158" s="16">
        <f t="shared" si="23"/>
        <v>2.7777777777777679E-2</v>
      </c>
      <c r="G158" s="27">
        <f t="shared" si="22"/>
        <v>8.2777777777777786</v>
      </c>
      <c r="I158" s="28">
        <v>145</v>
      </c>
      <c r="J158" s="30">
        <f t="shared" si="24"/>
        <v>785.130694444445</v>
      </c>
      <c r="K158" s="29">
        <f t="shared" si="26"/>
        <v>229.47041880000003</v>
      </c>
      <c r="L158" s="30">
        <f t="shared" si="25"/>
        <v>15.34354853512963</v>
      </c>
      <c r="M158" s="30">
        <f t="shared" si="27"/>
        <v>1029.9446617795747</v>
      </c>
      <c r="N158" s="30">
        <f t="shared" si="28"/>
        <v>5950.7913791708761</v>
      </c>
      <c r="P158">
        <f t="shared" si="29"/>
        <v>5950.7913791708761</v>
      </c>
      <c r="Q158">
        <f t="shared" si="30"/>
        <v>5950.7913791708761</v>
      </c>
      <c r="R158">
        <f t="shared" si="31"/>
        <v>0</v>
      </c>
      <c r="S158">
        <f>SUM($Q$13:Q158)</f>
        <v>390822.6887325045</v>
      </c>
      <c r="T158">
        <f>SUM($R$13:R158)</f>
        <v>184828.89200133999</v>
      </c>
      <c r="U158">
        <f t="shared" si="32"/>
        <v>101655.89060073701</v>
      </c>
    </row>
    <row r="159" spans="2:21" x14ac:dyDescent="0.2">
      <c r="B159" s="3" t="s">
        <v>10</v>
      </c>
      <c r="C159" s="3">
        <v>151</v>
      </c>
      <c r="D159" s="3">
        <v>151</v>
      </c>
      <c r="E159" s="10">
        <v>29.4</v>
      </c>
      <c r="F159" s="16">
        <f t="shared" si="23"/>
        <v>-0.36111111111111133</v>
      </c>
      <c r="G159" s="27">
        <f t="shared" si="22"/>
        <v>8.1666666666666661</v>
      </c>
      <c r="I159" s="28">
        <v>146</v>
      </c>
      <c r="J159" s="30">
        <f t="shared" si="24"/>
        <v>1245.3797222222217</v>
      </c>
      <c r="K159" s="29">
        <f t="shared" si="26"/>
        <v>229.47041880000003</v>
      </c>
      <c r="L159" s="30">
        <f t="shared" si="25"/>
        <v>18.436090677010416</v>
      </c>
      <c r="M159" s="30">
        <f t="shared" si="27"/>
        <v>1493.2862316992323</v>
      </c>
      <c r="N159" s="30">
        <f t="shared" si="28"/>
        <v>9457.4794674284713</v>
      </c>
      <c r="P159">
        <f t="shared" si="29"/>
        <v>9457.4794674284713</v>
      </c>
      <c r="Q159">
        <f t="shared" si="30"/>
        <v>9457.4794674284713</v>
      </c>
      <c r="R159">
        <f t="shared" si="31"/>
        <v>0</v>
      </c>
      <c r="S159">
        <f>SUM($Q$13:Q159)</f>
        <v>400280.16819993296</v>
      </c>
      <c r="T159">
        <f>SUM($R$13:R159)</f>
        <v>184828.89200133999</v>
      </c>
      <c r="U159">
        <f t="shared" si="32"/>
        <v>101655.89060073701</v>
      </c>
    </row>
    <row r="160" spans="2:21" x14ac:dyDescent="0.2">
      <c r="B160" s="3" t="s">
        <v>10</v>
      </c>
      <c r="C160" s="3">
        <v>152</v>
      </c>
      <c r="D160" s="3">
        <v>152</v>
      </c>
      <c r="E160" s="10">
        <v>27.2</v>
      </c>
      <c r="F160" s="16">
        <f t="shared" si="23"/>
        <v>-0.94444444444444398</v>
      </c>
      <c r="G160" s="27">
        <f t="shared" si="22"/>
        <v>7.5555555555555554</v>
      </c>
      <c r="I160" s="28">
        <v>147</v>
      </c>
      <c r="J160" s="30">
        <f t="shared" si="24"/>
        <v>1326.6001388888885</v>
      </c>
      <c r="K160" s="29">
        <f t="shared" si="26"/>
        <v>229.47041880000003</v>
      </c>
      <c r="L160" s="30">
        <f t="shared" si="25"/>
        <v>22.880556057979454</v>
      </c>
      <c r="M160" s="30">
        <f t="shared" si="27"/>
        <v>1578.951113746868</v>
      </c>
      <c r="N160" s="30">
        <f t="shared" si="28"/>
        <v>11140.377302547346</v>
      </c>
      <c r="P160">
        <f t="shared" si="29"/>
        <v>11140.377302547346</v>
      </c>
      <c r="Q160">
        <f t="shared" si="30"/>
        <v>11140.377302547346</v>
      </c>
      <c r="R160">
        <f t="shared" si="31"/>
        <v>0</v>
      </c>
      <c r="S160">
        <f>SUM($Q$13:Q160)</f>
        <v>411420.54550248029</v>
      </c>
      <c r="T160">
        <f>SUM($R$13:R160)</f>
        <v>184828.89200133999</v>
      </c>
      <c r="U160">
        <f t="shared" si="32"/>
        <v>101655.89060073701</v>
      </c>
    </row>
    <row r="161" spans="2:21" x14ac:dyDescent="0.2">
      <c r="B161" s="3" t="s">
        <v>10</v>
      </c>
      <c r="C161" s="3">
        <v>153</v>
      </c>
      <c r="D161" s="3">
        <v>153</v>
      </c>
      <c r="E161" s="10">
        <v>22.6</v>
      </c>
      <c r="F161" s="16">
        <f t="shared" si="23"/>
        <v>-1.3749999999999998</v>
      </c>
      <c r="G161" s="27">
        <f t="shared" si="22"/>
        <v>6.2777777777777777</v>
      </c>
      <c r="I161" s="28">
        <v>148</v>
      </c>
      <c r="J161" s="30">
        <f t="shared" si="24"/>
        <v>1028.7919444444447</v>
      </c>
      <c r="K161" s="29">
        <f t="shared" si="26"/>
        <v>229.47041880000003</v>
      </c>
      <c r="L161" s="30">
        <f t="shared" si="25"/>
        <v>27.211888303253541</v>
      </c>
      <c r="M161" s="30">
        <f t="shared" si="27"/>
        <v>1285.4742515476983</v>
      </c>
      <c r="N161" s="30">
        <f t="shared" si="28"/>
        <v>9891.0102132975662</v>
      </c>
      <c r="P161">
        <f t="shared" si="29"/>
        <v>9891.0102132975662</v>
      </c>
      <c r="Q161">
        <f t="shared" si="30"/>
        <v>9891.0102132975662</v>
      </c>
      <c r="R161">
        <f t="shared" si="31"/>
        <v>0</v>
      </c>
      <c r="S161">
        <f>SUM($Q$13:Q161)</f>
        <v>421311.55571577785</v>
      </c>
      <c r="T161">
        <f>SUM($R$13:R161)</f>
        <v>184828.89200133999</v>
      </c>
      <c r="U161">
        <f t="shared" si="32"/>
        <v>101655.89060073701</v>
      </c>
    </row>
    <row r="162" spans="2:21" x14ac:dyDescent="0.2">
      <c r="B162" s="3" t="s">
        <v>10</v>
      </c>
      <c r="C162" s="3">
        <v>154</v>
      </c>
      <c r="D162" s="3">
        <v>154</v>
      </c>
      <c r="E162" s="10">
        <v>17.3</v>
      </c>
      <c r="F162" s="16">
        <f t="shared" si="23"/>
        <v>-1.2916666666666667</v>
      </c>
      <c r="G162" s="27">
        <f t="shared" si="22"/>
        <v>4.8055555555555554</v>
      </c>
      <c r="I162" s="28">
        <v>149</v>
      </c>
      <c r="J162" s="30">
        <f t="shared" si="24"/>
        <v>568.542916666667</v>
      </c>
      <c r="K162" s="29">
        <f t="shared" si="26"/>
        <v>229.47041880000003</v>
      </c>
      <c r="L162" s="30">
        <f t="shared" si="25"/>
        <v>30.238820319417819</v>
      </c>
      <c r="M162" s="30">
        <f t="shared" si="27"/>
        <v>828.25215578608493</v>
      </c>
      <c r="N162" s="30">
        <f t="shared" si="28"/>
        <v>6718.0452635982438</v>
      </c>
      <c r="P162">
        <f t="shared" si="29"/>
        <v>6718.0452635982438</v>
      </c>
      <c r="Q162">
        <f t="shared" si="30"/>
        <v>6718.0452635982438</v>
      </c>
      <c r="R162">
        <f t="shared" si="31"/>
        <v>0</v>
      </c>
      <c r="S162">
        <f>SUM($Q$13:Q162)</f>
        <v>428029.60097937612</v>
      </c>
      <c r="T162">
        <f>SUM($R$13:R162)</f>
        <v>184828.89200133999</v>
      </c>
      <c r="U162">
        <f t="shared" si="32"/>
        <v>101655.89060073701</v>
      </c>
    </row>
    <row r="163" spans="2:21" x14ac:dyDescent="0.2">
      <c r="B163" s="3" t="s">
        <v>10</v>
      </c>
      <c r="C163" s="3">
        <v>155</v>
      </c>
      <c r="D163" s="3">
        <v>155</v>
      </c>
      <c r="E163" s="10">
        <v>13.3</v>
      </c>
      <c r="F163" s="16">
        <f t="shared" si="23"/>
        <v>-0.73611111111111116</v>
      </c>
      <c r="G163" s="27">
        <f t="shared" si="22"/>
        <v>3.6944444444444446</v>
      </c>
      <c r="I163" s="28">
        <v>150</v>
      </c>
      <c r="J163" s="30">
        <f t="shared" si="24"/>
        <v>54.146944444444252</v>
      </c>
      <c r="K163" s="29">
        <f t="shared" si="26"/>
        <v>229.47041880000003</v>
      </c>
      <c r="L163" s="30">
        <f t="shared" si="25"/>
        <v>31.494278941236409</v>
      </c>
      <c r="M163" s="30">
        <f t="shared" si="27"/>
        <v>315.11164218568069</v>
      </c>
      <c r="N163" s="30">
        <f t="shared" si="28"/>
        <v>2608.4241492036904</v>
      </c>
      <c r="P163">
        <f t="shared" si="29"/>
        <v>2608.4241492036904</v>
      </c>
      <c r="Q163">
        <f t="shared" si="30"/>
        <v>2608.4241492036904</v>
      </c>
      <c r="R163">
        <f t="shared" si="31"/>
        <v>0</v>
      </c>
      <c r="S163">
        <f>SUM($Q$13:Q163)</f>
        <v>430638.02512857981</v>
      </c>
      <c r="T163">
        <f>SUM($R$13:R163)</f>
        <v>184828.89200133999</v>
      </c>
      <c r="U163">
        <f t="shared" si="32"/>
        <v>101655.89060073701</v>
      </c>
    </row>
    <row r="164" spans="2:21" x14ac:dyDescent="0.2">
      <c r="B164" s="3" t="s">
        <v>10</v>
      </c>
      <c r="C164" s="3">
        <v>156</v>
      </c>
      <c r="D164" s="3">
        <v>156</v>
      </c>
      <c r="E164" s="10">
        <v>12</v>
      </c>
      <c r="F164" s="16">
        <f t="shared" si="23"/>
        <v>-9.7222222222222363E-2</v>
      </c>
      <c r="G164" s="27">
        <f t="shared" si="22"/>
        <v>3.333333333333333</v>
      </c>
      <c r="I164" s="28">
        <v>151</v>
      </c>
      <c r="J164" s="30">
        <f t="shared" si="24"/>
        <v>-703.91027777777822</v>
      </c>
      <c r="K164" s="29">
        <f t="shared" si="26"/>
        <v>229.47041880000003</v>
      </c>
      <c r="L164" s="30">
        <f t="shared" si="25"/>
        <v>30.654469332065098</v>
      </c>
      <c r="M164" s="30">
        <f t="shared" si="27"/>
        <v>-443.78538964571305</v>
      </c>
      <c r="N164" s="30">
        <f t="shared" si="28"/>
        <v>-3624.2473487733232</v>
      </c>
      <c r="P164">
        <f t="shared" si="29"/>
        <v>-3624.2473487733232</v>
      </c>
      <c r="Q164">
        <f t="shared" si="30"/>
        <v>0</v>
      </c>
      <c r="R164">
        <f t="shared" si="31"/>
        <v>3624.2473487733232</v>
      </c>
      <c r="S164">
        <f>SUM($Q$13:Q164)</f>
        <v>430638.02512857981</v>
      </c>
      <c r="T164">
        <f>SUM($R$13:R164)</f>
        <v>188453.13935011331</v>
      </c>
      <c r="U164">
        <f t="shared" si="32"/>
        <v>103649.22664256232</v>
      </c>
    </row>
    <row r="165" spans="2:21" x14ac:dyDescent="0.2">
      <c r="B165" s="3" t="s">
        <v>10</v>
      </c>
      <c r="C165" s="3">
        <v>157</v>
      </c>
      <c r="D165" s="3">
        <v>157</v>
      </c>
      <c r="E165" s="10">
        <v>12.6</v>
      </c>
      <c r="F165" s="16">
        <f t="shared" si="23"/>
        <v>0.29166666666666663</v>
      </c>
      <c r="G165" s="27">
        <f t="shared" si="22"/>
        <v>3.5</v>
      </c>
      <c r="I165" s="28">
        <v>152</v>
      </c>
      <c r="J165" s="30">
        <f t="shared" si="24"/>
        <v>-1840.9961111111102</v>
      </c>
      <c r="K165" s="29">
        <f t="shared" si="26"/>
        <v>229.47041880000003</v>
      </c>
      <c r="L165" s="30">
        <f t="shared" si="25"/>
        <v>26.238375897351851</v>
      </c>
      <c r="M165" s="30">
        <f t="shared" si="27"/>
        <v>-1585.2873164137582</v>
      </c>
      <c r="N165" s="30">
        <f t="shared" si="28"/>
        <v>-11977.726390681728</v>
      </c>
      <c r="P165">
        <f t="shared" si="29"/>
        <v>-11977.726390681728</v>
      </c>
      <c r="Q165">
        <f t="shared" si="30"/>
        <v>0</v>
      </c>
      <c r="R165">
        <f t="shared" si="31"/>
        <v>11977.726390681728</v>
      </c>
      <c r="S165">
        <f>SUM($Q$13:Q165)</f>
        <v>430638.02512857981</v>
      </c>
      <c r="T165">
        <f>SUM($R$13:R165)</f>
        <v>200430.86574079504</v>
      </c>
      <c r="U165">
        <f t="shared" si="32"/>
        <v>110236.97615743728</v>
      </c>
    </row>
    <row r="166" spans="2:21" x14ac:dyDescent="0.2">
      <c r="B166" s="3" t="s">
        <v>10</v>
      </c>
      <c r="C166" s="3">
        <v>158</v>
      </c>
      <c r="D166" s="3">
        <v>158</v>
      </c>
      <c r="E166" s="10">
        <v>14.1</v>
      </c>
      <c r="F166" s="16">
        <f t="shared" si="23"/>
        <v>0.63888888888888884</v>
      </c>
      <c r="G166" s="27">
        <f t="shared" si="22"/>
        <v>3.9166666666666665</v>
      </c>
      <c r="I166" s="28">
        <v>153</v>
      </c>
      <c r="J166" s="30">
        <f t="shared" si="24"/>
        <v>-2680.2737499999994</v>
      </c>
      <c r="K166" s="29">
        <f t="shared" si="26"/>
        <v>229.47041880000003</v>
      </c>
      <c r="L166" s="30">
        <f t="shared" si="25"/>
        <v>18.114069087007234</v>
      </c>
      <c r="M166" s="30">
        <f t="shared" si="27"/>
        <v>-2432.6892621129923</v>
      </c>
      <c r="N166" s="30">
        <f t="shared" si="28"/>
        <v>-15271.882589931563</v>
      </c>
      <c r="P166">
        <f t="shared" si="29"/>
        <v>-15271.882589931563</v>
      </c>
      <c r="Q166">
        <f t="shared" si="30"/>
        <v>0</v>
      </c>
      <c r="R166">
        <f t="shared" si="31"/>
        <v>15271.882589931563</v>
      </c>
      <c r="S166">
        <f>SUM($Q$13:Q166)</f>
        <v>430638.02512857981</v>
      </c>
      <c r="T166">
        <f>SUM($R$13:R166)</f>
        <v>215702.74833072661</v>
      </c>
      <c r="U166">
        <f t="shared" si="32"/>
        <v>118636.51158189964</v>
      </c>
    </row>
    <row r="167" spans="2:21" x14ac:dyDescent="0.2">
      <c r="B167" s="3" t="s">
        <v>10</v>
      </c>
      <c r="C167" s="3">
        <v>159</v>
      </c>
      <c r="D167" s="3">
        <v>159</v>
      </c>
      <c r="E167" s="10">
        <v>17.2</v>
      </c>
      <c r="F167" s="16">
        <f t="shared" si="23"/>
        <v>0.83333333333333359</v>
      </c>
      <c r="G167" s="27">
        <f t="shared" si="22"/>
        <v>4.7777777777777777</v>
      </c>
      <c r="I167" s="28">
        <v>154</v>
      </c>
      <c r="J167" s="30">
        <f t="shared" si="24"/>
        <v>-2517.8329166666667</v>
      </c>
      <c r="K167" s="29">
        <f t="shared" si="26"/>
        <v>229.47041880000003</v>
      </c>
      <c r="L167" s="30">
        <f t="shared" si="25"/>
        <v>10.614299743618128</v>
      </c>
      <c r="M167" s="30">
        <f t="shared" si="27"/>
        <v>-2277.7481981230485</v>
      </c>
      <c r="N167" s="30">
        <f t="shared" si="28"/>
        <v>-10945.845507646871</v>
      </c>
      <c r="P167">
        <f t="shared" si="29"/>
        <v>-10945.845507646871</v>
      </c>
      <c r="Q167">
        <f t="shared" si="30"/>
        <v>0</v>
      </c>
      <c r="R167">
        <f t="shared" si="31"/>
        <v>10945.845507646871</v>
      </c>
      <c r="S167">
        <f>SUM($Q$13:Q167)</f>
        <v>430638.02512857981</v>
      </c>
      <c r="T167">
        <f>SUM($R$13:R167)</f>
        <v>226648.59383837349</v>
      </c>
      <c r="U167">
        <f t="shared" si="32"/>
        <v>124656.72661110543</v>
      </c>
    </row>
    <row r="168" spans="2:21" x14ac:dyDescent="0.2">
      <c r="B168" s="3" t="s">
        <v>10</v>
      </c>
      <c r="C168" s="3">
        <v>160</v>
      </c>
      <c r="D168" s="3">
        <v>160</v>
      </c>
      <c r="E168" s="10">
        <v>20.100000000000001</v>
      </c>
      <c r="F168" s="16">
        <f t="shared" si="23"/>
        <v>0.86111111111111094</v>
      </c>
      <c r="G168" s="27">
        <f t="shared" si="22"/>
        <v>5.5833333333333339</v>
      </c>
      <c r="I168" s="28">
        <v>155</v>
      </c>
      <c r="J168" s="30">
        <f t="shared" si="24"/>
        <v>-1434.8940277777779</v>
      </c>
      <c r="K168" s="29">
        <f t="shared" si="26"/>
        <v>229.47041880000003</v>
      </c>
      <c r="L168" s="30">
        <f t="shared" si="25"/>
        <v>6.2733919664827118</v>
      </c>
      <c r="M168" s="30">
        <f t="shared" si="27"/>
        <v>-1199.1502170112951</v>
      </c>
      <c r="N168" s="30">
        <f t="shared" si="28"/>
        <v>-4430.1938572917297</v>
      </c>
      <c r="P168">
        <f t="shared" si="29"/>
        <v>-4430.1938572917297</v>
      </c>
      <c r="Q168">
        <f t="shared" si="30"/>
        <v>0</v>
      </c>
      <c r="R168">
        <f t="shared" si="31"/>
        <v>4430.1938572917297</v>
      </c>
      <c r="S168">
        <f>SUM($Q$13:Q168)</f>
        <v>430638.02512857981</v>
      </c>
      <c r="T168">
        <f>SUM($R$13:R168)</f>
        <v>231078.78769566523</v>
      </c>
      <c r="U168">
        <f t="shared" si="32"/>
        <v>127093.33323261589</v>
      </c>
    </row>
    <row r="169" spans="2:21" x14ac:dyDescent="0.2">
      <c r="B169" s="3" t="s">
        <v>10</v>
      </c>
      <c r="C169" s="3">
        <v>161</v>
      </c>
      <c r="D169" s="3">
        <v>161</v>
      </c>
      <c r="E169" s="10">
        <v>23.4</v>
      </c>
      <c r="F169" s="16">
        <f t="shared" si="23"/>
        <v>0.74999999999999978</v>
      </c>
      <c r="G169" s="27">
        <f t="shared" si="22"/>
        <v>6.4999999999999991</v>
      </c>
      <c r="I169" s="28">
        <v>156</v>
      </c>
      <c r="J169" s="30">
        <f t="shared" si="24"/>
        <v>-189.51430555555584</v>
      </c>
      <c r="K169" s="29">
        <f t="shared" si="26"/>
        <v>229.47041880000003</v>
      </c>
      <c r="L169" s="30">
        <f t="shared" si="25"/>
        <v>5.106950326041666</v>
      </c>
      <c r="M169" s="30">
        <f t="shared" si="27"/>
        <v>45.063063570485866</v>
      </c>
      <c r="N169" s="30">
        <f t="shared" si="28"/>
        <v>150.21021190161954</v>
      </c>
      <c r="P169">
        <f t="shared" si="29"/>
        <v>150.21021190161954</v>
      </c>
      <c r="Q169">
        <f t="shared" si="30"/>
        <v>150.21021190161954</v>
      </c>
      <c r="R169">
        <f t="shared" si="31"/>
        <v>0</v>
      </c>
      <c r="S169">
        <f>SUM($Q$13:Q169)</f>
        <v>430788.23534048145</v>
      </c>
      <c r="T169">
        <f>SUM($R$13:R169)</f>
        <v>231078.78769566523</v>
      </c>
      <c r="U169">
        <f t="shared" si="32"/>
        <v>127093.33323261589</v>
      </c>
    </row>
    <row r="170" spans="2:21" x14ac:dyDescent="0.2">
      <c r="B170" s="3" t="s">
        <v>10</v>
      </c>
      <c r="C170" s="3">
        <v>162</v>
      </c>
      <c r="D170" s="3">
        <v>162</v>
      </c>
      <c r="E170" s="10">
        <v>25.5</v>
      </c>
      <c r="F170" s="16">
        <f t="shared" si="23"/>
        <v>0.5833333333333337</v>
      </c>
      <c r="G170" s="27">
        <f t="shared" si="22"/>
        <v>7.083333333333333</v>
      </c>
      <c r="I170" s="28">
        <v>157</v>
      </c>
      <c r="J170" s="30">
        <f t="shared" si="24"/>
        <v>568.54291666666654</v>
      </c>
      <c r="K170" s="29">
        <f t="shared" si="26"/>
        <v>229.47041880000003</v>
      </c>
      <c r="L170" s="30">
        <f t="shared" si="25"/>
        <v>5.6304127344609372</v>
      </c>
      <c r="M170" s="30">
        <f t="shared" si="27"/>
        <v>803.64374820112755</v>
      </c>
      <c r="N170" s="30">
        <f t="shared" si="28"/>
        <v>2812.7531187039463</v>
      </c>
      <c r="P170">
        <f t="shared" si="29"/>
        <v>2812.7531187039463</v>
      </c>
      <c r="Q170">
        <f t="shared" si="30"/>
        <v>2812.7531187039463</v>
      </c>
      <c r="R170">
        <f t="shared" si="31"/>
        <v>0</v>
      </c>
      <c r="S170">
        <f>SUM($Q$13:Q170)</f>
        <v>433600.98845918541</v>
      </c>
      <c r="T170">
        <f>SUM($R$13:R170)</f>
        <v>231078.78769566523</v>
      </c>
      <c r="U170">
        <f t="shared" si="32"/>
        <v>127093.33323261589</v>
      </c>
    </row>
    <row r="171" spans="2:21" x14ac:dyDescent="0.2">
      <c r="B171" s="3" t="s">
        <v>10</v>
      </c>
      <c r="C171" s="3">
        <v>163</v>
      </c>
      <c r="D171" s="3">
        <v>163</v>
      </c>
      <c r="E171" s="10">
        <v>27.6</v>
      </c>
      <c r="F171" s="16">
        <f t="shared" si="23"/>
        <v>0.55555555555555558</v>
      </c>
      <c r="G171" s="27">
        <f t="shared" si="22"/>
        <v>7.666666666666667</v>
      </c>
      <c r="I171" s="28">
        <v>158</v>
      </c>
      <c r="J171" s="30">
        <f t="shared" si="24"/>
        <v>1245.3797222222222</v>
      </c>
      <c r="K171" s="29">
        <f t="shared" si="26"/>
        <v>229.47041880000003</v>
      </c>
      <c r="L171" s="30">
        <f t="shared" si="25"/>
        <v>7.0507832938912758</v>
      </c>
      <c r="M171" s="30">
        <f t="shared" si="27"/>
        <v>1481.9009243161136</v>
      </c>
      <c r="N171" s="30">
        <f t="shared" si="28"/>
        <v>5804.1119535714442</v>
      </c>
      <c r="P171">
        <f t="shared" si="29"/>
        <v>5804.1119535714442</v>
      </c>
      <c r="Q171">
        <f t="shared" si="30"/>
        <v>5804.1119535714442</v>
      </c>
      <c r="R171">
        <f t="shared" si="31"/>
        <v>0</v>
      </c>
      <c r="S171">
        <f>SUM($Q$13:Q171)</f>
        <v>439405.10041275684</v>
      </c>
      <c r="T171">
        <f>SUM($R$13:R171)</f>
        <v>231078.78769566523</v>
      </c>
      <c r="U171">
        <f t="shared" si="32"/>
        <v>127093.33323261589</v>
      </c>
    </row>
    <row r="172" spans="2:21" x14ac:dyDescent="0.2">
      <c r="B172" s="3" t="s">
        <v>10</v>
      </c>
      <c r="C172" s="3">
        <v>164</v>
      </c>
      <c r="D172" s="3">
        <v>164</v>
      </c>
      <c r="E172" s="10">
        <v>29.5</v>
      </c>
      <c r="F172" s="16">
        <f t="shared" si="23"/>
        <v>0.4861111111111111</v>
      </c>
      <c r="G172" s="27">
        <f t="shared" si="22"/>
        <v>8.1944444444444446</v>
      </c>
      <c r="I172" s="28">
        <v>159</v>
      </c>
      <c r="J172" s="30">
        <f t="shared" si="24"/>
        <v>1624.4083333333338</v>
      </c>
      <c r="K172" s="29">
        <f t="shared" si="26"/>
        <v>229.47041880000003</v>
      </c>
      <c r="L172" s="30">
        <f t="shared" si="25"/>
        <v>10.491945725390046</v>
      </c>
      <c r="M172" s="30">
        <f t="shared" si="27"/>
        <v>1864.3706978587238</v>
      </c>
      <c r="N172" s="30">
        <f t="shared" si="28"/>
        <v>8907.5488897694577</v>
      </c>
      <c r="P172">
        <f t="shared" si="29"/>
        <v>8907.5488897694577</v>
      </c>
      <c r="Q172">
        <f t="shared" si="30"/>
        <v>8907.5488897694577</v>
      </c>
      <c r="R172">
        <f t="shared" si="31"/>
        <v>0</v>
      </c>
      <c r="S172">
        <f>SUM($Q$13:Q172)</f>
        <v>448312.64930252632</v>
      </c>
      <c r="T172">
        <f>SUM($R$13:R172)</f>
        <v>231078.78769566523</v>
      </c>
      <c r="U172">
        <f t="shared" si="32"/>
        <v>127093.33323261589</v>
      </c>
    </row>
    <row r="173" spans="2:21" x14ac:dyDescent="0.2">
      <c r="B173" s="3" t="s">
        <v>10</v>
      </c>
      <c r="C173" s="3">
        <v>165</v>
      </c>
      <c r="D173" s="3">
        <v>165</v>
      </c>
      <c r="E173" s="10">
        <v>31.1</v>
      </c>
      <c r="F173" s="16">
        <f t="shared" si="23"/>
        <v>0.36111111111111133</v>
      </c>
      <c r="G173" s="27">
        <f t="shared" si="22"/>
        <v>8.6388888888888893</v>
      </c>
      <c r="I173" s="28">
        <v>160</v>
      </c>
      <c r="J173" s="30">
        <f t="shared" si="24"/>
        <v>1678.5552777777775</v>
      </c>
      <c r="K173" s="29">
        <f t="shared" si="26"/>
        <v>229.47041880000003</v>
      </c>
      <c r="L173" s="30">
        <f t="shared" si="25"/>
        <v>14.328187508500655</v>
      </c>
      <c r="M173" s="30">
        <f t="shared" si="27"/>
        <v>1922.3538840862782</v>
      </c>
      <c r="N173" s="30">
        <f t="shared" si="28"/>
        <v>10733.14251948172</v>
      </c>
      <c r="P173">
        <f t="shared" si="29"/>
        <v>10733.14251948172</v>
      </c>
      <c r="Q173">
        <f t="shared" si="30"/>
        <v>10733.14251948172</v>
      </c>
      <c r="R173">
        <f t="shared" si="31"/>
        <v>0</v>
      </c>
      <c r="S173">
        <f>SUM($Q$13:Q173)</f>
        <v>459045.79182200803</v>
      </c>
      <c r="T173">
        <f>SUM($R$13:R173)</f>
        <v>231078.78769566523</v>
      </c>
      <c r="U173">
        <f t="shared" si="32"/>
        <v>127093.33323261589</v>
      </c>
    </row>
    <row r="174" spans="2:21" x14ac:dyDescent="0.2">
      <c r="B174" s="3" t="s">
        <v>10</v>
      </c>
      <c r="C174" s="3">
        <v>166</v>
      </c>
      <c r="D174" s="3">
        <v>166</v>
      </c>
      <c r="E174" s="10">
        <v>32.1</v>
      </c>
      <c r="F174" s="16">
        <f t="shared" si="23"/>
        <v>0.29166666666666685</v>
      </c>
      <c r="G174" s="27">
        <f t="shared" si="22"/>
        <v>8.9166666666666661</v>
      </c>
      <c r="I174" s="28">
        <v>161</v>
      </c>
      <c r="J174" s="30">
        <f t="shared" si="24"/>
        <v>1461.9674999999995</v>
      </c>
      <c r="K174" s="29">
        <f t="shared" si="26"/>
        <v>229.47041880000003</v>
      </c>
      <c r="L174" s="30">
        <f t="shared" si="25"/>
        <v>19.419178614773433</v>
      </c>
      <c r="M174" s="30">
        <f t="shared" si="27"/>
        <v>1710.8570974147731</v>
      </c>
      <c r="N174" s="30">
        <f t="shared" si="28"/>
        <v>11120.571133196023</v>
      </c>
      <c r="P174">
        <f t="shared" si="29"/>
        <v>11120.571133196023</v>
      </c>
      <c r="Q174">
        <f t="shared" si="30"/>
        <v>11120.571133196023</v>
      </c>
      <c r="R174">
        <f t="shared" si="31"/>
        <v>0</v>
      </c>
      <c r="S174">
        <f>SUM($Q$13:Q174)</f>
        <v>470166.36295520404</v>
      </c>
      <c r="T174">
        <f>SUM($R$13:R174)</f>
        <v>231078.78769566523</v>
      </c>
      <c r="U174">
        <f t="shared" si="32"/>
        <v>127093.33323261589</v>
      </c>
    </row>
    <row r="175" spans="2:21" x14ac:dyDescent="0.2">
      <c r="B175" s="3" t="s">
        <v>10</v>
      </c>
      <c r="C175" s="3">
        <v>167</v>
      </c>
      <c r="D175" s="3">
        <v>167</v>
      </c>
      <c r="E175" s="10">
        <v>33.200000000000003</v>
      </c>
      <c r="F175" s="16">
        <f t="shared" si="23"/>
        <v>0.43055555555555575</v>
      </c>
      <c r="G175" s="27">
        <f t="shared" si="22"/>
        <v>9.2222222222222232</v>
      </c>
      <c r="I175" s="28">
        <v>162</v>
      </c>
      <c r="J175" s="30">
        <f t="shared" si="24"/>
        <v>1137.085833333334</v>
      </c>
      <c r="K175" s="29">
        <f t="shared" si="26"/>
        <v>229.47041880000003</v>
      </c>
      <c r="L175" s="30">
        <f t="shared" si="25"/>
        <v>23.0610725660319</v>
      </c>
      <c r="M175" s="30">
        <f t="shared" si="27"/>
        <v>1389.617324699366</v>
      </c>
      <c r="N175" s="30">
        <f t="shared" si="28"/>
        <v>9843.1227166205081</v>
      </c>
      <c r="P175">
        <f t="shared" si="29"/>
        <v>9843.1227166205081</v>
      </c>
      <c r="Q175">
        <f t="shared" si="30"/>
        <v>9843.1227166205081</v>
      </c>
      <c r="R175">
        <f t="shared" si="31"/>
        <v>0</v>
      </c>
      <c r="S175">
        <f>SUM($Q$13:Q175)</f>
        <v>480009.48567182454</v>
      </c>
      <c r="T175">
        <f>SUM($R$13:R175)</f>
        <v>231078.78769566523</v>
      </c>
      <c r="U175">
        <f t="shared" si="32"/>
        <v>127093.33323261589</v>
      </c>
    </row>
    <row r="176" spans="2:21" x14ac:dyDescent="0.2">
      <c r="B176" s="3" t="s">
        <v>10</v>
      </c>
      <c r="C176" s="3">
        <v>168</v>
      </c>
      <c r="D176" s="3">
        <v>168</v>
      </c>
      <c r="E176" s="10">
        <v>35.200000000000003</v>
      </c>
      <c r="F176" s="16">
        <f t="shared" si="23"/>
        <v>0.55555555555555558</v>
      </c>
      <c r="G176" s="27">
        <f t="shared" si="22"/>
        <v>9.7777777777777786</v>
      </c>
      <c r="I176" s="28">
        <v>163</v>
      </c>
      <c r="J176" s="30">
        <f t="shared" si="24"/>
        <v>1082.9388888888889</v>
      </c>
      <c r="K176" s="29">
        <f t="shared" si="26"/>
        <v>229.47041880000003</v>
      </c>
      <c r="L176" s="30">
        <f t="shared" si="25"/>
        <v>27.01576722476042</v>
      </c>
      <c r="M176" s="30">
        <f t="shared" si="27"/>
        <v>1339.4250749136493</v>
      </c>
      <c r="N176" s="30">
        <f t="shared" si="28"/>
        <v>10268.925574337978</v>
      </c>
      <c r="P176">
        <f t="shared" si="29"/>
        <v>10268.925574337978</v>
      </c>
      <c r="Q176">
        <f t="shared" si="30"/>
        <v>10268.925574337978</v>
      </c>
      <c r="R176">
        <f t="shared" si="31"/>
        <v>0</v>
      </c>
      <c r="S176">
        <f>SUM($Q$13:Q176)</f>
        <v>490278.41124616255</v>
      </c>
      <c r="T176">
        <f>SUM($R$13:R176)</f>
        <v>231078.78769566523</v>
      </c>
      <c r="U176">
        <f t="shared" si="32"/>
        <v>127093.33323261589</v>
      </c>
    </row>
    <row r="177" spans="2:21" x14ac:dyDescent="0.2">
      <c r="B177" s="3" t="s">
        <v>10</v>
      </c>
      <c r="C177" s="3">
        <v>169</v>
      </c>
      <c r="D177" s="3">
        <v>169</v>
      </c>
      <c r="E177" s="10">
        <v>37.200000000000003</v>
      </c>
      <c r="F177" s="16">
        <f t="shared" si="23"/>
        <v>0.38888888888888851</v>
      </c>
      <c r="G177" s="27">
        <f t="shared" si="22"/>
        <v>10.333333333333334</v>
      </c>
      <c r="I177" s="28">
        <v>164</v>
      </c>
      <c r="J177" s="30">
        <f t="shared" si="24"/>
        <v>947.57152777777776</v>
      </c>
      <c r="K177" s="29">
        <f t="shared" si="26"/>
        <v>229.47041880000003</v>
      </c>
      <c r="L177" s="30">
        <f t="shared" si="25"/>
        <v>30.863357786373335</v>
      </c>
      <c r="M177" s="30">
        <f t="shared" si="27"/>
        <v>1207.9053043641511</v>
      </c>
      <c r="N177" s="30">
        <f t="shared" si="28"/>
        <v>9898.1129107617944</v>
      </c>
      <c r="P177">
        <f t="shared" si="29"/>
        <v>9898.1129107617944</v>
      </c>
      <c r="Q177">
        <f t="shared" si="30"/>
        <v>9898.1129107617944</v>
      </c>
      <c r="R177">
        <f t="shared" si="31"/>
        <v>0</v>
      </c>
      <c r="S177">
        <f>SUM($Q$13:Q177)</f>
        <v>500176.52415692434</v>
      </c>
      <c r="T177">
        <f>SUM($R$13:R177)</f>
        <v>231078.78769566523</v>
      </c>
      <c r="U177">
        <f t="shared" si="32"/>
        <v>127093.33323261589</v>
      </c>
    </row>
    <row r="178" spans="2:21" x14ac:dyDescent="0.2">
      <c r="B178" s="3" t="s">
        <v>10</v>
      </c>
      <c r="C178" s="3">
        <v>170</v>
      </c>
      <c r="D178" s="3">
        <v>170</v>
      </c>
      <c r="E178" s="10">
        <v>38</v>
      </c>
      <c r="F178" s="16">
        <f t="shared" si="23"/>
        <v>2.7777777777777186E-2</v>
      </c>
      <c r="G178" s="27">
        <f t="shared" si="22"/>
        <v>10.555555555555555</v>
      </c>
      <c r="I178" s="28">
        <v>165</v>
      </c>
      <c r="J178" s="30">
        <f t="shared" si="24"/>
        <v>703.91027777777822</v>
      </c>
      <c r="K178" s="29">
        <f t="shared" si="26"/>
        <v>229.47041880000003</v>
      </c>
      <c r="L178" s="30">
        <f t="shared" si="25"/>
        <v>34.302037672574734</v>
      </c>
      <c r="M178" s="30">
        <f t="shared" si="27"/>
        <v>967.68273425035306</v>
      </c>
      <c r="N178" s="30">
        <f t="shared" si="28"/>
        <v>8359.703620884995</v>
      </c>
      <c r="P178">
        <f t="shared" si="29"/>
        <v>8359.703620884995</v>
      </c>
      <c r="Q178">
        <f t="shared" si="30"/>
        <v>8359.703620884995</v>
      </c>
      <c r="R178">
        <f t="shared" si="31"/>
        <v>0</v>
      </c>
      <c r="S178">
        <f>SUM($Q$13:Q178)</f>
        <v>508536.22777780931</v>
      </c>
      <c r="T178">
        <f>SUM($R$13:R178)</f>
        <v>231078.78769566523</v>
      </c>
      <c r="U178">
        <f t="shared" si="32"/>
        <v>127093.33323261589</v>
      </c>
    </row>
    <row r="179" spans="2:21" x14ac:dyDescent="0.2">
      <c r="B179" s="3" t="s">
        <v>10</v>
      </c>
      <c r="C179" s="3">
        <v>171</v>
      </c>
      <c r="D179" s="3">
        <v>171</v>
      </c>
      <c r="E179" s="10">
        <v>37.4</v>
      </c>
      <c r="F179" s="16">
        <f t="shared" si="23"/>
        <v>-0.40277777777777757</v>
      </c>
      <c r="G179" s="27">
        <f t="shared" si="22"/>
        <v>10.388888888888888</v>
      </c>
      <c r="I179" s="28">
        <v>166</v>
      </c>
      <c r="J179" s="30">
        <f t="shared" si="24"/>
        <v>568.542916666667</v>
      </c>
      <c r="K179" s="29">
        <f t="shared" si="26"/>
        <v>229.47041880000003</v>
      </c>
      <c r="L179" s="30">
        <f t="shared" si="25"/>
        <v>36.543421426781897</v>
      </c>
      <c r="M179" s="30">
        <f t="shared" si="27"/>
        <v>834.55675689344901</v>
      </c>
      <c r="N179" s="30">
        <f t="shared" si="28"/>
        <v>7441.4644156332533</v>
      </c>
      <c r="P179">
        <f t="shared" si="29"/>
        <v>7441.4644156332533</v>
      </c>
      <c r="Q179">
        <f t="shared" si="30"/>
        <v>7441.4644156332533</v>
      </c>
      <c r="R179">
        <f t="shared" si="31"/>
        <v>0</v>
      </c>
      <c r="S179">
        <f>SUM($Q$13:Q179)</f>
        <v>515977.69219344255</v>
      </c>
      <c r="T179">
        <f>SUM($R$13:R179)</f>
        <v>231078.78769566523</v>
      </c>
      <c r="U179">
        <f t="shared" si="32"/>
        <v>127093.33323261589</v>
      </c>
    </row>
    <row r="180" spans="2:21" x14ac:dyDescent="0.2">
      <c r="B180" s="3" t="s">
        <v>10</v>
      </c>
      <c r="C180" s="3">
        <v>172</v>
      </c>
      <c r="D180" s="3">
        <v>172</v>
      </c>
      <c r="E180" s="10">
        <v>35.1</v>
      </c>
      <c r="F180" s="16">
        <f t="shared" si="23"/>
        <v>-0.88888888888888862</v>
      </c>
      <c r="G180" s="27">
        <f t="shared" si="22"/>
        <v>9.75</v>
      </c>
      <c r="I180" s="28">
        <v>167</v>
      </c>
      <c r="J180" s="30">
        <f t="shared" si="24"/>
        <v>839.27763888888921</v>
      </c>
      <c r="K180" s="29">
        <f t="shared" si="26"/>
        <v>229.47041880000003</v>
      </c>
      <c r="L180" s="30">
        <f t="shared" si="25"/>
        <v>39.09086755122339</v>
      </c>
      <c r="M180" s="30">
        <f t="shared" si="27"/>
        <v>1107.8389252401128</v>
      </c>
      <c r="N180" s="30">
        <f t="shared" si="28"/>
        <v>10216.736754992153</v>
      </c>
      <c r="P180">
        <f t="shared" si="29"/>
        <v>10216.736754992153</v>
      </c>
      <c r="Q180">
        <f t="shared" si="30"/>
        <v>10216.736754992153</v>
      </c>
      <c r="R180">
        <f t="shared" si="31"/>
        <v>0</v>
      </c>
      <c r="S180">
        <f>SUM($Q$13:Q180)</f>
        <v>526194.42894843465</v>
      </c>
      <c r="T180">
        <f>SUM($R$13:R180)</f>
        <v>231078.78769566523</v>
      </c>
      <c r="U180">
        <f t="shared" si="32"/>
        <v>127093.33323261589</v>
      </c>
    </row>
    <row r="181" spans="2:21" x14ac:dyDescent="0.2">
      <c r="B181" s="3" t="s">
        <v>10</v>
      </c>
      <c r="C181" s="3">
        <v>173</v>
      </c>
      <c r="D181" s="3">
        <v>173</v>
      </c>
      <c r="E181" s="10">
        <v>31</v>
      </c>
      <c r="F181" s="16">
        <f t="shared" si="23"/>
        <v>-1.1111111111111112</v>
      </c>
      <c r="G181" s="27">
        <f t="shared" si="22"/>
        <v>8.6111111111111107</v>
      </c>
      <c r="I181" s="28">
        <v>168</v>
      </c>
      <c r="J181" s="30">
        <f t="shared" si="24"/>
        <v>1082.9388888888889</v>
      </c>
      <c r="K181" s="29">
        <f t="shared" si="26"/>
        <v>229.47041880000003</v>
      </c>
      <c r="L181" s="30">
        <f t="shared" si="25"/>
        <v>43.942470360962972</v>
      </c>
      <c r="M181" s="30">
        <f t="shared" si="27"/>
        <v>1356.3517780498519</v>
      </c>
      <c r="N181" s="30">
        <f t="shared" si="28"/>
        <v>13262.106274265219</v>
      </c>
      <c r="P181">
        <f t="shared" si="29"/>
        <v>13262.106274265219</v>
      </c>
      <c r="Q181">
        <f t="shared" si="30"/>
        <v>13262.106274265219</v>
      </c>
      <c r="R181">
        <f t="shared" si="31"/>
        <v>0</v>
      </c>
      <c r="S181">
        <f>SUM($Q$13:Q181)</f>
        <v>539456.53522269987</v>
      </c>
      <c r="T181">
        <f>SUM($R$13:R181)</f>
        <v>231078.78769566523</v>
      </c>
      <c r="U181">
        <f t="shared" si="32"/>
        <v>127093.33323261589</v>
      </c>
    </row>
    <row r="182" spans="2:21" x14ac:dyDescent="0.2">
      <c r="B182" s="3" t="s">
        <v>10</v>
      </c>
      <c r="C182" s="3">
        <v>174</v>
      </c>
      <c r="D182" s="3">
        <v>174</v>
      </c>
      <c r="E182" s="10">
        <v>27.1</v>
      </c>
      <c r="F182" s="16">
        <f t="shared" si="23"/>
        <v>-0.79166666666666652</v>
      </c>
      <c r="G182" s="27">
        <f t="shared" si="22"/>
        <v>7.5277777777777777</v>
      </c>
      <c r="I182" s="28">
        <v>169</v>
      </c>
      <c r="J182" s="30">
        <f t="shared" si="24"/>
        <v>758.05722222222141</v>
      </c>
      <c r="K182" s="29">
        <f t="shared" si="26"/>
        <v>229.47041880000003</v>
      </c>
      <c r="L182" s="30">
        <f t="shared" si="25"/>
        <v>49.077792633260422</v>
      </c>
      <c r="M182" s="30">
        <f t="shared" si="27"/>
        <v>1036.6054336554819</v>
      </c>
      <c r="N182" s="30">
        <f t="shared" si="28"/>
        <v>10711.589481106646</v>
      </c>
      <c r="P182">
        <f t="shared" si="29"/>
        <v>10711.589481106646</v>
      </c>
      <c r="Q182">
        <f t="shared" si="30"/>
        <v>10711.589481106646</v>
      </c>
      <c r="R182">
        <f t="shared" si="31"/>
        <v>0</v>
      </c>
      <c r="S182">
        <f>SUM($Q$13:Q182)</f>
        <v>550168.12470380648</v>
      </c>
      <c r="T182">
        <f>SUM($R$13:R182)</f>
        <v>231078.78769566523</v>
      </c>
      <c r="U182">
        <f t="shared" si="32"/>
        <v>127093.33323261589</v>
      </c>
    </row>
    <row r="183" spans="2:21" x14ac:dyDescent="0.2">
      <c r="B183" s="3" t="s">
        <v>10</v>
      </c>
      <c r="C183" s="3">
        <v>175</v>
      </c>
      <c r="D183" s="3">
        <v>175</v>
      </c>
      <c r="E183" s="10">
        <v>25.3</v>
      </c>
      <c r="F183" s="16">
        <f t="shared" si="23"/>
        <v>-0.27777777777777779</v>
      </c>
      <c r="G183" s="27">
        <f t="shared" si="22"/>
        <v>7.0277777777777777</v>
      </c>
      <c r="I183" s="28">
        <v>170</v>
      </c>
      <c r="J183" s="30">
        <f t="shared" si="24"/>
        <v>54.146944444443292</v>
      </c>
      <c r="K183" s="29">
        <f t="shared" si="26"/>
        <v>229.47041880000003</v>
      </c>
      <c r="L183" s="30">
        <f t="shared" si="25"/>
        <v>51.211362991695601</v>
      </c>
      <c r="M183" s="30">
        <f t="shared" si="27"/>
        <v>334.82872623613889</v>
      </c>
      <c r="N183" s="30">
        <f t="shared" si="28"/>
        <v>3534.3032213814658</v>
      </c>
      <c r="P183">
        <f t="shared" si="29"/>
        <v>3534.3032213814658</v>
      </c>
      <c r="Q183">
        <f t="shared" si="30"/>
        <v>3534.3032213814658</v>
      </c>
      <c r="R183">
        <f t="shared" si="31"/>
        <v>0</v>
      </c>
      <c r="S183">
        <f>SUM($Q$13:Q183)</f>
        <v>553702.42792518798</v>
      </c>
      <c r="T183">
        <f>SUM($R$13:R183)</f>
        <v>231078.78769566523</v>
      </c>
      <c r="U183">
        <f t="shared" si="32"/>
        <v>127093.33323261589</v>
      </c>
    </row>
    <row r="184" spans="2:21" x14ac:dyDescent="0.2">
      <c r="B184" s="3" t="s">
        <v>10</v>
      </c>
      <c r="C184" s="3">
        <v>176</v>
      </c>
      <c r="D184" s="3">
        <v>176</v>
      </c>
      <c r="E184" s="10">
        <v>25.1</v>
      </c>
      <c r="F184" s="16">
        <f t="shared" si="23"/>
        <v>8.3333333333333037E-2</v>
      </c>
      <c r="G184" s="27">
        <f t="shared" si="22"/>
        <v>6.9722222222222223</v>
      </c>
      <c r="I184" s="28">
        <v>171</v>
      </c>
      <c r="J184" s="30">
        <f t="shared" si="24"/>
        <v>-785.13069444444398</v>
      </c>
      <c r="K184" s="29">
        <f t="shared" si="26"/>
        <v>229.47041880000003</v>
      </c>
      <c r="L184" s="30">
        <f t="shared" si="25"/>
        <v>49.606929430930833</v>
      </c>
      <c r="M184" s="30">
        <f t="shared" si="27"/>
        <v>-506.05334621351307</v>
      </c>
      <c r="N184" s="30">
        <f t="shared" si="28"/>
        <v>-5257.3319856626076</v>
      </c>
      <c r="P184">
        <f t="shared" si="29"/>
        <v>-5257.3319856626076</v>
      </c>
      <c r="Q184">
        <f t="shared" si="30"/>
        <v>0</v>
      </c>
      <c r="R184">
        <f t="shared" si="31"/>
        <v>5257.3319856626076</v>
      </c>
      <c r="S184">
        <f>SUM($Q$13:Q184)</f>
        <v>553702.42792518798</v>
      </c>
      <c r="T184">
        <f>SUM($R$13:R184)</f>
        <v>236336.11968132784</v>
      </c>
      <c r="U184">
        <f t="shared" si="32"/>
        <v>129984.86582473032</v>
      </c>
    </row>
    <row r="185" spans="2:21" x14ac:dyDescent="0.2">
      <c r="B185" s="3" t="s">
        <v>10</v>
      </c>
      <c r="C185" s="3">
        <v>177</v>
      </c>
      <c r="D185" s="3">
        <v>177</v>
      </c>
      <c r="E185" s="10">
        <v>25.9</v>
      </c>
      <c r="F185" s="16">
        <f t="shared" si="23"/>
        <v>0.37499999999999989</v>
      </c>
      <c r="G185" s="27">
        <f t="shared" si="22"/>
        <v>7.1944444444444438</v>
      </c>
      <c r="I185" s="28">
        <v>172</v>
      </c>
      <c r="J185" s="30">
        <f t="shared" si="24"/>
        <v>-1732.7022222222217</v>
      </c>
      <c r="K185" s="29">
        <f t="shared" si="26"/>
        <v>229.47041880000003</v>
      </c>
      <c r="L185" s="30">
        <f t="shared" si="25"/>
        <v>43.693151883240233</v>
      </c>
      <c r="M185" s="30">
        <f t="shared" si="27"/>
        <v>-1459.5386515389814</v>
      </c>
      <c r="N185" s="30">
        <f t="shared" si="28"/>
        <v>-14230.501852505069</v>
      </c>
      <c r="P185">
        <f t="shared" si="29"/>
        <v>-14230.501852505069</v>
      </c>
      <c r="Q185">
        <f t="shared" si="30"/>
        <v>0</v>
      </c>
      <c r="R185">
        <f t="shared" si="31"/>
        <v>14230.501852505069</v>
      </c>
      <c r="S185">
        <f>SUM($Q$13:Q185)</f>
        <v>553702.42792518798</v>
      </c>
      <c r="T185">
        <f>SUM($R$13:R185)</f>
        <v>250566.62153383292</v>
      </c>
      <c r="U185">
        <f t="shared" si="32"/>
        <v>137811.64184360811</v>
      </c>
    </row>
    <row r="186" spans="2:21" x14ac:dyDescent="0.2">
      <c r="B186" s="3" t="s">
        <v>10</v>
      </c>
      <c r="C186" s="3">
        <v>178</v>
      </c>
      <c r="D186" s="3">
        <v>178</v>
      </c>
      <c r="E186" s="10">
        <v>27.8</v>
      </c>
      <c r="F186" s="16">
        <f t="shared" si="23"/>
        <v>0.45833333333333343</v>
      </c>
      <c r="G186" s="27">
        <f t="shared" si="22"/>
        <v>7.7222222222222223</v>
      </c>
      <c r="I186" s="28">
        <v>173</v>
      </c>
      <c r="J186" s="30">
        <f t="shared" si="24"/>
        <v>-2165.8777777777777</v>
      </c>
      <c r="K186" s="29">
        <f t="shared" si="26"/>
        <v>229.47041880000003</v>
      </c>
      <c r="L186" s="30">
        <f t="shared" si="25"/>
        <v>34.081800439764173</v>
      </c>
      <c r="M186" s="30">
        <f t="shared" si="27"/>
        <v>-1902.3255585380134</v>
      </c>
      <c r="N186" s="30">
        <f t="shared" si="28"/>
        <v>-16381.136754077337</v>
      </c>
      <c r="P186">
        <f t="shared" si="29"/>
        <v>-16381.136754077337</v>
      </c>
      <c r="Q186">
        <f t="shared" si="30"/>
        <v>0</v>
      </c>
      <c r="R186">
        <f t="shared" si="31"/>
        <v>16381.136754077337</v>
      </c>
      <c r="S186">
        <f>SUM($Q$13:Q186)</f>
        <v>553702.42792518798</v>
      </c>
      <c r="T186">
        <f>SUM($R$13:R186)</f>
        <v>266947.75828791026</v>
      </c>
      <c r="U186">
        <f t="shared" si="32"/>
        <v>146821.26705835064</v>
      </c>
    </row>
    <row r="187" spans="2:21" x14ac:dyDescent="0.2">
      <c r="B187" s="3" t="s">
        <v>10</v>
      </c>
      <c r="C187" s="3">
        <v>179</v>
      </c>
      <c r="D187" s="3">
        <v>179</v>
      </c>
      <c r="E187" s="10">
        <v>29.2</v>
      </c>
      <c r="F187" s="16">
        <f t="shared" si="23"/>
        <v>0.25000000000000011</v>
      </c>
      <c r="G187" s="27">
        <f t="shared" si="22"/>
        <v>8.1111111111111107</v>
      </c>
      <c r="I187" s="28">
        <v>174</v>
      </c>
      <c r="J187" s="30">
        <f t="shared" si="24"/>
        <v>-1543.1879166666663</v>
      </c>
      <c r="K187" s="29">
        <f t="shared" si="26"/>
        <v>229.47041880000003</v>
      </c>
      <c r="L187" s="30">
        <f t="shared" si="25"/>
        <v>26.045801312140696</v>
      </c>
      <c r="M187" s="30">
        <f t="shared" si="27"/>
        <v>-1287.6716965545256</v>
      </c>
      <c r="N187" s="30">
        <f t="shared" si="28"/>
        <v>-9693.3063823965676</v>
      </c>
      <c r="P187">
        <f t="shared" si="29"/>
        <v>-9693.3063823965676</v>
      </c>
      <c r="Q187">
        <f t="shared" si="30"/>
        <v>0</v>
      </c>
      <c r="R187">
        <f t="shared" si="31"/>
        <v>9693.3063823965676</v>
      </c>
      <c r="S187">
        <f>SUM($Q$13:Q187)</f>
        <v>553702.42792518798</v>
      </c>
      <c r="T187">
        <f>SUM($R$13:R187)</f>
        <v>276641.06467030681</v>
      </c>
      <c r="U187">
        <f t="shared" si="32"/>
        <v>152152.58556866876</v>
      </c>
    </row>
    <row r="188" spans="2:21" x14ac:dyDescent="0.2">
      <c r="B188" s="3" t="s">
        <v>10</v>
      </c>
      <c r="C188" s="3">
        <v>180</v>
      </c>
      <c r="D188" s="3">
        <v>180</v>
      </c>
      <c r="E188" s="10">
        <v>29.6</v>
      </c>
      <c r="F188" s="16">
        <f t="shared" si="23"/>
        <v>4.1666666666666761E-2</v>
      </c>
      <c r="G188" s="27">
        <f t="shared" si="22"/>
        <v>8.2222222222222232</v>
      </c>
      <c r="I188" s="28">
        <v>175</v>
      </c>
      <c r="J188" s="30">
        <f t="shared" si="24"/>
        <v>-541.46944444444443</v>
      </c>
      <c r="K188" s="29">
        <f t="shared" si="26"/>
        <v>229.47041880000003</v>
      </c>
      <c r="L188" s="30">
        <f t="shared" si="25"/>
        <v>22.700748848583405</v>
      </c>
      <c r="M188" s="30">
        <f t="shared" si="27"/>
        <v>-289.29827679586094</v>
      </c>
      <c r="N188" s="30">
        <f t="shared" si="28"/>
        <v>-2033.1240008153561</v>
      </c>
      <c r="P188">
        <f t="shared" si="29"/>
        <v>-2033.1240008153561</v>
      </c>
      <c r="Q188">
        <f t="shared" si="30"/>
        <v>0</v>
      </c>
      <c r="R188">
        <f t="shared" si="31"/>
        <v>2033.1240008153561</v>
      </c>
      <c r="S188">
        <f>SUM($Q$13:Q188)</f>
        <v>553702.42792518798</v>
      </c>
      <c r="T188">
        <f>SUM($R$13:R188)</f>
        <v>278674.18867112219</v>
      </c>
      <c r="U188">
        <f t="shared" si="32"/>
        <v>153270.80376911722</v>
      </c>
    </row>
    <row r="189" spans="2:21" x14ac:dyDescent="0.2">
      <c r="B189" s="3" t="s">
        <v>10</v>
      </c>
      <c r="C189" s="3">
        <v>181</v>
      </c>
      <c r="D189" s="3">
        <v>181</v>
      </c>
      <c r="E189" s="10">
        <v>29.5</v>
      </c>
      <c r="F189" s="16">
        <f t="shared" si="23"/>
        <v>-5.5555555555555851E-2</v>
      </c>
      <c r="G189" s="27">
        <f t="shared" si="22"/>
        <v>8.1944444444444446</v>
      </c>
      <c r="I189" s="28">
        <v>176</v>
      </c>
      <c r="J189" s="30">
        <f t="shared" si="24"/>
        <v>162.44083333333276</v>
      </c>
      <c r="K189" s="29">
        <f t="shared" si="26"/>
        <v>229.47041880000003</v>
      </c>
      <c r="L189" s="30">
        <f t="shared" si="25"/>
        <v>22.343262325760492</v>
      </c>
      <c r="M189" s="30">
        <f t="shared" si="27"/>
        <v>414.25451445909334</v>
      </c>
      <c r="N189" s="30">
        <f t="shared" si="28"/>
        <v>2888.2745313675673</v>
      </c>
      <c r="P189">
        <f t="shared" si="29"/>
        <v>2888.2745313675673</v>
      </c>
      <c r="Q189">
        <f t="shared" si="30"/>
        <v>2888.2745313675673</v>
      </c>
      <c r="R189">
        <f t="shared" si="31"/>
        <v>0</v>
      </c>
      <c r="S189">
        <f>SUM($Q$13:Q189)</f>
        <v>556590.70245655556</v>
      </c>
      <c r="T189">
        <f>SUM($R$13:R189)</f>
        <v>278674.18867112219</v>
      </c>
      <c r="U189">
        <f t="shared" si="32"/>
        <v>153270.80376911722</v>
      </c>
    </row>
    <row r="190" spans="2:21" x14ac:dyDescent="0.2">
      <c r="B190" s="3" t="s">
        <v>10</v>
      </c>
      <c r="C190" s="3">
        <v>182</v>
      </c>
      <c r="D190" s="3">
        <v>182</v>
      </c>
      <c r="E190" s="10">
        <v>29.2</v>
      </c>
      <c r="F190" s="16">
        <f t="shared" si="23"/>
        <v>-0.16666666666666657</v>
      </c>
      <c r="G190" s="27">
        <f t="shared" si="22"/>
        <v>8.1111111111111107</v>
      </c>
      <c r="I190" s="28">
        <v>177</v>
      </c>
      <c r="J190" s="30">
        <f t="shared" si="24"/>
        <v>730.98374999999976</v>
      </c>
      <c r="K190" s="29">
        <f t="shared" si="26"/>
        <v>229.47041880000003</v>
      </c>
      <c r="L190" s="30">
        <f t="shared" si="25"/>
        <v>23.790231584805621</v>
      </c>
      <c r="M190" s="30">
        <f t="shared" si="27"/>
        <v>984.24440038480543</v>
      </c>
      <c r="N190" s="30">
        <f t="shared" si="28"/>
        <v>7081.091658324016</v>
      </c>
      <c r="P190">
        <f t="shared" si="29"/>
        <v>7081.091658324016</v>
      </c>
      <c r="Q190">
        <f t="shared" si="30"/>
        <v>7081.091658324016</v>
      </c>
      <c r="R190">
        <f t="shared" si="31"/>
        <v>0</v>
      </c>
      <c r="S190">
        <f>SUM($Q$13:Q190)</f>
        <v>563671.79411487957</v>
      </c>
      <c r="T190">
        <f>SUM($R$13:R190)</f>
        <v>278674.18867112219</v>
      </c>
      <c r="U190">
        <f t="shared" si="32"/>
        <v>153270.80376911722</v>
      </c>
    </row>
    <row r="191" spans="2:21" x14ac:dyDescent="0.2">
      <c r="B191" s="3" t="s">
        <v>10</v>
      </c>
      <c r="C191" s="3">
        <v>183</v>
      </c>
      <c r="D191" s="3">
        <v>183</v>
      </c>
      <c r="E191" s="10">
        <v>28.3</v>
      </c>
      <c r="F191" s="16">
        <f t="shared" si="23"/>
        <v>-0.43055555555555525</v>
      </c>
      <c r="G191" s="27">
        <f t="shared" si="22"/>
        <v>7.8611111111111107</v>
      </c>
      <c r="I191" s="28">
        <v>178</v>
      </c>
      <c r="J191" s="30">
        <f t="shared" si="24"/>
        <v>893.42458333333354</v>
      </c>
      <c r="K191" s="29">
        <f t="shared" si="26"/>
        <v>229.47041880000003</v>
      </c>
      <c r="L191" s="30">
        <f t="shared" si="25"/>
        <v>27.408718680403066</v>
      </c>
      <c r="M191" s="30">
        <f t="shared" si="27"/>
        <v>1150.3037208137366</v>
      </c>
      <c r="N191" s="30">
        <f t="shared" si="28"/>
        <v>8882.9009551727431</v>
      </c>
      <c r="P191">
        <f t="shared" si="29"/>
        <v>8882.9009551727431</v>
      </c>
      <c r="Q191">
        <f t="shared" si="30"/>
        <v>8882.9009551727431</v>
      </c>
      <c r="R191">
        <f t="shared" si="31"/>
        <v>0</v>
      </c>
      <c r="S191">
        <f>SUM($Q$13:Q191)</f>
        <v>572554.69507005229</v>
      </c>
      <c r="T191">
        <f>SUM($R$13:R191)</f>
        <v>278674.18867112219</v>
      </c>
      <c r="U191">
        <f t="shared" si="32"/>
        <v>153270.80376911722</v>
      </c>
    </row>
    <row r="192" spans="2:21" x14ac:dyDescent="0.2">
      <c r="B192" s="3" t="s">
        <v>10</v>
      </c>
      <c r="C192" s="3">
        <v>184</v>
      </c>
      <c r="D192" s="3">
        <v>184</v>
      </c>
      <c r="E192" s="10">
        <v>26.1</v>
      </c>
      <c r="F192" s="16">
        <f t="shared" si="23"/>
        <v>-0.65277777777777768</v>
      </c>
      <c r="G192" s="27">
        <f t="shared" si="22"/>
        <v>7.25</v>
      </c>
      <c r="I192" s="28">
        <v>179</v>
      </c>
      <c r="J192" s="30">
        <f t="shared" si="24"/>
        <v>487.32250000000022</v>
      </c>
      <c r="K192" s="29">
        <f t="shared" si="26"/>
        <v>229.47041880000003</v>
      </c>
      <c r="L192" s="30">
        <f t="shared" si="25"/>
        <v>30.238820319417819</v>
      </c>
      <c r="M192" s="30">
        <f t="shared" si="27"/>
        <v>747.03173911941815</v>
      </c>
      <c r="N192" s="30">
        <f t="shared" si="28"/>
        <v>6059.2574395241691</v>
      </c>
      <c r="P192">
        <f t="shared" si="29"/>
        <v>6059.2574395241691</v>
      </c>
      <c r="Q192">
        <f t="shared" si="30"/>
        <v>6059.2574395241691</v>
      </c>
      <c r="R192">
        <f t="shared" si="31"/>
        <v>0</v>
      </c>
      <c r="S192">
        <f>SUM($Q$13:Q192)</f>
        <v>578613.95250957645</v>
      </c>
      <c r="T192">
        <f>SUM($R$13:R192)</f>
        <v>278674.18867112219</v>
      </c>
      <c r="U192">
        <f t="shared" si="32"/>
        <v>153270.80376911722</v>
      </c>
    </row>
    <row r="193" spans="2:21" x14ac:dyDescent="0.2">
      <c r="B193" s="3" t="s">
        <v>10</v>
      </c>
      <c r="C193" s="3">
        <v>185</v>
      </c>
      <c r="D193" s="3">
        <v>185</v>
      </c>
      <c r="E193" s="10">
        <v>23.6</v>
      </c>
      <c r="F193" s="16">
        <f t="shared" si="23"/>
        <v>-0.70833333333333348</v>
      </c>
      <c r="G193" s="27">
        <f t="shared" si="22"/>
        <v>6.5555555555555554</v>
      </c>
      <c r="I193" s="28">
        <v>180</v>
      </c>
      <c r="J193" s="30">
        <f t="shared" si="24"/>
        <v>81.22041666666685</v>
      </c>
      <c r="K193" s="29">
        <f t="shared" si="26"/>
        <v>229.47041880000003</v>
      </c>
      <c r="L193" s="30">
        <f t="shared" si="25"/>
        <v>31.072955539337968</v>
      </c>
      <c r="M193" s="30">
        <f t="shared" si="27"/>
        <v>341.76379100600485</v>
      </c>
      <c r="N193" s="30">
        <f t="shared" si="28"/>
        <v>2810.0578371604847</v>
      </c>
      <c r="P193">
        <f t="shared" si="29"/>
        <v>2810.0578371604847</v>
      </c>
      <c r="Q193">
        <f t="shared" si="30"/>
        <v>2810.0578371604847</v>
      </c>
      <c r="R193">
        <f t="shared" si="31"/>
        <v>0</v>
      </c>
      <c r="S193">
        <f>SUM($Q$13:Q193)</f>
        <v>581424.01034673699</v>
      </c>
      <c r="T193">
        <f>SUM($R$13:R193)</f>
        <v>278674.18867112219</v>
      </c>
      <c r="U193">
        <f t="shared" si="32"/>
        <v>153270.80376911722</v>
      </c>
    </row>
    <row r="194" spans="2:21" x14ac:dyDescent="0.2">
      <c r="B194" s="3" t="s">
        <v>10</v>
      </c>
      <c r="C194" s="3">
        <v>186</v>
      </c>
      <c r="D194" s="3">
        <v>186</v>
      </c>
      <c r="E194" s="10">
        <v>21</v>
      </c>
      <c r="F194" s="16">
        <f t="shared" si="23"/>
        <v>-0.65277777777777812</v>
      </c>
      <c r="G194" s="27">
        <f t="shared" si="22"/>
        <v>5.833333333333333</v>
      </c>
      <c r="I194" s="28">
        <v>181</v>
      </c>
      <c r="J194" s="30">
        <f t="shared" si="24"/>
        <v>-108.29388888888947</v>
      </c>
      <c r="K194" s="29">
        <f t="shared" si="26"/>
        <v>229.47041880000003</v>
      </c>
      <c r="L194" s="30">
        <f t="shared" si="25"/>
        <v>30.863357786373335</v>
      </c>
      <c r="M194" s="30">
        <f t="shared" si="27"/>
        <v>152.03988769748389</v>
      </c>
      <c r="N194" s="30">
        <f t="shared" si="28"/>
        <v>1245.8824130766041</v>
      </c>
      <c r="P194">
        <f t="shared" si="29"/>
        <v>1245.8824130766041</v>
      </c>
      <c r="Q194">
        <f t="shared" si="30"/>
        <v>1245.8824130766041</v>
      </c>
      <c r="R194">
        <f t="shared" si="31"/>
        <v>0</v>
      </c>
      <c r="S194">
        <f>SUM($Q$13:Q194)</f>
        <v>582669.89275981358</v>
      </c>
      <c r="T194">
        <f>SUM($R$13:R194)</f>
        <v>278674.18867112219</v>
      </c>
      <c r="U194">
        <f t="shared" si="32"/>
        <v>153270.80376911722</v>
      </c>
    </row>
    <row r="195" spans="2:21" x14ac:dyDescent="0.2">
      <c r="B195" s="3" t="s">
        <v>10</v>
      </c>
      <c r="C195" s="3">
        <v>187</v>
      </c>
      <c r="D195" s="3">
        <v>187</v>
      </c>
      <c r="E195" s="10">
        <v>18.899999999999999</v>
      </c>
      <c r="F195" s="16">
        <f t="shared" si="23"/>
        <v>-0.54166666666666641</v>
      </c>
      <c r="G195" s="27">
        <f t="shared" si="22"/>
        <v>5.2499999999999991</v>
      </c>
      <c r="I195" s="28">
        <v>182</v>
      </c>
      <c r="J195" s="30">
        <f t="shared" si="24"/>
        <v>-324.88166666666649</v>
      </c>
      <c r="K195" s="29">
        <f t="shared" si="26"/>
        <v>229.47041880000003</v>
      </c>
      <c r="L195" s="30">
        <f t="shared" si="25"/>
        <v>30.238820319417819</v>
      </c>
      <c r="M195" s="30">
        <f t="shared" si="27"/>
        <v>-65.172427547248645</v>
      </c>
      <c r="N195" s="30">
        <f t="shared" si="28"/>
        <v>-528.62080121657232</v>
      </c>
      <c r="P195">
        <f t="shared" si="29"/>
        <v>-528.62080121657232</v>
      </c>
      <c r="Q195">
        <f t="shared" si="30"/>
        <v>0</v>
      </c>
      <c r="R195">
        <f t="shared" si="31"/>
        <v>528.62080121657232</v>
      </c>
      <c r="S195">
        <f>SUM($Q$13:Q195)</f>
        <v>582669.89275981358</v>
      </c>
      <c r="T195">
        <f>SUM($R$13:R195)</f>
        <v>279202.80947233876</v>
      </c>
      <c r="U195">
        <f t="shared" si="32"/>
        <v>153561.54520978633</v>
      </c>
    </row>
    <row r="196" spans="2:21" x14ac:dyDescent="0.2">
      <c r="B196" s="3" t="s">
        <v>10</v>
      </c>
      <c r="C196" s="3">
        <v>188</v>
      </c>
      <c r="D196" s="3">
        <v>188</v>
      </c>
      <c r="E196" s="10">
        <v>17.100000000000001</v>
      </c>
      <c r="F196" s="16">
        <f t="shared" si="23"/>
        <v>-0.44444444444444431</v>
      </c>
      <c r="G196" s="27">
        <f t="shared" si="22"/>
        <v>4.75</v>
      </c>
      <c r="I196" s="28">
        <v>183</v>
      </c>
      <c r="J196" s="30">
        <f t="shared" si="24"/>
        <v>-839.2776388888883</v>
      </c>
      <c r="K196" s="29">
        <f t="shared" si="26"/>
        <v>229.47041880000003</v>
      </c>
      <c r="L196" s="30">
        <f t="shared" si="25"/>
        <v>28.403510045996597</v>
      </c>
      <c r="M196" s="30">
        <f t="shared" si="27"/>
        <v>-581.40371004289159</v>
      </c>
      <c r="N196" s="30">
        <f t="shared" si="28"/>
        <v>-4570.4791650593979</v>
      </c>
      <c r="P196">
        <f t="shared" si="29"/>
        <v>-4570.4791650593979</v>
      </c>
      <c r="Q196">
        <f t="shared" si="30"/>
        <v>0</v>
      </c>
      <c r="R196">
        <f t="shared" si="31"/>
        <v>4570.4791650593979</v>
      </c>
      <c r="S196">
        <f>SUM($Q$13:Q196)</f>
        <v>582669.89275981358</v>
      </c>
      <c r="T196">
        <f>SUM($R$13:R196)</f>
        <v>283773.28863739816</v>
      </c>
      <c r="U196">
        <f t="shared" si="32"/>
        <v>156075.30875056901</v>
      </c>
    </row>
    <row r="197" spans="2:21" x14ac:dyDescent="0.2">
      <c r="B197" s="3" t="s">
        <v>10</v>
      </c>
      <c r="C197" s="3">
        <v>189</v>
      </c>
      <c r="D197" s="3">
        <v>189</v>
      </c>
      <c r="E197" s="10">
        <v>15.7</v>
      </c>
      <c r="F197" s="16">
        <f t="shared" si="23"/>
        <v>-0.36111111111111133</v>
      </c>
      <c r="G197" s="27">
        <f t="shared" si="22"/>
        <v>4.3611111111111107</v>
      </c>
      <c r="I197" s="28">
        <v>184</v>
      </c>
      <c r="J197" s="30">
        <f t="shared" si="24"/>
        <v>-1272.4531944444443</v>
      </c>
      <c r="K197" s="29">
        <f t="shared" si="26"/>
        <v>229.47041880000003</v>
      </c>
      <c r="L197" s="30">
        <f t="shared" si="25"/>
        <v>24.159066886130859</v>
      </c>
      <c r="M197" s="30">
        <f t="shared" si="27"/>
        <v>-1018.8237087583134</v>
      </c>
      <c r="N197" s="30">
        <f t="shared" si="28"/>
        <v>-7386.4718884977719</v>
      </c>
      <c r="P197">
        <f t="shared" si="29"/>
        <v>-7386.4718884977719</v>
      </c>
      <c r="Q197">
        <f t="shared" si="30"/>
        <v>0</v>
      </c>
      <c r="R197">
        <f t="shared" si="31"/>
        <v>7386.4718884977719</v>
      </c>
      <c r="S197">
        <f>SUM($Q$13:Q197)</f>
        <v>582669.89275981358</v>
      </c>
      <c r="T197">
        <f>SUM($R$13:R197)</f>
        <v>291159.76052589592</v>
      </c>
      <c r="U197">
        <f t="shared" si="32"/>
        <v>160137.86828924276</v>
      </c>
    </row>
    <row r="198" spans="2:21" x14ac:dyDescent="0.2">
      <c r="B198" s="3" t="s">
        <v>10</v>
      </c>
      <c r="C198" s="3">
        <v>190</v>
      </c>
      <c r="D198" s="3">
        <v>190</v>
      </c>
      <c r="E198" s="10">
        <v>14.5</v>
      </c>
      <c r="F198" s="16">
        <f t="shared" si="23"/>
        <v>-0.27777777777777779</v>
      </c>
      <c r="G198" s="27">
        <f t="shared" si="22"/>
        <v>4.0277777777777777</v>
      </c>
      <c r="I198" s="28">
        <v>185</v>
      </c>
      <c r="J198" s="30">
        <f t="shared" si="24"/>
        <v>-1380.7470833333336</v>
      </c>
      <c r="K198" s="29">
        <f t="shared" si="26"/>
        <v>229.47041880000003</v>
      </c>
      <c r="L198" s="30">
        <f t="shared" si="25"/>
        <v>19.752548983278931</v>
      </c>
      <c r="M198" s="30">
        <f t="shared" si="27"/>
        <v>-1131.5241155500546</v>
      </c>
      <c r="N198" s="30">
        <f t="shared" si="28"/>
        <v>-7417.7692019392471</v>
      </c>
      <c r="P198">
        <f t="shared" si="29"/>
        <v>-7417.7692019392471</v>
      </c>
      <c r="Q198">
        <f t="shared" si="30"/>
        <v>0</v>
      </c>
      <c r="R198">
        <f t="shared" si="31"/>
        <v>7417.7692019392471</v>
      </c>
      <c r="S198">
        <f>SUM($Q$13:Q198)</f>
        <v>582669.89275981358</v>
      </c>
      <c r="T198">
        <f>SUM($R$13:R198)</f>
        <v>298577.52972783515</v>
      </c>
      <c r="U198">
        <f t="shared" si="32"/>
        <v>164217.64135030934</v>
      </c>
    </row>
    <row r="199" spans="2:21" x14ac:dyDescent="0.2">
      <c r="B199" s="3" t="s">
        <v>10</v>
      </c>
      <c r="C199" s="3">
        <v>191</v>
      </c>
      <c r="D199" s="3">
        <v>191</v>
      </c>
      <c r="E199" s="10">
        <v>13.7</v>
      </c>
      <c r="F199" s="16">
        <f t="shared" si="23"/>
        <v>-0.22222222222222215</v>
      </c>
      <c r="G199" s="27">
        <f t="shared" si="22"/>
        <v>3.8055555555555554</v>
      </c>
      <c r="I199" s="28">
        <v>186</v>
      </c>
      <c r="J199" s="30">
        <f t="shared" si="24"/>
        <v>-1272.453194444445</v>
      </c>
      <c r="K199" s="29">
        <f t="shared" si="26"/>
        <v>229.47041880000003</v>
      </c>
      <c r="L199" s="30">
        <f t="shared" si="25"/>
        <v>15.640035373502602</v>
      </c>
      <c r="M199" s="30">
        <f t="shared" si="27"/>
        <v>-1027.3427402709424</v>
      </c>
      <c r="N199" s="30">
        <f t="shared" si="28"/>
        <v>-5992.8326515804965</v>
      </c>
      <c r="P199">
        <f t="shared" si="29"/>
        <v>-5992.8326515804965</v>
      </c>
      <c r="Q199">
        <f t="shared" si="30"/>
        <v>0</v>
      </c>
      <c r="R199">
        <f t="shared" si="31"/>
        <v>5992.8326515804965</v>
      </c>
      <c r="S199">
        <f>SUM($Q$13:Q199)</f>
        <v>582669.89275981358</v>
      </c>
      <c r="T199">
        <f>SUM($R$13:R199)</f>
        <v>304570.36237941566</v>
      </c>
      <c r="U199">
        <f t="shared" si="32"/>
        <v>167513.69930867862</v>
      </c>
    </row>
    <row r="200" spans="2:21" x14ac:dyDescent="0.2">
      <c r="B200" s="3" t="s">
        <v>10</v>
      </c>
      <c r="C200" s="3">
        <v>192</v>
      </c>
      <c r="D200" s="3">
        <v>192</v>
      </c>
      <c r="E200" s="10">
        <v>12.9</v>
      </c>
      <c r="F200" s="16">
        <f t="shared" si="23"/>
        <v>-0.16666666666666657</v>
      </c>
      <c r="G200" s="27">
        <f t="shared" si="22"/>
        <v>3.5833333333333335</v>
      </c>
      <c r="I200" s="28">
        <v>187</v>
      </c>
      <c r="J200" s="30">
        <f t="shared" si="24"/>
        <v>-1055.8654166666661</v>
      </c>
      <c r="K200" s="29">
        <f t="shared" si="26"/>
        <v>229.47041880000003</v>
      </c>
      <c r="L200" s="30">
        <f t="shared" si="25"/>
        <v>12.668428652537104</v>
      </c>
      <c r="M200" s="30">
        <f t="shared" si="27"/>
        <v>-813.72656921412886</v>
      </c>
      <c r="N200" s="30">
        <f t="shared" si="28"/>
        <v>-4272.0644883741761</v>
      </c>
      <c r="P200">
        <f t="shared" si="29"/>
        <v>-4272.0644883741761</v>
      </c>
      <c r="Q200">
        <f t="shared" si="30"/>
        <v>0</v>
      </c>
      <c r="R200">
        <f t="shared" si="31"/>
        <v>4272.0644883741761</v>
      </c>
      <c r="S200">
        <f>SUM($Q$13:Q200)</f>
        <v>582669.89275981358</v>
      </c>
      <c r="T200">
        <f>SUM($R$13:R200)</f>
        <v>308842.42686778982</v>
      </c>
      <c r="U200">
        <f t="shared" si="32"/>
        <v>169863.33477728441</v>
      </c>
    </row>
    <row r="201" spans="2:21" x14ac:dyDescent="0.2">
      <c r="B201" s="3" t="s">
        <v>10</v>
      </c>
      <c r="C201" s="3">
        <v>193</v>
      </c>
      <c r="D201" s="3">
        <v>193</v>
      </c>
      <c r="E201" s="10">
        <v>12.5</v>
      </c>
      <c r="F201" s="16">
        <f t="shared" si="23"/>
        <v>-9.7222222222222363E-2</v>
      </c>
      <c r="G201" s="27">
        <f t="shared" ref="G201:G264" si="33">E201/3.6</f>
        <v>3.4722222222222223</v>
      </c>
      <c r="I201" s="28">
        <v>188</v>
      </c>
      <c r="J201" s="30">
        <f t="shared" si="24"/>
        <v>-866.35111111111087</v>
      </c>
      <c r="K201" s="29">
        <f t="shared" si="26"/>
        <v>229.47041880000003</v>
      </c>
      <c r="L201" s="30">
        <f t="shared" si="25"/>
        <v>10.370301005818359</v>
      </c>
      <c r="M201" s="30">
        <f t="shared" si="27"/>
        <v>-626.5103913052925</v>
      </c>
      <c r="N201" s="30">
        <f t="shared" si="28"/>
        <v>-2975.9243587001392</v>
      </c>
      <c r="P201">
        <f t="shared" si="29"/>
        <v>-2975.9243587001392</v>
      </c>
      <c r="Q201">
        <f t="shared" si="30"/>
        <v>0</v>
      </c>
      <c r="R201">
        <f t="shared" si="31"/>
        <v>2975.9243587001392</v>
      </c>
      <c r="S201">
        <f>SUM($Q$13:Q201)</f>
        <v>582669.89275981358</v>
      </c>
      <c r="T201">
        <f>SUM($R$13:R201)</f>
        <v>311818.35122648993</v>
      </c>
      <c r="U201">
        <f t="shared" si="32"/>
        <v>171500.09317456948</v>
      </c>
    </row>
    <row r="202" spans="2:21" x14ac:dyDescent="0.2">
      <c r="B202" s="3" t="s">
        <v>10</v>
      </c>
      <c r="C202" s="3">
        <v>194</v>
      </c>
      <c r="D202" s="3">
        <v>194</v>
      </c>
      <c r="E202" s="10">
        <v>12.2</v>
      </c>
      <c r="F202" s="16">
        <f t="shared" ref="F202:F265" si="34">($E203-$E201)/2/3.6</f>
        <v>-6.9444444444444448E-2</v>
      </c>
      <c r="G202" s="27">
        <f t="shared" si="33"/>
        <v>3.3888888888888884</v>
      </c>
      <c r="I202" s="28">
        <v>189</v>
      </c>
      <c r="J202" s="30">
        <f t="shared" si="24"/>
        <v>-703.91027777777822</v>
      </c>
      <c r="K202" s="29">
        <f t="shared" si="26"/>
        <v>229.47041880000003</v>
      </c>
      <c r="L202" s="30">
        <f t="shared" si="25"/>
        <v>8.7417512907361825</v>
      </c>
      <c r="M202" s="30">
        <f t="shared" si="27"/>
        <v>-465.69810768704195</v>
      </c>
      <c r="N202" s="30">
        <f t="shared" si="28"/>
        <v>-2030.9611918573771</v>
      </c>
      <c r="P202">
        <f t="shared" si="29"/>
        <v>-2030.9611918573771</v>
      </c>
      <c r="Q202">
        <f t="shared" si="30"/>
        <v>0</v>
      </c>
      <c r="R202">
        <f t="shared" si="31"/>
        <v>2030.9611918573771</v>
      </c>
      <c r="S202">
        <f>SUM($Q$13:Q202)</f>
        <v>582669.89275981358</v>
      </c>
      <c r="T202">
        <f>SUM($R$13:R202)</f>
        <v>313849.31241834728</v>
      </c>
      <c r="U202">
        <f t="shared" si="32"/>
        <v>172617.12183009103</v>
      </c>
    </row>
    <row r="203" spans="2:21" x14ac:dyDescent="0.2">
      <c r="B203" s="3" t="s">
        <v>10</v>
      </c>
      <c r="C203" s="3">
        <v>195</v>
      </c>
      <c r="D203" s="3">
        <v>195</v>
      </c>
      <c r="E203" s="10">
        <v>12</v>
      </c>
      <c r="F203" s="16">
        <f t="shared" si="34"/>
        <v>-2.7777777777777679E-2</v>
      </c>
      <c r="G203" s="27">
        <f t="shared" si="33"/>
        <v>3.333333333333333</v>
      </c>
      <c r="I203" s="28">
        <v>190</v>
      </c>
      <c r="J203" s="30">
        <f t="shared" si="24"/>
        <v>-541.46944444444443</v>
      </c>
      <c r="K203" s="29">
        <f t="shared" si="26"/>
        <v>229.47041880000003</v>
      </c>
      <c r="L203" s="30">
        <f t="shared" si="25"/>
        <v>7.4565021253490311</v>
      </c>
      <c r="M203" s="30">
        <f t="shared" si="27"/>
        <v>-304.54252351909537</v>
      </c>
      <c r="N203" s="30">
        <f t="shared" si="28"/>
        <v>-1226.6296086185785</v>
      </c>
      <c r="P203">
        <f t="shared" si="29"/>
        <v>-1226.6296086185785</v>
      </c>
      <c r="Q203">
        <f t="shared" si="30"/>
        <v>0</v>
      </c>
      <c r="R203">
        <f t="shared" si="31"/>
        <v>1226.6296086185785</v>
      </c>
      <c r="S203">
        <f>SUM($Q$13:Q203)</f>
        <v>582669.89275981358</v>
      </c>
      <c r="T203">
        <f>SUM($R$13:R203)</f>
        <v>315075.94202696584</v>
      </c>
      <c r="U203">
        <f t="shared" si="32"/>
        <v>173291.76811483124</v>
      </c>
    </row>
    <row r="204" spans="2:21" x14ac:dyDescent="0.2">
      <c r="B204" s="3" t="s">
        <v>10</v>
      </c>
      <c r="C204" s="3">
        <v>196</v>
      </c>
      <c r="D204" s="3">
        <v>196</v>
      </c>
      <c r="E204" s="10">
        <v>12</v>
      </c>
      <c r="F204" s="16">
        <f t="shared" si="34"/>
        <v>0</v>
      </c>
      <c r="G204" s="27">
        <f t="shared" si="33"/>
        <v>3.333333333333333</v>
      </c>
      <c r="I204" s="28">
        <v>191</v>
      </c>
      <c r="J204" s="30">
        <f t="shared" si="24"/>
        <v>-433.17555555555543</v>
      </c>
      <c r="K204" s="29">
        <f t="shared" si="26"/>
        <v>229.47041880000003</v>
      </c>
      <c r="L204" s="30">
        <f t="shared" si="25"/>
        <v>6.6564132409358354</v>
      </c>
      <c r="M204" s="30">
        <f t="shared" si="27"/>
        <v>-197.04872351461955</v>
      </c>
      <c r="N204" s="30">
        <f t="shared" si="28"/>
        <v>-749.87986448619108</v>
      </c>
      <c r="P204">
        <f t="shared" si="29"/>
        <v>-749.87986448619108</v>
      </c>
      <c r="Q204">
        <f t="shared" si="30"/>
        <v>0</v>
      </c>
      <c r="R204">
        <f t="shared" si="31"/>
        <v>749.87986448619108</v>
      </c>
      <c r="S204">
        <f>SUM($Q$13:Q204)</f>
        <v>582669.89275981358</v>
      </c>
      <c r="T204">
        <f>SUM($R$13:R204)</f>
        <v>315825.82189145201</v>
      </c>
      <c r="U204">
        <f t="shared" si="32"/>
        <v>173704.20204029861</v>
      </c>
    </row>
    <row r="205" spans="2:21" x14ac:dyDescent="0.2">
      <c r="B205" s="3" t="s">
        <v>10</v>
      </c>
      <c r="C205" s="3">
        <v>197</v>
      </c>
      <c r="D205" s="3">
        <v>197</v>
      </c>
      <c r="E205" s="10">
        <v>12</v>
      </c>
      <c r="F205" s="16">
        <f t="shared" si="34"/>
        <v>0</v>
      </c>
      <c r="G205" s="27">
        <f t="shared" si="33"/>
        <v>3.333333333333333</v>
      </c>
      <c r="I205" s="28">
        <v>192</v>
      </c>
      <c r="J205" s="30">
        <f t="shared" ref="J205:J268" si="35">$J$10*F200</f>
        <v>-324.88166666666649</v>
      </c>
      <c r="K205" s="29">
        <f t="shared" si="26"/>
        <v>229.47041880000003</v>
      </c>
      <c r="L205" s="30">
        <f t="shared" ref="L205:L268" si="36">1/2*$N$10*$K$10*$M$10*(G200)^2</f>
        <v>5.9017194705319014</v>
      </c>
      <c r="M205" s="30">
        <f t="shared" si="27"/>
        <v>-89.509528396134556</v>
      </c>
      <c r="N205" s="30">
        <f t="shared" si="28"/>
        <v>-320.74247675281549</v>
      </c>
      <c r="P205">
        <f t="shared" si="29"/>
        <v>-320.74247675281549</v>
      </c>
      <c r="Q205">
        <f t="shared" si="30"/>
        <v>0</v>
      </c>
      <c r="R205">
        <f t="shared" si="31"/>
        <v>320.74247675281549</v>
      </c>
      <c r="S205">
        <f>SUM($Q$13:Q205)</f>
        <v>582669.89275981358</v>
      </c>
      <c r="T205">
        <f>SUM($R$13:R205)</f>
        <v>316146.56436820485</v>
      </c>
      <c r="U205">
        <f t="shared" si="32"/>
        <v>173880.61040251268</v>
      </c>
    </row>
    <row r="206" spans="2:21" x14ac:dyDescent="0.2">
      <c r="B206" s="3" t="s">
        <v>10</v>
      </c>
      <c r="C206" s="3">
        <v>198</v>
      </c>
      <c r="D206" s="3">
        <v>198</v>
      </c>
      <c r="E206" s="10">
        <v>12</v>
      </c>
      <c r="F206" s="16">
        <f t="shared" si="34"/>
        <v>6.9444444444444448E-2</v>
      </c>
      <c r="G206" s="27">
        <f t="shared" si="33"/>
        <v>3.333333333333333</v>
      </c>
      <c r="I206" s="28">
        <v>193</v>
      </c>
      <c r="J206" s="30">
        <f t="shared" si="35"/>
        <v>-189.51430555555584</v>
      </c>
      <c r="K206" s="29">
        <f t="shared" ref="K206:K269" si="37">$J$10*9.81*$L$10</f>
        <v>229.47041880000003</v>
      </c>
      <c r="L206" s="30">
        <f t="shared" si="36"/>
        <v>5.5413957530834059</v>
      </c>
      <c r="M206" s="30">
        <f t="shared" ref="M206:M269" si="38">SUM(J206:L206)</f>
        <v>45.497508997527603</v>
      </c>
      <c r="N206" s="30">
        <f t="shared" ref="N206:N269" si="39">M206*G201</f>
        <v>157.97746179697086</v>
      </c>
      <c r="P206">
        <f t="shared" ref="P206:P269" si="40">N206*1</f>
        <v>157.97746179697086</v>
      </c>
      <c r="Q206">
        <f t="shared" ref="Q206:Q269" si="41">IF(P206&gt;0,P206,0)</f>
        <v>157.97746179697086</v>
      </c>
      <c r="R206">
        <f t="shared" ref="R206:R269" si="42">IF(P206&lt;0,-P206,0)</f>
        <v>0</v>
      </c>
      <c r="S206">
        <f>SUM($Q$13:Q206)</f>
        <v>582827.87022161053</v>
      </c>
      <c r="T206">
        <f>SUM($R$13:R206)</f>
        <v>316146.56436820485</v>
      </c>
      <c r="U206">
        <f t="shared" ref="U206:U269" si="43">T206*0.55</f>
        <v>173880.61040251268</v>
      </c>
    </row>
    <row r="207" spans="2:21" x14ac:dyDescent="0.2">
      <c r="B207" s="3" t="s">
        <v>10</v>
      </c>
      <c r="C207" s="3">
        <v>199</v>
      </c>
      <c r="D207" s="3">
        <v>199</v>
      </c>
      <c r="E207" s="10">
        <v>12.5</v>
      </c>
      <c r="F207" s="16">
        <f t="shared" si="34"/>
        <v>0.1388888888888889</v>
      </c>
      <c r="G207" s="27">
        <f t="shared" si="33"/>
        <v>3.4722222222222223</v>
      </c>
      <c r="I207" s="28">
        <v>194</v>
      </c>
      <c r="J207" s="30">
        <f t="shared" si="35"/>
        <v>-135.36736111111111</v>
      </c>
      <c r="K207" s="29">
        <f t="shared" si="37"/>
        <v>229.47041880000003</v>
      </c>
      <c r="L207" s="30">
        <f t="shared" si="36"/>
        <v>5.2786006008891766</v>
      </c>
      <c r="M207" s="30">
        <f t="shared" si="38"/>
        <v>99.381658289778102</v>
      </c>
      <c r="N207" s="30">
        <f t="shared" si="39"/>
        <v>336.79339753758131</v>
      </c>
      <c r="P207">
        <f t="shared" si="40"/>
        <v>336.79339753758131</v>
      </c>
      <c r="Q207">
        <f t="shared" si="41"/>
        <v>336.79339753758131</v>
      </c>
      <c r="R207">
        <f t="shared" si="42"/>
        <v>0</v>
      </c>
      <c r="S207">
        <f>SUM($Q$13:Q207)</f>
        <v>583164.66361914808</v>
      </c>
      <c r="T207">
        <f>SUM($R$13:R207)</f>
        <v>316146.56436820485</v>
      </c>
      <c r="U207">
        <f t="shared" si="43"/>
        <v>173880.61040251268</v>
      </c>
    </row>
    <row r="208" spans="2:21" x14ac:dyDescent="0.2">
      <c r="B208" s="3" t="s">
        <v>10</v>
      </c>
      <c r="C208" s="3">
        <v>200</v>
      </c>
      <c r="D208" s="3">
        <v>200</v>
      </c>
      <c r="E208" s="10">
        <v>13</v>
      </c>
      <c r="F208" s="16">
        <f t="shared" si="34"/>
        <v>0.20833333333333331</v>
      </c>
      <c r="G208" s="27">
        <f t="shared" si="33"/>
        <v>3.6111111111111112</v>
      </c>
      <c r="I208" s="28">
        <v>195</v>
      </c>
      <c r="J208" s="30">
        <f t="shared" si="35"/>
        <v>-54.146944444444252</v>
      </c>
      <c r="K208" s="29">
        <f t="shared" si="37"/>
        <v>229.47041880000003</v>
      </c>
      <c r="L208" s="30">
        <f t="shared" si="36"/>
        <v>5.106950326041666</v>
      </c>
      <c r="M208" s="30">
        <f t="shared" si="38"/>
        <v>180.43042468159746</v>
      </c>
      <c r="N208" s="30">
        <f t="shared" si="39"/>
        <v>601.43474893865812</v>
      </c>
      <c r="P208">
        <f t="shared" si="40"/>
        <v>601.43474893865812</v>
      </c>
      <c r="Q208">
        <f t="shared" si="41"/>
        <v>601.43474893865812</v>
      </c>
      <c r="R208">
        <f t="shared" si="42"/>
        <v>0</v>
      </c>
      <c r="S208">
        <f>SUM($Q$13:Q208)</f>
        <v>583766.09836808674</v>
      </c>
      <c r="T208">
        <f>SUM($R$13:R208)</f>
        <v>316146.56436820485</v>
      </c>
      <c r="U208">
        <f t="shared" si="43"/>
        <v>173880.61040251268</v>
      </c>
    </row>
    <row r="209" spans="2:21" x14ac:dyDescent="0.2">
      <c r="B209" s="3" t="s">
        <v>10</v>
      </c>
      <c r="C209" s="3">
        <v>201</v>
      </c>
      <c r="D209" s="3">
        <v>201</v>
      </c>
      <c r="E209" s="10">
        <v>14</v>
      </c>
      <c r="F209" s="16">
        <f t="shared" si="34"/>
        <v>0.27777777777777779</v>
      </c>
      <c r="G209" s="27">
        <f t="shared" si="33"/>
        <v>3.8888888888888888</v>
      </c>
      <c r="I209" s="28">
        <v>196</v>
      </c>
      <c r="J209" s="30">
        <f t="shared" si="35"/>
        <v>0</v>
      </c>
      <c r="K209" s="29">
        <f t="shared" si="37"/>
        <v>229.47041880000003</v>
      </c>
      <c r="L209" s="30">
        <f t="shared" si="36"/>
        <v>5.106950326041666</v>
      </c>
      <c r="M209" s="30">
        <f t="shared" si="38"/>
        <v>234.5773691260417</v>
      </c>
      <c r="N209" s="30">
        <f t="shared" si="39"/>
        <v>781.92456375347228</v>
      </c>
      <c r="P209">
        <f t="shared" si="40"/>
        <v>781.92456375347228</v>
      </c>
      <c r="Q209">
        <f t="shared" si="41"/>
        <v>781.92456375347228</v>
      </c>
      <c r="R209">
        <f t="shared" si="42"/>
        <v>0</v>
      </c>
      <c r="S209">
        <f>SUM($Q$13:Q209)</f>
        <v>584548.02293184015</v>
      </c>
      <c r="T209">
        <f>SUM($R$13:R209)</f>
        <v>316146.56436820485</v>
      </c>
      <c r="U209">
        <f t="shared" si="43"/>
        <v>173880.61040251268</v>
      </c>
    </row>
    <row r="210" spans="2:21" x14ac:dyDescent="0.2">
      <c r="B210" s="3" t="s">
        <v>10</v>
      </c>
      <c r="C210" s="3">
        <v>202</v>
      </c>
      <c r="D210" s="3">
        <v>202</v>
      </c>
      <c r="E210" s="10">
        <v>15</v>
      </c>
      <c r="F210" s="16">
        <f t="shared" si="34"/>
        <v>0.34722222222222221</v>
      </c>
      <c r="G210" s="27">
        <f t="shared" si="33"/>
        <v>4.166666666666667</v>
      </c>
      <c r="I210" s="28">
        <v>197</v>
      </c>
      <c r="J210" s="30">
        <f t="shared" si="35"/>
        <v>0</v>
      </c>
      <c r="K210" s="29">
        <f t="shared" si="37"/>
        <v>229.47041880000003</v>
      </c>
      <c r="L210" s="30">
        <f t="shared" si="36"/>
        <v>5.106950326041666</v>
      </c>
      <c r="M210" s="30">
        <f t="shared" si="38"/>
        <v>234.5773691260417</v>
      </c>
      <c r="N210" s="30">
        <f t="shared" si="39"/>
        <v>781.92456375347228</v>
      </c>
      <c r="P210">
        <f t="shared" si="40"/>
        <v>781.92456375347228</v>
      </c>
      <c r="Q210">
        <f t="shared" si="41"/>
        <v>781.92456375347228</v>
      </c>
      <c r="R210">
        <f t="shared" si="42"/>
        <v>0</v>
      </c>
      <c r="S210">
        <f>SUM($Q$13:Q210)</f>
        <v>585329.94749559357</v>
      </c>
      <c r="T210">
        <f>SUM($R$13:R210)</f>
        <v>316146.56436820485</v>
      </c>
      <c r="U210">
        <f t="shared" si="43"/>
        <v>173880.61040251268</v>
      </c>
    </row>
    <row r="211" spans="2:21" x14ac:dyDescent="0.2">
      <c r="B211" s="3" t="s">
        <v>10</v>
      </c>
      <c r="C211" s="3">
        <v>203</v>
      </c>
      <c r="D211" s="3">
        <v>203</v>
      </c>
      <c r="E211" s="10">
        <v>16.5</v>
      </c>
      <c r="F211" s="16">
        <f t="shared" si="34"/>
        <v>0.55555555555555558</v>
      </c>
      <c r="G211" s="27">
        <f t="shared" si="33"/>
        <v>4.583333333333333</v>
      </c>
      <c r="I211" s="28">
        <v>198</v>
      </c>
      <c r="J211" s="30">
        <f t="shared" si="35"/>
        <v>135.36736111111111</v>
      </c>
      <c r="K211" s="29">
        <f t="shared" si="37"/>
        <v>229.47041880000003</v>
      </c>
      <c r="L211" s="30">
        <f t="shared" si="36"/>
        <v>5.106950326041666</v>
      </c>
      <c r="M211" s="30">
        <f t="shared" si="38"/>
        <v>369.94473023715284</v>
      </c>
      <c r="N211" s="30">
        <f t="shared" si="39"/>
        <v>1233.1491007905095</v>
      </c>
      <c r="P211">
        <f t="shared" si="40"/>
        <v>1233.1491007905095</v>
      </c>
      <c r="Q211">
        <f t="shared" si="41"/>
        <v>1233.1491007905095</v>
      </c>
      <c r="R211">
        <f t="shared" si="42"/>
        <v>0</v>
      </c>
      <c r="S211">
        <f>SUM($Q$13:Q211)</f>
        <v>586563.09659638407</v>
      </c>
      <c r="T211">
        <f>SUM($R$13:R211)</f>
        <v>316146.56436820485</v>
      </c>
      <c r="U211">
        <f t="shared" si="43"/>
        <v>173880.61040251268</v>
      </c>
    </row>
    <row r="212" spans="2:21" x14ac:dyDescent="0.2">
      <c r="B212" s="3" t="s">
        <v>10</v>
      </c>
      <c r="C212" s="3">
        <v>204</v>
      </c>
      <c r="D212" s="3">
        <v>204</v>
      </c>
      <c r="E212" s="10">
        <v>19</v>
      </c>
      <c r="F212" s="16">
        <f t="shared" si="34"/>
        <v>0.65277777777777768</v>
      </c>
      <c r="G212" s="27">
        <f t="shared" si="33"/>
        <v>5.2777777777777777</v>
      </c>
      <c r="I212" s="28">
        <v>199</v>
      </c>
      <c r="J212" s="30">
        <f t="shared" si="35"/>
        <v>270.73472222222222</v>
      </c>
      <c r="K212" s="29">
        <f t="shared" si="37"/>
        <v>229.47041880000003</v>
      </c>
      <c r="L212" s="30">
        <f t="shared" si="36"/>
        <v>5.5413957530834059</v>
      </c>
      <c r="M212" s="30">
        <f t="shared" si="38"/>
        <v>505.74653677530569</v>
      </c>
      <c r="N212" s="30">
        <f t="shared" si="39"/>
        <v>1756.0643638031447</v>
      </c>
      <c r="P212">
        <f t="shared" si="40"/>
        <v>1756.0643638031447</v>
      </c>
      <c r="Q212">
        <f t="shared" si="41"/>
        <v>1756.0643638031447</v>
      </c>
      <c r="R212">
        <f t="shared" si="42"/>
        <v>0</v>
      </c>
      <c r="S212">
        <f>SUM($Q$13:Q212)</f>
        <v>588319.1609601872</v>
      </c>
      <c r="T212">
        <f>SUM($R$13:R212)</f>
        <v>316146.56436820485</v>
      </c>
      <c r="U212">
        <f t="shared" si="43"/>
        <v>173880.61040251268</v>
      </c>
    </row>
    <row r="213" spans="2:21" x14ac:dyDescent="0.2">
      <c r="B213" s="3" t="s">
        <v>10</v>
      </c>
      <c r="C213" s="3">
        <v>205</v>
      </c>
      <c r="D213" s="3">
        <v>205</v>
      </c>
      <c r="E213" s="10">
        <v>21.2</v>
      </c>
      <c r="F213" s="16">
        <f t="shared" si="34"/>
        <v>0.66666666666666674</v>
      </c>
      <c r="G213" s="27">
        <f t="shared" si="33"/>
        <v>5.8888888888888884</v>
      </c>
      <c r="I213" s="28">
        <v>200</v>
      </c>
      <c r="J213" s="30">
        <f t="shared" si="35"/>
        <v>406.10208333333327</v>
      </c>
      <c r="K213" s="29">
        <f t="shared" si="37"/>
        <v>229.47041880000003</v>
      </c>
      <c r="L213" s="30">
        <f t="shared" si="36"/>
        <v>5.9935736465350118</v>
      </c>
      <c r="M213" s="30">
        <f t="shared" si="38"/>
        <v>641.56607577986824</v>
      </c>
      <c r="N213" s="30">
        <f t="shared" si="39"/>
        <v>2316.7663847606354</v>
      </c>
      <c r="P213">
        <f t="shared" si="40"/>
        <v>2316.7663847606354</v>
      </c>
      <c r="Q213">
        <f t="shared" si="41"/>
        <v>2316.7663847606354</v>
      </c>
      <c r="R213">
        <f t="shared" si="42"/>
        <v>0</v>
      </c>
      <c r="S213">
        <f>SUM($Q$13:Q213)</f>
        <v>590635.92734494782</v>
      </c>
      <c r="T213">
        <f>SUM($R$13:R213)</f>
        <v>316146.56436820485</v>
      </c>
      <c r="U213">
        <f t="shared" si="43"/>
        <v>173880.61040251268</v>
      </c>
    </row>
    <row r="214" spans="2:21" x14ac:dyDescent="0.2">
      <c r="B214" s="3" t="s">
        <v>10</v>
      </c>
      <c r="C214" s="3">
        <v>206</v>
      </c>
      <c r="D214" s="3">
        <v>206</v>
      </c>
      <c r="E214" s="10">
        <v>23.8</v>
      </c>
      <c r="F214" s="16">
        <f t="shared" si="34"/>
        <v>0.79166666666666652</v>
      </c>
      <c r="G214" s="27">
        <f t="shared" si="33"/>
        <v>6.6111111111111107</v>
      </c>
      <c r="I214" s="28">
        <v>201</v>
      </c>
      <c r="J214" s="30">
        <f t="shared" si="35"/>
        <v>541.46944444444443</v>
      </c>
      <c r="K214" s="29">
        <f t="shared" si="37"/>
        <v>229.47041880000003</v>
      </c>
      <c r="L214" s="30">
        <f t="shared" si="36"/>
        <v>6.9511268326678239</v>
      </c>
      <c r="M214" s="30">
        <f t="shared" si="38"/>
        <v>777.89099007711229</v>
      </c>
      <c r="N214" s="30">
        <f t="shared" si="39"/>
        <v>3025.1316280776587</v>
      </c>
      <c r="P214">
        <f t="shared" si="40"/>
        <v>3025.1316280776587</v>
      </c>
      <c r="Q214">
        <f t="shared" si="41"/>
        <v>3025.1316280776587</v>
      </c>
      <c r="R214">
        <f t="shared" si="42"/>
        <v>0</v>
      </c>
      <c r="S214">
        <f>SUM($Q$13:Q214)</f>
        <v>593661.05897302553</v>
      </c>
      <c r="T214">
        <f>SUM($R$13:R214)</f>
        <v>316146.56436820485</v>
      </c>
      <c r="U214">
        <f t="shared" si="43"/>
        <v>173880.61040251268</v>
      </c>
    </row>
    <row r="215" spans="2:21" x14ac:dyDescent="0.2">
      <c r="B215" s="3" t="s">
        <v>10</v>
      </c>
      <c r="C215" s="3">
        <v>207</v>
      </c>
      <c r="D215" s="3">
        <v>207</v>
      </c>
      <c r="E215" s="10">
        <v>26.9</v>
      </c>
      <c r="F215" s="16">
        <f t="shared" si="34"/>
        <v>0.80555555555555558</v>
      </c>
      <c r="G215" s="27">
        <f t="shared" si="33"/>
        <v>7.4722222222222214</v>
      </c>
      <c r="I215" s="28">
        <v>202</v>
      </c>
      <c r="J215" s="30">
        <f t="shared" si="35"/>
        <v>676.83680555555554</v>
      </c>
      <c r="K215" s="29">
        <f t="shared" si="37"/>
        <v>229.47041880000003</v>
      </c>
      <c r="L215" s="30">
        <f t="shared" si="36"/>
        <v>7.979609884440106</v>
      </c>
      <c r="M215" s="30">
        <f t="shared" si="38"/>
        <v>914.28683423999576</v>
      </c>
      <c r="N215" s="30">
        <f t="shared" si="39"/>
        <v>3809.5284759999827</v>
      </c>
      <c r="P215">
        <f t="shared" si="40"/>
        <v>3809.5284759999827</v>
      </c>
      <c r="Q215">
        <f t="shared" si="41"/>
        <v>3809.5284759999827</v>
      </c>
      <c r="R215">
        <f t="shared" si="42"/>
        <v>0</v>
      </c>
      <c r="S215">
        <f>SUM($Q$13:Q215)</f>
        <v>597470.58744902548</v>
      </c>
      <c r="T215">
        <f>SUM($R$13:R215)</f>
        <v>316146.56436820485</v>
      </c>
      <c r="U215">
        <f t="shared" si="43"/>
        <v>173880.61040251268</v>
      </c>
    </row>
    <row r="216" spans="2:21" x14ac:dyDescent="0.2">
      <c r="B216" s="3" t="s">
        <v>10</v>
      </c>
      <c r="C216" s="3">
        <v>208</v>
      </c>
      <c r="D216" s="3">
        <v>208</v>
      </c>
      <c r="E216" s="10">
        <v>29.6</v>
      </c>
      <c r="F216" s="16">
        <f t="shared" si="34"/>
        <v>0.70833333333333348</v>
      </c>
      <c r="G216" s="27">
        <f t="shared" si="33"/>
        <v>8.2222222222222232</v>
      </c>
      <c r="I216" s="28">
        <v>203</v>
      </c>
      <c r="J216" s="30">
        <f t="shared" si="35"/>
        <v>1082.9388888888889</v>
      </c>
      <c r="K216" s="29">
        <f t="shared" si="37"/>
        <v>229.47041880000003</v>
      </c>
      <c r="L216" s="30">
        <f t="shared" si="36"/>
        <v>9.6553279601725261</v>
      </c>
      <c r="M216" s="30">
        <f t="shared" si="38"/>
        <v>1322.0646356490615</v>
      </c>
      <c r="N216" s="30">
        <f t="shared" si="39"/>
        <v>6059.4629133915314</v>
      </c>
      <c r="P216">
        <f t="shared" si="40"/>
        <v>6059.4629133915314</v>
      </c>
      <c r="Q216">
        <f t="shared" si="41"/>
        <v>6059.4629133915314</v>
      </c>
      <c r="R216">
        <f t="shared" si="42"/>
        <v>0</v>
      </c>
      <c r="S216">
        <f>SUM($Q$13:Q216)</f>
        <v>603530.05036241701</v>
      </c>
      <c r="T216">
        <f>SUM($R$13:R216)</f>
        <v>316146.56436820485</v>
      </c>
      <c r="U216">
        <f t="shared" si="43"/>
        <v>173880.61040251268</v>
      </c>
    </row>
    <row r="217" spans="2:21" x14ac:dyDescent="0.2">
      <c r="B217" s="3" t="s">
        <v>10</v>
      </c>
      <c r="C217" s="3">
        <v>209</v>
      </c>
      <c r="D217" s="3">
        <v>209</v>
      </c>
      <c r="E217" s="10">
        <v>32</v>
      </c>
      <c r="F217" s="16">
        <f t="shared" si="34"/>
        <v>0.7777777777777779</v>
      </c>
      <c r="G217" s="27">
        <f t="shared" si="33"/>
        <v>8.8888888888888893</v>
      </c>
      <c r="I217" s="28">
        <v>204</v>
      </c>
      <c r="J217" s="30">
        <f t="shared" si="35"/>
        <v>1272.4531944444443</v>
      </c>
      <c r="K217" s="29">
        <f t="shared" si="37"/>
        <v>229.47041880000003</v>
      </c>
      <c r="L217" s="30">
        <f t="shared" si="36"/>
        <v>12.8028407479239</v>
      </c>
      <c r="M217" s="30">
        <f t="shared" si="38"/>
        <v>1514.7264539923683</v>
      </c>
      <c r="N217" s="30">
        <f t="shared" si="39"/>
        <v>7994.3896182930548</v>
      </c>
      <c r="P217">
        <f t="shared" si="40"/>
        <v>7994.3896182930548</v>
      </c>
      <c r="Q217">
        <f t="shared" si="41"/>
        <v>7994.3896182930548</v>
      </c>
      <c r="R217">
        <f t="shared" si="42"/>
        <v>0</v>
      </c>
      <c r="S217">
        <f>SUM($Q$13:Q217)</f>
        <v>611524.43998071004</v>
      </c>
      <c r="T217">
        <f>SUM($R$13:R217)</f>
        <v>316146.56436820485</v>
      </c>
      <c r="U217">
        <f t="shared" si="43"/>
        <v>173880.61040251268</v>
      </c>
    </row>
    <row r="218" spans="2:21" x14ac:dyDescent="0.2">
      <c r="B218" s="3" t="s">
        <v>10</v>
      </c>
      <c r="C218" s="3">
        <v>210</v>
      </c>
      <c r="D218" s="3">
        <v>210</v>
      </c>
      <c r="E218" s="10">
        <v>35.200000000000003</v>
      </c>
      <c r="F218" s="16">
        <f t="shared" si="34"/>
        <v>0.76388888888888884</v>
      </c>
      <c r="G218" s="27">
        <f t="shared" si="33"/>
        <v>9.7777777777777786</v>
      </c>
      <c r="I218" s="28">
        <v>205</v>
      </c>
      <c r="J218" s="30">
        <f t="shared" si="35"/>
        <v>1299.5266666666669</v>
      </c>
      <c r="K218" s="29">
        <f t="shared" si="37"/>
        <v>229.47041880000003</v>
      </c>
      <c r="L218" s="30">
        <f t="shared" si="36"/>
        <v>15.939359406501154</v>
      </c>
      <c r="M218" s="30">
        <f t="shared" si="38"/>
        <v>1544.9364448731681</v>
      </c>
      <c r="N218" s="30">
        <f t="shared" si="39"/>
        <v>9097.9590642531002</v>
      </c>
      <c r="P218">
        <f t="shared" si="40"/>
        <v>9097.9590642531002</v>
      </c>
      <c r="Q218">
        <f t="shared" si="41"/>
        <v>9097.9590642531002</v>
      </c>
      <c r="R218">
        <f t="shared" si="42"/>
        <v>0</v>
      </c>
      <c r="S218">
        <f>SUM($Q$13:Q218)</f>
        <v>620622.39904496318</v>
      </c>
      <c r="T218">
        <f>SUM($R$13:R218)</f>
        <v>316146.56436820485</v>
      </c>
      <c r="U218">
        <f t="shared" si="43"/>
        <v>173880.61040251268</v>
      </c>
    </row>
    <row r="219" spans="2:21" x14ac:dyDescent="0.2">
      <c r="B219" s="3" t="s">
        <v>10</v>
      </c>
      <c r="C219" s="3">
        <v>211</v>
      </c>
      <c r="D219" s="3">
        <v>211</v>
      </c>
      <c r="E219" s="10">
        <v>37.5</v>
      </c>
      <c r="F219" s="16">
        <f t="shared" si="34"/>
        <v>0.55555555555555558</v>
      </c>
      <c r="G219" s="27">
        <f t="shared" si="33"/>
        <v>10.416666666666666</v>
      </c>
      <c r="I219" s="28">
        <v>206</v>
      </c>
      <c r="J219" s="30">
        <f t="shared" si="35"/>
        <v>1543.1879166666663</v>
      </c>
      <c r="K219" s="29">
        <f t="shared" si="37"/>
        <v>229.47041880000003</v>
      </c>
      <c r="L219" s="30">
        <f t="shared" si="36"/>
        <v>20.088756546410011</v>
      </c>
      <c r="M219" s="30">
        <f t="shared" si="38"/>
        <v>1792.7470920130763</v>
      </c>
      <c r="N219" s="30">
        <f t="shared" si="39"/>
        <v>11852.050219419782</v>
      </c>
      <c r="P219">
        <f t="shared" si="40"/>
        <v>11852.050219419782</v>
      </c>
      <c r="Q219">
        <f t="shared" si="41"/>
        <v>11852.050219419782</v>
      </c>
      <c r="R219">
        <f t="shared" si="42"/>
        <v>0</v>
      </c>
      <c r="S219">
        <f>SUM($Q$13:Q219)</f>
        <v>632474.44926438294</v>
      </c>
      <c r="T219">
        <f>SUM($R$13:R219)</f>
        <v>316146.56436820485</v>
      </c>
      <c r="U219">
        <f t="shared" si="43"/>
        <v>173880.61040251268</v>
      </c>
    </row>
    <row r="220" spans="2:21" x14ac:dyDescent="0.2">
      <c r="B220" s="3" t="s">
        <v>10</v>
      </c>
      <c r="C220" s="3">
        <v>212</v>
      </c>
      <c r="D220" s="3">
        <v>212</v>
      </c>
      <c r="E220" s="10">
        <v>39.200000000000003</v>
      </c>
      <c r="F220" s="16">
        <f t="shared" si="34"/>
        <v>0.41666666666666663</v>
      </c>
      <c r="G220" s="27">
        <f t="shared" si="33"/>
        <v>10.888888888888889</v>
      </c>
      <c r="I220" s="28">
        <v>207</v>
      </c>
      <c r="J220" s="30">
        <f t="shared" si="35"/>
        <v>1570.2613888888889</v>
      </c>
      <c r="K220" s="29">
        <f t="shared" si="37"/>
        <v>229.47041880000003</v>
      </c>
      <c r="L220" s="30">
        <f t="shared" si="36"/>
        <v>25.662780037687568</v>
      </c>
      <c r="M220" s="30">
        <f t="shared" si="38"/>
        <v>1825.3945877265764</v>
      </c>
      <c r="N220" s="30">
        <f t="shared" si="39"/>
        <v>13639.754002734695</v>
      </c>
      <c r="P220">
        <f t="shared" si="40"/>
        <v>13639.754002734695</v>
      </c>
      <c r="Q220">
        <f t="shared" si="41"/>
        <v>13639.754002734695</v>
      </c>
      <c r="R220">
        <f t="shared" si="42"/>
        <v>0</v>
      </c>
      <c r="S220">
        <f>SUM($Q$13:Q220)</f>
        <v>646114.20326711761</v>
      </c>
      <c r="T220">
        <f>SUM($R$13:R220)</f>
        <v>316146.56436820485</v>
      </c>
      <c r="U220">
        <f t="shared" si="43"/>
        <v>173880.61040251268</v>
      </c>
    </row>
    <row r="221" spans="2:21" x14ac:dyDescent="0.2">
      <c r="B221" s="3" t="s">
        <v>10</v>
      </c>
      <c r="C221" s="3">
        <v>213</v>
      </c>
      <c r="D221" s="3">
        <v>213</v>
      </c>
      <c r="E221" s="10">
        <v>40.5</v>
      </c>
      <c r="F221" s="16">
        <f t="shared" si="34"/>
        <v>0.33333333333333315</v>
      </c>
      <c r="G221" s="27">
        <f t="shared" si="33"/>
        <v>11.25</v>
      </c>
      <c r="I221" s="28">
        <v>208</v>
      </c>
      <c r="J221" s="30">
        <f t="shared" si="35"/>
        <v>1380.7470833333336</v>
      </c>
      <c r="K221" s="29">
        <f t="shared" si="37"/>
        <v>229.47041880000003</v>
      </c>
      <c r="L221" s="30">
        <f t="shared" si="36"/>
        <v>31.072955539337968</v>
      </c>
      <c r="M221" s="30">
        <f t="shared" si="38"/>
        <v>1641.2904576726717</v>
      </c>
      <c r="N221" s="30">
        <f t="shared" si="39"/>
        <v>13495.054874197524</v>
      </c>
      <c r="P221">
        <f t="shared" si="40"/>
        <v>13495.054874197524</v>
      </c>
      <c r="Q221">
        <f t="shared" si="41"/>
        <v>13495.054874197524</v>
      </c>
      <c r="R221">
        <f t="shared" si="42"/>
        <v>0</v>
      </c>
      <c r="S221">
        <f>SUM($Q$13:Q221)</f>
        <v>659609.25814131519</v>
      </c>
      <c r="T221">
        <f>SUM($R$13:R221)</f>
        <v>316146.56436820485</v>
      </c>
      <c r="U221">
        <f t="shared" si="43"/>
        <v>173880.61040251268</v>
      </c>
    </row>
    <row r="222" spans="2:21" x14ac:dyDescent="0.2">
      <c r="B222" s="3" t="s">
        <v>10</v>
      </c>
      <c r="C222" s="3">
        <v>214</v>
      </c>
      <c r="D222" s="3">
        <v>214</v>
      </c>
      <c r="E222" s="10">
        <v>41.6</v>
      </c>
      <c r="F222" s="16">
        <f t="shared" si="34"/>
        <v>0.36111111111111133</v>
      </c>
      <c r="G222" s="27">
        <f t="shared" si="33"/>
        <v>11.555555555555555</v>
      </c>
      <c r="I222" s="28">
        <v>209</v>
      </c>
      <c r="J222" s="30">
        <f t="shared" si="35"/>
        <v>1516.1144444444446</v>
      </c>
      <c r="K222" s="29">
        <f t="shared" si="37"/>
        <v>229.47041880000003</v>
      </c>
      <c r="L222" s="30">
        <f t="shared" si="36"/>
        <v>36.31609120740741</v>
      </c>
      <c r="M222" s="30">
        <f t="shared" si="38"/>
        <v>1781.9009544518522</v>
      </c>
      <c r="N222" s="30">
        <f t="shared" si="39"/>
        <v>15839.119595127575</v>
      </c>
      <c r="P222">
        <f t="shared" si="40"/>
        <v>15839.119595127575</v>
      </c>
      <c r="Q222">
        <f t="shared" si="41"/>
        <v>15839.119595127575</v>
      </c>
      <c r="R222">
        <f t="shared" si="42"/>
        <v>0</v>
      </c>
      <c r="S222">
        <f>SUM($Q$13:Q222)</f>
        <v>675448.37773644272</v>
      </c>
      <c r="T222">
        <f>SUM($R$13:R222)</f>
        <v>316146.56436820485</v>
      </c>
      <c r="U222">
        <f t="shared" si="43"/>
        <v>173880.61040251268</v>
      </c>
    </row>
    <row r="223" spans="2:21" x14ac:dyDescent="0.2">
      <c r="B223" s="3" t="s">
        <v>10</v>
      </c>
      <c r="C223" s="3">
        <v>215</v>
      </c>
      <c r="D223" s="3">
        <v>215</v>
      </c>
      <c r="E223" s="10">
        <v>43.1</v>
      </c>
      <c r="F223" s="16">
        <f t="shared" si="34"/>
        <v>0.47222222222222199</v>
      </c>
      <c r="G223" s="27">
        <f t="shared" si="33"/>
        <v>11.972222222222223</v>
      </c>
      <c r="I223" s="28">
        <v>210</v>
      </c>
      <c r="J223" s="30">
        <f t="shared" si="35"/>
        <v>1489.0409722222221</v>
      </c>
      <c r="K223" s="29">
        <f t="shared" si="37"/>
        <v>229.47041880000003</v>
      </c>
      <c r="L223" s="30">
        <f t="shared" si="36"/>
        <v>43.942470360962972</v>
      </c>
      <c r="M223" s="30">
        <f t="shared" si="38"/>
        <v>1762.4538613831851</v>
      </c>
      <c r="N223" s="30">
        <f t="shared" si="39"/>
        <v>17232.882200191143</v>
      </c>
      <c r="P223">
        <f t="shared" si="40"/>
        <v>17232.882200191143</v>
      </c>
      <c r="Q223">
        <f t="shared" si="41"/>
        <v>17232.882200191143</v>
      </c>
      <c r="R223">
        <f t="shared" si="42"/>
        <v>0</v>
      </c>
      <c r="S223">
        <f>SUM($Q$13:Q223)</f>
        <v>692681.25993663387</v>
      </c>
      <c r="T223">
        <f>SUM($R$13:R223)</f>
        <v>316146.56436820485</v>
      </c>
      <c r="U223">
        <f t="shared" si="43"/>
        <v>173880.61040251268</v>
      </c>
    </row>
    <row r="224" spans="2:21" x14ac:dyDescent="0.2">
      <c r="B224" s="3" t="s">
        <v>10</v>
      </c>
      <c r="C224" s="3">
        <v>216</v>
      </c>
      <c r="D224" s="3">
        <v>216</v>
      </c>
      <c r="E224" s="10">
        <v>45</v>
      </c>
      <c r="F224" s="16">
        <f t="shared" si="34"/>
        <v>0.55555555555555558</v>
      </c>
      <c r="G224" s="27">
        <f t="shared" si="33"/>
        <v>12.5</v>
      </c>
      <c r="I224" s="28">
        <v>211</v>
      </c>
      <c r="J224" s="30">
        <f t="shared" si="35"/>
        <v>1082.9388888888889</v>
      </c>
      <c r="K224" s="29">
        <f t="shared" si="37"/>
        <v>229.47041880000003</v>
      </c>
      <c r="L224" s="30">
        <f t="shared" si="36"/>
        <v>49.872561777750647</v>
      </c>
      <c r="M224" s="30">
        <f t="shared" si="38"/>
        <v>1362.2818694666396</v>
      </c>
      <c r="N224" s="30">
        <f t="shared" si="39"/>
        <v>14190.436140277496</v>
      </c>
      <c r="P224">
        <f t="shared" si="40"/>
        <v>14190.436140277496</v>
      </c>
      <c r="Q224">
        <f t="shared" si="41"/>
        <v>14190.436140277496</v>
      </c>
      <c r="R224">
        <f t="shared" si="42"/>
        <v>0</v>
      </c>
      <c r="S224">
        <f>SUM($Q$13:Q224)</f>
        <v>706871.69607691141</v>
      </c>
      <c r="T224">
        <f>SUM($R$13:R224)</f>
        <v>316146.56436820485</v>
      </c>
      <c r="U224">
        <f t="shared" si="43"/>
        <v>173880.61040251268</v>
      </c>
    </row>
    <row r="225" spans="2:21" x14ac:dyDescent="0.2">
      <c r="B225" s="3" t="s">
        <v>10</v>
      </c>
      <c r="C225" s="3">
        <v>217</v>
      </c>
      <c r="D225" s="3">
        <v>217</v>
      </c>
      <c r="E225" s="10">
        <v>47.1</v>
      </c>
      <c r="F225" s="16">
        <f t="shared" si="34"/>
        <v>0.55555555555555558</v>
      </c>
      <c r="G225" s="27">
        <f t="shared" si="33"/>
        <v>13.083333333333334</v>
      </c>
      <c r="I225" s="28">
        <v>212</v>
      </c>
      <c r="J225" s="30">
        <f t="shared" si="35"/>
        <v>812.20416666666654</v>
      </c>
      <c r="K225" s="29">
        <f t="shared" si="37"/>
        <v>229.47041880000003</v>
      </c>
      <c r="L225" s="30">
        <f t="shared" si="36"/>
        <v>54.496834368115749</v>
      </c>
      <c r="M225" s="30">
        <f t="shared" si="38"/>
        <v>1096.1714198347822</v>
      </c>
      <c r="N225" s="30">
        <f t="shared" si="39"/>
        <v>11936.088793756518</v>
      </c>
      <c r="P225">
        <f t="shared" si="40"/>
        <v>11936.088793756518</v>
      </c>
      <c r="Q225">
        <f t="shared" si="41"/>
        <v>11936.088793756518</v>
      </c>
      <c r="R225">
        <f t="shared" si="42"/>
        <v>0</v>
      </c>
      <c r="S225">
        <f>SUM($Q$13:Q225)</f>
        <v>718807.78487066797</v>
      </c>
      <c r="T225">
        <f>SUM($R$13:R225)</f>
        <v>316146.56436820485</v>
      </c>
      <c r="U225">
        <f t="shared" si="43"/>
        <v>173880.61040251268</v>
      </c>
    </row>
    <row r="226" spans="2:21" x14ac:dyDescent="0.2">
      <c r="B226" s="3" t="s">
        <v>10</v>
      </c>
      <c r="C226" s="3">
        <v>218</v>
      </c>
      <c r="D226" s="3">
        <v>218</v>
      </c>
      <c r="E226" s="10">
        <v>49</v>
      </c>
      <c r="F226" s="16">
        <f t="shared" si="34"/>
        <v>0.4861111111111111</v>
      </c>
      <c r="G226" s="27">
        <f t="shared" si="33"/>
        <v>13.611111111111111</v>
      </c>
      <c r="I226" s="28">
        <v>213</v>
      </c>
      <c r="J226" s="30">
        <f t="shared" si="35"/>
        <v>649.76333333333298</v>
      </c>
      <c r="K226" s="29">
        <f t="shared" si="37"/>
        <v>229.47041880000003</v>
      </c>
      <c r="L226" s="30">
        <f t="shared" si="36"/>
        <v>58.17135605756836</v>
      </c>
      <c r="M226" s="30">
        <f t="shared" si="38"/>
        <v>937.40510819090139</v>
      </c>
      <c r="N226" s="30">
        <f t="shared" si="39"/>
        <v>10545.807467147641</v>
      </c>
      <c r="P226">
        <f t="shared" si="40"/>
        <v>10545.807467147641</v>
      </c>
      <c r="Q226">
        <f t="shared" si="41"/>
        <v>10545.807467147641</v>
      </c>
      <c r="R226">
        <f t="shared" si="42"/>
        <v>0</v>
      </c>
      <c r="S226">
        <f>SUM($Q$13:Q226)</f>
        <v>729353.59233781556</v>
      </c>
      <c r="T226">
        <f>SUM($R$13:R226)</f>
        <v>316146.56436820485</v>
      </c>
      <c r="U226">
        <f t="shared" si="43"/>
        <v>173880.61040251268</v>
      </c>
    </row>
    <row r="227" spans="2:21" x14ac:dyDescent="0.2">
      <c r="B227" s="3" t="s">
        <v>10</v>
      </c>
      <c r="C227" s="3">
        <v>219</v>
      </c>
      <c r="D227" s="3">
        <v>219</v>
      </c>
      <c r="E227" s="10">
        <v>50.6</v>
      </c>
      <c r="F227" s="16">
        <f t="shared" si="34"/>
        <v>0.38888888888888851</v>
      </c>
      <c r="G227" s="27">
        <f t="shared" si="33"/>
        <v>14.055555555555555</v>
      </c>
      <c r="I227" s="28">
        <v>214</v>
      </c>
      <c r="J227" s="30">
        <f t="shared" si="35"/>
        <v>703.91027777777822</v>
      </c>
      <c r="K227" s="29">
        <f t="shared" si="37"/>
        <v>229.47041880000003</v>
      </c>
      <c r="L227" s="30">
        <f t="shared" si="36"/>
        <v>61.374194140518519</v>
      </c>
      <c r="M227" s="30">
        <f t="shared" si="38"/>
        <v>994.75489071829679</v>
      </c>
      <c r="N227" s="30">
        <f t="shared" si="39"/>
        <v>11494.945403855874</v>
      </c>
      <c r="P227">
        <f t="shared" si="40"/>
        <v>11494.945403855874</v>
      </c>
      <c r="Q227">
        <f t="shared" si="41"/>
        <v>11494.945403855874</v>
      </c>
      <c r="R227">
        <f t="shared" si="42"/>
        <v>0</v>
      </c>
      <c r="S227">
        <f>SUM($Q$13:Q227)</f>
        <v>740848.53774167143</v>
      </c>
      <c r="T227">
        <f>SUM($R$13:R227)</f>
        <v>316146.56436820485</v>
      </c>
      <c r="U227">
        <f t="shared" si="43"/>
        <v>173880.61040251268</v>
      </c>
    </row>
    <row r="228" spans="2:21" x14ac:dyDescent="0.2">
      <c r="B228" s="3" t="s">
        <v>10</v>
      </c>
      <c r="C228" s="3">
        <v>220</v>
      </c>
      <c r="D228" s="3">
        <v>220</v>
      </c>
      <c r="E228" s="10">
        <v>51.8</v>
      </c>
      <c r="F228" s="16">
        <f t="shared" si="34"/>
        <v>0.29166666666666685</v>
      </c>
      <c r="G228" s="27">
        <f t="shared" si="33"/>
        <v>14.388888888888888</v>
      </c>
      <c r="I228" s="28">
        <v>215</v>
      </c>
      <c r="J228" s="30">
        <f t="shared" si="35"/>
        <v>920.49805555555508</v>
      </c>
      <c r="K228" s="29">
        <f t="shared" si="37"/>
        <v>229.47041880000003</v>
      </c>
      <c r="L228" s="30">
        <f t="shared" si="36"/>
        <v>65.880013855265702</v>
      </c>
      <c r="M228" s="30">
        <f t="shared" si="38"/>
        <v>1215.848488210821</v>
      </c>
      <c r="N228" s="30">
        <f t="shared" si="39"/>
        <v>14556.408289412886</v>
      </c>
      <c r="P228">
        <f t="shared" si="40"/>
        <v>14556.408289412886</v>
      </c>
      <c r="Q228">
        <f t="shared" si="41"/>
        <v>14556.408289412886</v>
      </c>
      <c r="R228">
        <f t="shared" si="42"/>
        <v>0</v>
      </c>
      <c r="S228">
        <f>SUM($Q$13:Q228)</f>
        <v>755404.94603108428</v>
      </c>
      <c r="T228">
        <f>SUM($R$13:R228)</f>
        <v>316146.56436820485</v>
      </c>
      <c r="U228">
        <f t="shared" si="43"/>
        <v>173880.61040251268</v>
      </c>
    </row>
    <row r="229" spans="2:21" x14ac:dyDescent="0.2">
      <c r="B229" s="3" t="s">
        <v>10</v>
      </c>
      <c r="C229" s="3">
        <v>221</v>
      </c>
      <c r="D229" s="3">
        <v>221</v>
      </c>
      <c r="E229" s="10">
        <v>52.7</v>
      </c>
      <c r="F229" s="16">
        <f t="shared" si="34"/>
        <v>0.18055555555555614</v>
      </c>
      <c r="G229" s="27">
        <f t="shared" si="33"/>
        <v>14.638888888888889</v>
      </c>
      <c r="I229" s="28">
        <v>216</v>
      </c>
      <c r="J229" s="30">
        <f t="shared" si="35"/>
        <v>1082.9388888888889</v>
      </c>
      <c r="K229" s="29">
        <f t="shared" si="37"/>
        <v>229.47041880000003</v>
      </c>
      <c r="L229" s="30">
        <f t="shared" si="36"/>
        <v>71.816488959960935</v>
      </c>
      <c r="M229" s="30">
        <f t="shared" si="38"/>
        <v>1384.2257966488498</v>
      </c>
      <c r="N229" s="30">
        <f t="shared" si="39"/>
        <v>17302.822458110622</v>
      </c>
      <c r="P229">
        <f t="shared" si="40"/>
        <v>17302.822458110622</v>
      </c>
      <c r="Q229">
        <f t="shared" si="41"/>
        <v>17302.822458110622</v>
      </c>
      <c r="R229">
        <f t="shared" si="42"/>
        <v>0</v>
      </c>
      <c r="S229">
        <f>SUM($Q$13:Q229)</f>
        <v>772707.76848919492</v>
      </c>
      <c r="T229">
        <f>SUM($R$13:R229)</f>
        <v>316146.56436820485</v>
      </c>
      <c r="U229">
        <f t="shared" si="43"/>
        <v>173880.61040251268</v>
      </c>
    </row>
    <row r="230" spans="2:21" x14ac:dyDescent="0.2">
      <c r="B230" s="3" t="s">
        <v>10</v>
      </c>
      <c r="C230" s="3">
        <v>222</v>
      </c>
      <c r="D230" s="3">
        <v>222</v>
      </c>
      <c r="E230" s="10">
        <v>53.1</v>
      </c>
      <c r="F230" s="16">
        <f t="shared" si="34"/>
        <v>0.11111111111111072</v>
      </c>
      <c r="G230" s="27">
        <f t="shared" si="33"/>
        <v>14.75</v>
      </c>
      <c r="I230" s="28">
        <v>217</v>
      </c>
      <c r="J230" s="30">
        <f t="shared" si="35"/>
        <v>1082.9388888888889</v>
      </c>
      <c r="K230" s="29">
        <f t="shared" si="37"/>
        <v>229.47041880000003</v>
      </c>
      <c r="L230" s="30">
        <f t="shared" si="36"/>
        <v>78.67576161662565</v>
      </c>
      <c r="M230" s="30">
        <f t="shared" si="38"/>
        <v>1391.0850693055145</v>
      </c>
      <c r="N230" s="30">
        <f t="shared" si="39"/>
        <v>18200.029656747149</v>
      </c>
      <c r="P230">
        <f t="shared" si="40"/>
        <v>18200.029656747149</v>
      </c>
      <c r="Q230">
        <f t="shared" si="41"/>
        <v>18200.029656747149</v>
      </c>
      <c r="R230">
        <f t="shared" si="42"/>
        <v>0</v>
      </c>
      <c r="S230">
        <f>SUM($Q$13:Q230)</f>
        <v>790907.79814594204</v>
      </c>
      <c r="T230">
        <f>SUM($R$13:R230)</f>
        <v>316146.56436820485</v>
      </c>
      <c r="U230">
        <f t="shared" si="43"/>
        <v>173880.61040251268</v>
      </c>
    </row>
    <row r="231" spans="2:21" x14ac:dyDescent="0.2">
      <c r="B231" s="3" t="s">
        <v>10</v>
      </c>
      <c r="C231" s="3">
        <v>223</v>
      </c>
      <c r="D231" s="3">
        <v>223</v>
      </c>
      <c r="E231" s="10">
        <v>53.5</v>
      </c>
      <c r="F231" s="16">
        <f t="shared" si="34"/>
        <v>9.7222222222221627E-2</v>
      </c>
      <c r="G231" s="27">
        <f t="shared" si="33"/>
        <v>14.861111111111111</v>
      </c>
      <c r="I231" s="28">
        <v>218</v>
      </c>
      <c r="J231" s="30">
        <f t="shared" si="35"/>
        <v>947.57152777777776</v>
      </c>
      <c r="K231" s="29">
        <f t="shared" si="37"/>
        <v>229.47041880000003</v>
      </c>
      <c r="L231" s="30">
        <f t="shared" si="36"/>
        <v>85.151303700180833</v>
      </c>
      <c r="M231" s="30">
        <f t="shared" si="38"/>
        <v>1262.1932502779584</v>
      </c>
      <c r="N231" s="30">
        <f t="shared" si="39"/>
        <v>17179.852573227767</v>
      </c>
      <c r="P231">
        <f t="shared" si="40"/>
        <v>17179.852573227767</v>
      </c>
      <c r="Q231">
        <f t="shared" si="41"/>
        <v>17179.852573227767</v>
      </c>
      <c r="R231">
        <f t="shared" si="42"/>
        <v>0</v>
      </c>
      <c r="S231">
        <f>SUM($Q$13:Q231)</f>
        <v>808087.65071916976</v>
      </c>
      <c r="T231">
        <f>SUM($R$13:R231)</f>
        <v>316146.56436820485</v>
      </c>
      <c r="U231">
        <f t="shared" si="43"/>
        <v>173880.61040251268</v>
      </c>
    </row>
    <row r="232" spans="2:21" x14ac:dyDescent="0.2">
      <c r="B232" s="3" t="s">
        <v>10</v>
      </c>
      <c r="C232" s="3">
        <v>224</v>
      </c>
      <c r="D232" s="3">
        <v>224</v>
      </c>
      <c r="E232" s="10">
        <v>53.8</v>
      </c>
      <c r="F232" s="16">
        <f t="shared" si="34"/>
        <v>9.7222222222222612E-2</v>
      </c>
      <c r="G232" s="27">
        <f t="shared" si="33"/>
        <v>14.944444444444443</v>
      </c>
      <c r="I232" s="28">
        <v>219</v>
      </c>
      <c r="J232" s="30">
        <f t="shared" si="35"/>
        <v>758.05722222222141</v>
      </c>
      <c r="K232" s="29">
        <f t="shared" si="37"/>
        <v>229.47041880000003</v>
      </c>
      <c r="L232" s="30">
        <f t="shared" si="36"/>
        <v>90.802995394333621</v>
      </c>
      <c r="M232" s="30">
        <f t="shared" si="38"/>
        <v>1078.3306364165551</v>
      </c>
      <c r="N232" s="30">
        <f t="shared" si="39"/>
        <v>15156.536167410468</v>
      </c>
      <c r="P232">
        <f t="shared" si="40"/>
        <v>15156.536167410468</v>
      </c>
      <c r="Q232">
        <f t="shared" si="41"/>
        <v>15156.536167410468</v>
      </c>
      <c r="R232">
        <f t="shared" si="42"/>
        <v>0</v>
      </c>
      <c r="S232">
        <f>SUM($Q$13:Q232)</f>
        <v>823244.1868865802</v>
      </c>
      <c r="T232">
        <f>SUM($R$13:R232)</f>
        <v>316146.56436820485</v>
      </c>
      <c r="U232">
        <f t="shared" si="43"/>
        <v>173880.61040251268</v>
      </c>
    </row>
    <row r="233" spans="2:21" x14ac:dyDescent="0.2">
      <c r="B233" s="3" t="s">
        <v>10</v>
      </c>
      <c r="C233" s="3">
        <v>225</v>
      </c>
      <c r="D233" s="3">
        <v>225</v>
      </c>
      <c r="E233" s="10">
        <v>54.2</v>
      </c>
      <c r="F233" s="16">
        <f t="shared" si="34"/>
        <v>0.1388888888888889</v>
      </c>
      <c r="G233" s="27">
        <f t="shared" si="33"/>
        <v>15.055555555555555</v>
      </c>
      <c r="I233" s="28">
        <v>220</v>
      </c>
      <c r="J233" s="30">
        <f t="shared" si="35"/>
        <v>568.542916666667</v>
      </c>
      <c r="K233" s="29">
        <f t="shared" si="37"/>
        <v>229.47041880000003</v>
      </c>
      <c r="L233" s="30">
        <f t="shared" si="36"/>
        <v>95.160926339222485</v>
      </c>
      <c r="M233" s="30">
        <f t="shared" si="38"/>
        <v>893.1742618058895</v>
      </c>
      <c r="N233" s="30">
        <f t="shared" si="39"/>
        <v>12851.785211540298</v>
      </c>
      <c r="P233">
        <f t="shared" si="40"/>
        <v>12851.785211540298</v>
      </c>
      <c r="Q233">
        <f t="shared" si="41"/>
        <v>12851.785211540298</v>
      </c>
      <c r="R233">
        <f t="shared" si="42"/>
        <v>0</v>
      </c>
      <c r="S233">
        <f>SUM($Q$13:Q233)</f>
        <v>836095.97209812049</v>
      </c>
      <c r="T233">
        <f>SUM($R$13:R233)</f>
        <v>316146.56436820485</v>
      </c>
      <c r="U233">
        <f t="shared" si="43"/>
        <v>173880.61040251268</v>
      </c>
    </row>
    <row r="234" spans="2:21" x14ac:dyDescent="0.2">
      <c r="B234" s="3" t="s">
        <v>10</v>
      </c>
      <c r="C234" s="3">
        <v>226</v>
      </c>
      <c r="D234" s="3">
        <v>226</v>
      </c>
      <c r="E234" s="10">
        <v>54.8</v>
      </c>
      <c r="F234" s="16">
        <f t="shared" si="34"/>
        <v>0.15277777777777699</v>
      </c>
      <c r="G234" s="27">
        <f t="shared" si="33"/>
        <v>15.222222222222221</v>
      </c>
      <c r="I234" s="28">
        <v>221</v>
      </c>
      <c r="J234" s="30">
        <f t="shared" si="35"/>
        <v>351.95513888889002</v>
      </c>
      <c r="K234" s="29">
        <f t="shared" si="37"/>
        <v>229.47041880000003</v>
      </c>
      <c r="L234" s="30">
        <f t="shared" si="36"/>
        <v>98.496403270918478</v>
      </c>
      <c r="M234" s="30">
        <f t="shared" si="38"/>
        <v>679.92196095980853</v>
      </c>
      <c r="N234" s="30">
        <f t="shared" si="39"/>
        <v>9953.3020396060856</v>
      </c>
      <c r="P234">
        <f t="shared" si="40"/>
        <v>9953.3020396060856</v>
      </c>
      <c r="Q234">
        <f t="shared" si="41"/>
        <v>9953.3020396060856</v>
      </c>
      <c r="R234">
        <f t="shared" si="42"/>
        <v>0</v>
      </c>
      <c r="S234">
        <f>SUM($Q$13:Q234)</f>
        <v>846049.27413772652</v>
      </c>
      <c r="T234">
        <f>SUM($R$13:R234)</f>
        <v>316146.56436820485</v>
      </c>
      <c r="U234">
        <f t="shared" si="43"/>
        <v>173880.61040251268</v>
      </c>
    </row>
    <row r="235" spans="2:21" x14ac:dyDescent="0.2">
      <c r="B235" s="3" t="s">
        <v>10</v>
      </c>
      <c r="C235" s="3">
        <v>227</v>
      </c>
      <c r="D235" s="3">
        <v>227</v>
      </c>
      <c r="E235" s="10">
        <v>55.3</v>
      </c>
      <c r="F235" s="16">
        <f t="shared" si="34"/>
        <v>0.1388888888888889</v>
      </c>
      <c r="G235" s="27">
        <f t="shared" si="33"/>
        <v>15.361111111111111</v>
      </c>
      <c r="I235" s="28">
        <v>222</v>
      </c>
      <c r="J235" s="30">
        <f t="shared" si="35"/>
        <v>216.58777777777701</v>
      </c>
      <c r="K235" s="29">
        <f t="shared" si="37"/>
        <v>229.47041880000003</v>
      </c>
      <c r="L235" s="30">
        <f t="shared" si="36"/>
        <v>99.997279227849617</v>
      </c>
      <c r="M235" s="30">
        <f t="shared" si="38"/>
        <v>546.05547580562666</v>
      </c>
      <c r="N235" s="30">
        <f t="shared" si="39"/>
        <v>8054.3182681329936</v>
      </c>
      <c r="P235">
        <f t="shared" si="40"/>
        <v>8054.3182681329936</v>
      </c>
      <c r="Q235">
        <f t="shared" si="41"/>
        <v>8054.3182681329936</v>
      </c>
      <c r="R235">
        <f t="shared" si="42"/>
        <v>0</v>
      </c>
      <c r="S235">
        <f>SUM($Q$13:Q235)</f>
        <v>854103.5924058595</v>
      </c>
      <c r="T235">
        <f>SUM($R$13:R235)</f>
        <v>316146.56436820485</v>
      </c>
      <c r="U235">
        <f t="shared" si="43"/>
        <v>173880.61040251268</v>
      </c>
    </row>
    <row r="236" spans="2:21" x14ac:dyDescent="0.2">
      <c r="B236" s="3" t="s">
        <v>10</v>
      </c>
      <c r="C236" s="3">
        <v>228</v>
      </c>
      <c r="D236" s="3">
        <v>228</v>
      </c>
      <c r="E236" s="10">
        <v>55.8</v>
      </c>
      <c r="F236" s="16">
        <f t="shared" si="34"/>
        <v>0.12500000000000078</v>
      </c>
      <c r="G236" s="27">
        <f t="shared" si="33"/>
        <v>15.499999999999998</v>
      </c>
      <c r="I236" s="28">
        <v>223</v>
      </c>
      <c r="J236" s="30">
        <f t="shared" si="35"/>
        <v>189.51430555555439</v>
      </c>
      <c r="K236" s="29">
        <f t="shared" si="37"/>
        <v>229.47041880000003</v>
      </c>
      <c r="L236" s="30">
        <f t="shared" si="36"/>
        <v>101.50950396328305</v>
      </c>
      <c r="M236" s="30">
        <f t="shared" si="38"/>
        <v>520.49422831883749</v>
      </c>
      <c r="N236" s="30">
        <f t="shared" si="39"/>
        <v>7735.1225597382791</v>
      </c>
      <c r="P236">
        <f t="shared" si="40"/>
        <v>7735.1225597382791</v>
      </c>
      <c r="Q236">
        <f t="shared" si="41"/>
        <v>7735.1225597382791</v>
      </c>
      <c r="R236">
        <f t="shared" si="42"/>
        <v>0</v>
      </c>
      <c r="S236">
        <f>SUM($Q$13:Q236)</f>
        <v>861838.71496559773</v>
      </c>
      <c r="T236">
        <f>SUM($R$13:R236)</f>
        <v>316146.56436820485</v>
      </c>
      <c r="U236">
        <f t="shared" si="43"/>
        <v>173880.61040251268</v>
      </c>
    </row>
    <row r="237" spans="2:21" x14ac:dyDescent="0.2">
      <c r="B237" s="3" t="s">
        <v>10</v>
      </c>
      <c r="C237" s="3">
        <v>229</v>
      </c>
      <c r="D237" s="3">
        <v>229</v>
      </c>
      <c r="E237" s="10">
        <v>56.2</v>
      </c>
      <c r="F237" s="16">
        <f t="shared" si="34"/>
        <v>9.7222222222222612E-2</v>
      </c>
      <c r="G237" s="27">
        <f t="shared" si="33"/>
        <v>15.611111111111111</v>
      </c>
      <c r="I237" s="28">
        <v>224</v>
      </c>
      <c r="J237" s="30">
        <f t="shared" si="35"/>
        <v>189.51430555555632</v>
      </c>
      <c r="K237" s="29">
        <f t="shared" si="37"/>
        <v>229.47041880000003</v>
      </c>
      <c r="L237" s="30">
        <f t="shared" si="36"/>
        <v>102.65112015075027</v>
      </c>
      <c r="M237" s="30">
        <f t="shared" si="38"/>
        <v>521.63584450630663</v>
      </c>
      <c r="N237" s="30">
        <f t="shared" si="39"/>
        <v>7795.5578984553595</v>
      </c>
      <c r="P237">
        <f t="shared" si="40"/>
        <v>7795.5578984553595</v>
      </c>
      <c r="Q237">
        <f t="shared" si="41"/>
        <v>7795.5578984553595</v>
      </c>
      <c r="R237">
        <f t="shared" si="42"/>
        <v>0</v>
      </c>
      <c r="S237">
        <f>SUM($Q$13:Q237)</f>
        <v>869634.27286405314</v>
      </c>
      <c r="T237">
        <f>SUM($R$13:R237)</f>
        <v>316146.56436820485</v>
      </c>
      <c r="U237">
        <f t="shared" si="43"/>
        <v>173880.61040251268</v>
      </c>
    </row>
    <row r="238" spans="2:21" x14ac:dyDescent="0.2">
      <c r="B238" s="3" t="s">
        <v>10</v>
      </c>
      <c r="C238" s="3">
        <v>230</v>
      </c>
      <c r="D238" s="3">
        <v>230</v>
      </c>
      <c r="E238" s="10">
        <v>56.5</v>
      </c>
      <c r="F238" s="16">
        <f t="shared" si="34"/>
        <v>4.1666666666666269E-2</v>
      </c>
      <c r="G238" s="27">
        <f t="shared" si="33"/>
        <v>15.694444444444445</v>
      </c>
      <c r="I238" s="28">
        <v>225</v>
      </c>
      <c r="J238" s="30">
        <f t="shared" si="35"/>
        <v>270.73472222222222</v>
      </c>
      <c r="K238" s="29">
        <f t="shared" si="37"/>
        <v>229.47041880000003</v>
      </c>
      <c r="L238" s="30">
        <f t="shared" si="36"/>
        <v>104.18320524856279</v>
      </c>
      <c r="M238" s="30">
        <f t="shared" si="38"/>
        <v>604.38834627078506</v>
      </c>
      <c r="N238" s="30">
        <f t="shared" si="39"/>
        <v>9099.4023244101536</v>
      </c>
      <c r="P238">
        <f t="shared" si="40"/>
        <v>9099.4023244101536</v>
      </c>
      <c r="Q238">
        <f t="shared" si="41"/>
        <v>9099.4023244101536</v>
      </c>
      <c r="R238">
        <f t="shared" si="42"/>
        <v>0</v>
      </c>
      <c r="S238">
        <f>SUM($Q$13:Q238)</f>
        <v>878733.6751884633</v>
      </c>
      <c r="T238">
        <f>SUM($R$13:R238)</f>
        <v>316146.56436820485</v>
      </c>
      <c r="U238">
        <f t="shared" si="43"/>
        <v>173880.61040251268</v>
      </c>
    </row>
    <row r="239" spans="2:21" x14ac:dyDescent="0.2">
      <c r="B239" s="3" t="s">
        <v>10</v>
      </c>
      <c r="C239" s="3">
        <v>231</v>
      </c>
      <c r="D239" s="3">
        <v>231</v>
      </c>
      <c r="E239" s="10">
        <v>56.5</v>
      </c>
      <c r="F239" s="16">
        <f t="shared" si="34"/>
        <v>-4.1666666666666269E-2</v>
      </c>
      <c r="G239" s="27">
        <f t="shared" si="33"/>
        <v>15.694444444444445</v>
      </c>
      <c r="I239" s="28">
        <v>226</v>
      </c>
      <c r="J239" s="30">
        <f t="shared" si="35"/>
        <v>297.8081944444429</v>
      </c>
      <c r="K239" s="29">
        <f t="shared" si="37"/>
        <v>229.47041880000003</v>
      </c>
      <c r="L239" s="30">
        <f t="shared" si="36"/>
        <v>106.50261185497337</v>
      </c>
      <c r="M239" s="30">
        <f t="shared" si="38"/>
        <v>633.78122509941625</v>
      </c>
      <c r="N239" s="30">
        <f t="shared" si="39"/>
        <v>9647.5586487355577</v>
      </c>
      <c r="P239">
        <f t="shared" si="40"/>
        <v>9647.5586487355577</v>
      </c>
      <c r="Q239">
        <f t="shared" si="41"/>
        <v>9647.5586487355577</v>
      </c>
      <c r="R239">
        <f t="shared" si="42"/>
        <v>0</v>
      </c>
      <c r="S239">
        <f>SUM($Q$13:Q239)</f>
        <v>888381.23383719882</v>
      </c>
      <c r="T239">
        <f>SUM($R$13:R239)</f>
        <v>316146.56436820485</v>
      </c>
      <c r="U239">
        <f t="shared" si="43"/>
        <v>173880.61040251268</v>
      </c>
    </row>
    <row r="240" spans="2:21" x14ac:dyDescent="0.2">
      <c r="B240" s="3" t="s">
        <v>10</v>
      </c>
      <c r="C240" s="3">
        <v>232</v>
      </c>
      <c r="D240" s="3">
        <v>232</v>
      </c>
      <c r="E240" s="10">
        <v>56.2</v>
      </c>
      <c r="F240" s="16">
        <f t="shared" si="34"/>
        <v>-0.2222222222222224</v>
      </c>
      <c r="G240" s="27">
        <f t="shared" si="33"/>
        <v>15.611111111111111</v>
      </c>
      <c r="I240" s="28">
        <v>227</v>
      </c>
      <c r="J240" s="30">
        <f t="shared" si="35"/>
        <v>270.73472222222222</v>
      </c>
      <c r="K240" s="29">
        <f t="shared" si="37"/>
        <v>229.47041880000003</v>
      </c>
      <c r="L240" s="30">
        <f t="shared" si="36"/>
        <v>108.45495640669972</v>
      </c>
      <c r="M240" s="30">
        <f t="shared" si="38"/>
        <v>608.66009742892197</v>
      </c>
      <c r="N240" s="30">
        <f t="shared" si="39"/>
        <v>9349.6953855053853</v>
      </c>
      <c r="P240">
        <f t="shared" si="40"/>
        <v>9349.6953855053853</v>
      </c>
      <c r="Q240">
        <f t="shared" si="41"/>
        <v>9349.6953855053853</v>
      </c>
      <c r="R240">
        <f t="shared" si="42"/>
        <v>0</v>
      </c>
      <c r="S240">
        <f>SUM($Q$13:Q240)</f>
        <v>897730.92922270414</v>
      </c>
      <c r="T240">
        <f>SUM($R$13:R240)</f>
        <v>316146.56436820485</v>
      </c>
      <c r="U240">
        <f t="shared" si="43"/>
        <v>173880.61040251268</v>
      </c>
    </row>
    <row r="241" spans="2:21" x14ac:dyDescent="0.2">
      <c r="B241" s="3" t="s">
        <v>10</v>
      </c>
      <c r="C241" s="3">
        <v>233</v>
      </c>
      <c r="D241" s="3">
        <v>233</v>
      </c>
      <c r="E241" s="10">
        <v>54.9</v>
      </c>
      <c r="F241" s="16">
        <f t="shared" si="34"/>
        <v>-0.45833333333333393</v>
      </c>
      <c r="G241" s="27">
        <f t="shared" si="33"/>
        <v>15.25</v>
      </c>
      <c r="I241" s="28">
        <v>228</v>
      </c>
      <c r="J241" s="30">
        <f t="shared" si="35"/>
        <v>243.6612500000015</v>
      </c>
      <c r="K241" s="29">
        <f t="shared" si="37"/>
        <v>229.47041880000003</v>
      </c>
      <c r="L241" s="30">
        <f t="shared" si="36"/>
        <v>110.42503342483592</v>
      </c>
      <c r="M241" s="30">
        <f t="shared" si="38"/>
        <v>583.55670222483741</v>
      </c>
      <c r="N241" s="30">
        <f t="shared" si="39"/>
        <v>9045.1288844849787</v>
      </c>
      <c r="P241">
        <f t="shared" si="40"/>
        <v>9045.1288844849787</v>
      </c>
      <c r="Q241">
        <f t="shared" si="41"/>
        <v>9045.1288844849787</v>
      </c>
      <c r="R241">
        <f t="shared" si="42"/>
        <v>0</v>
      </c>
      <c r="S241">
        <f>SUM($Q$13:Q241)</f>
        <v>906776.05810718914</v>
      </c>
      <c r="T241">
        <f>SUM($R$13:R241)</f>
        <v>316146.56436820485</v>
      </c>
      <c r="U241">
        <f t="shared" si="43"/>
        <v>173880.61040251268</v>
      </c>
    </row>
    <row r="242" spans="2:21" x14ac:dyDescent="0.2">
      <c r="B242" s="3" t="s">
        <v>10</v>
      </c>
      <c r="C242" s="3">
        <v>234</v>
      </c>
      <c r="D242" s="3">
        <v>234</v>
      </c>
      <c r="E242" s="10">
        <v>52.9</v>
      </c>
      <c r="F242" s="16">
        <f t="shared" si="34"/>
        <v>-0.54166666666666641</v>
      </c>
      <c r="G242" s="27">
        <f t="shared" si="33"/>
        <v>14.694444444444443</v>
      </c>
      <c r="I242" s="28">
        <v>229</v>
      </c>
      <c r="J242" s="30">
        <f t="shared" si="35"/>
        <v>189.51430555555632</v>
      </c>
      <c r="K242" s="29">
        <f t="shared" si="37"/>
        <v>229.47041880000003</v>
      </c>
      <c r="L242" s="30">
        <f t="shared" si="36"/>
        <v>112.01386241516001</v>
      </c>
      <c r="M242" s="30">
        <f t="shared" si="38"/>
        <v>530.99858677071632</v>
      </c>
      <c r="N242" s="30">
        <f t="shared" si="39"/>
        <v>8289.4779379206266</v>
      </c>
      <c r="P242">
        <f t="shared" si="40"/>
        <v>8289.4779379206266</v>
      </c>
      <c r="Q242">
        <f t="shared" si="41"/>
        <v>8289.4779379206266</v>
      </c>
      <c r="R242">
        <f t="shared" si="42"/>
        <v>0</v>
      </c>
      <c r="S242">
        <f>SUM($Q$13:Q242)</f>
        <v>915065.53604510974</v>
      </c>
      <c r="T242">
        <f>SUM($R$13:R242)</f>
        <v>316146.56436820485</v>
      </c>
      <c r="U242">
        <f t="shared" si="43"/>
        <v>173880.61040251268</v>
      </c>
    </row>
    <row r="243" spans="2:21" x14ac:dyDescent="0.2">
      <c r="B243" s="3" t="s">
        <v>10</v>
      </c>
      <c r="C243" s="3">
        <v>235</v>
      </c>
      <c r="D243" s="3">
        <v>235</v>
      </c>
      <c r="E243" s="10">
        <v>51</v>
      </c>
      <c r="F243" s="16">
        <f t="shared" si="34"/>
        <v>-0.43055555555555575</v>
      </c>
      <c r="G243" s="27">
        <f t="shared" si="33"/>
        <v>14.166666666666666</v>
      </c>
      <c r="I243" s="28">
        <v>230</v>
      </c>
      <c r="J243" s="30">
        <f t="shared" si="35"/>
        <v>81.220416666665884</v>
      </c>
      <c r="K243" s="29">
        <f t="shared" si="37"/>
        <v>229.47041880000003</v>
      </c>
      <c r="L243" s="30">
        <f t="shared" si="36"/>
        <v>113.21293179379521</v>
      </c>
      <c r="M243" s="30">
        <f t="shared" si="38"/>
        <v>423.90376726046111</v>
      </c>
      <c r="N243" s="30">
        <f t="shared" si="39"/>
        <v>6652.9341250600146</v>
      </c>
      <c r="P243">
        <f t="shared" si="40"/>
        <v>6652.9341250600146</v>
      </c>
      <c r="Q243">
        <f t="shared" si="41"/>
        <v>6652.9341250600146</v>
      </c>
      <c r="R243">
        <f t="shared" si="42"/>
        <v>0</v>
      </c>
      <c r="S243">
        <f>SUM($Q$13:Q243)</f>
        <v>921718.47017016972</v>
      </c>
      <c r="T243">
        <f>SUM($R$13:R243)</f>
        <v>316146.56436820485</v>
      </c>
      <c r="U243">
        <f t="shared" si="43"/>
        <v>173880.61040251268</v>
      </c>
    </row>
    <row r="244" spans="2:21" x14ac:dyDescent="0.2">
      <c r="B244" s="3" t="s">
        <v>10</v>
      </c>
      <c r="C244" s="3">
        <v>236</v>
      </c>
      <c r="D244" s="3">
        <v>236</v>
      </c>
      <c r="E244" s="10">
        <v>49.8</v>
      </c>
      <c r="F244" s="16">
        <f t="shared" si="34"/>
        <v>-0.24999999999999961</v>
      </c>
      <c r="G244" s="27">
        <f t="shared" si="33"/>
        <v>13.833333333333332</v>
      </c>
      <c r="I244" s="28">
        <v>231</v>
      </c>
      <c r="J244" s="30">
        <f t="shared" si="35"/>
        <v>-81.220416666665884</v>
      </c>
      <c r="K244" s="29">
        <f t="shared" si="37"/>
        <v>229.47041880000003</v>
      </c>
      <c r="L244" s="30">
        <f t="shared" si="36"/>
        <v>113.21293179379521</v>
      </c>
      <c r="M244" s="30">
        <f t="shared" si="38"/>
        <v>261.46293392712937</v>
      </c>
      <c r="N244" s="30">
        <f t="shared" si="39"/>
        <v>4103.5154908007808</v>
      </c>
      <c r="P244">
        <f t="shared" si="40"/>
        <v>4103.5154908007808</v>
      </c>
      <c r="Q244">
        <f t="shared" si="41"/>
        <v>4103.5154908007808</v>
      </c>
      <c r="R244">
        <f t="shared" si="42"/>
        <v>0</v>
      </c>
      <c r="S244">
        <f>SUM($Q$13:Q244)</f>
        <v>925821.98566097044</v>
      </c>
      <c r="T244">
        <f>SUM($R$13:R244)</f>
        <v>316146.56436820485</v>
      </c>
      <c r="U244">
        <f t="shared" si="43"/>
        <v>173880.61040251268</v>
      </c>
    </row>
    <row r="245" spans="2:21" x14ac:dyDescent="0.2">
      <c r="B245" s="3" t="s">
        <v>10</v>
      </c>
      <c r="C245" s="3">
        <v>237</v>
      </c>
      <c r="D245" s="3">
        <v>237</v>
      </c>
      <c r="E245" s="10">
        <v>49.2</v>
      </c>
      <c r="F245" s="16">
        <f t="shared" si="34"/>
        <v>-0.19444444444444425</v>
      </c>
      <c r="G245" s="27">
        <f t="shared" si="33"/>
        <v>13.666666666666668</v>
      </c>
      <c r="I245" s="28">
        <v>232</v>
      </c>
      <c r="J245" s="30">
        <f t="shared" si="35"/>
        <v>-433.17555555555589</v>
      </c>
      <c r="K245" s="29">
        <f t="shared" si="37"/>
        <v>229.47041880000003</v>
      </c>
      <c r="L245" s="30">
        <f t="shared" si="36"/>
        <v>112.01386241516001</v>
      </c>
      <c r="M245" s="30">
        <f t="shared" si="38"/>
        <v>-91.69127434039585</v>
      </c>
      <c r="N245" s="30">
        <f t="shared" si="39"/>
        <v>-1431.4026716472908</v>
      </c>
      <c r="P245">
        <f t="shared" si="40"/>
        <v>-1431.4026716472908</v>
      </c>
      <c r="Q245">
        <f t="shared" si="41"/>
        <v>0</v>
      </c>
      <c r="R245">
        <f t="shared" si="42"/>
        <v>1431.4026716472908</v>
      </c>
      <c r="S245">
        <f>SUM($Q$13:Q245)</f>
        <v>925821.98566097044</v>
      </c>
      <c r="T245">
        <f>SUM($R$13:R245)</f>
        <v>317577.96703985217</v>
      </c>
      <c r="U245">
        <f t="shared" si="43"/>
        <v>174667.88187191871</v>
      </c>
    </row>
    <row r="246" spans="2:21" x14ac:dyDescent="0.2">
      <c r="B246" s="3" t="s">
        <v>10</v>
      </c>
      <c r="C246" s="3">
        <v>238</v>
      </c>
      <c r="D246" s="3">
        <v>238</v>
      </c>
      <c r="E246" s="10">
        <v>48.4</v>
      </c>
      <c r="F246" s="16">
        <f t="shared" si="34"/>
        <v>-0.31944444444444503</v>
      </c>
      <c r="G246" s="27">
        <f t="shared" si="33"/>
        <v>13.444444444444443</v>
      </c>
      <c r="I246" s="28">
        <v>233</v>
      </c>
      <c r="J246" s="30">
        <f t="shared" si="35"/>
        <v>-893.42458333333445</v>
      </c>
      <c r="K246" s="29">
        <f t="shared" si="37"/>
        <v>229.47041880000003</v>
      </c>
      <c r="L246" s="30">
        <f t="shared" si="36"/>
        <v>106.89166216800587</v>
      </c>
      <c r="M246" s="30">
        <f t="shared" si="38"/>
        <v>-557.06250236532856</v>
      </c>
      <c r="N246" s="30">
        <f t="shared" si="39"/>
        <v>-8495.2031610712602</v>
      </c>
      <c r="P246">
        <f t="shared" si="40"/>
        <v>-8495.2031610712602</v>
      </c>
      <c r="Q246">
        <f t="shared" si="41"/>
        <v>0</v>
      </c>
      <c r="R246">
        <f t="shared" si="42"/>
        <v>8495.2031610712602</v>
      </c>
      <c r="S246">
        <f>SUM($Q$13:Q246)</f>
        <v>925821.98566097044</v>
      </c>
      <c r="T246">
        <f>SUM($R$13:R246)</f>
        <v>326073.17020092346</v>
      </c>
      <c r="U246">
        <f t="shared" si="43"/>
        <v>179340.24361050793</v>
      </c>
    </row>
    <row r="247" spans="2:21" x14ac:dyDescent="0.2">
      <c r="B247" s="3" t="s">
        <v>10</v>
      </c>
      <c r="C247" s="3">
        <v>239</v>
      </c>
      <c r="D247" s="3">
        <v>239</v>
      </c>
      <c r="E247" s="10">
        <v>46.9</v>
      </c>
      <c r="F247" s="16">
        <f t="shared" si="34"/>
        <v>-0.56944444444444464</v>
      </c>
      <c r="G247" s="27">
        <f t="shared" si="33"/>
        <v>13.027777777777777</v>
      </c>
      <c r="I247" s="28">
        <v>234</v>
      </c>
      <c r="J247" s="30">
        <f t="shared" si="35"/>
        <v>-1055.8654166666661</v>
      </c>
      <c r="K247" s="29">
        <f t="shared" si="37"/>
        <v>229.47041880000003</v>
      </c>
      <c r="L247" s="30">
        <f t="shared" si="36"/>
        <v>99.245422652071227</v>
      </c>
      <c r="M247" s="30">
        <f t="shared" si="38"/>
        <v>-727.14957521459473</v>
      </c>
      <c r="N247" s="30">
        <f t="shared" si="39"/>
        <v>-10685.059035792237</v>
      </c>
      <c r="P247">
        <f t="shared" si="40"/>
        <v>-10685.059035792237</v>
      </c>
      <c r="Q247">
        <f t="shared" si="41"/>
        <v>0</v>
      </c>
      <c r="R247">
        <f t="shared" si="42"/>
        <v>10685.059035792237</v>
      </c>
      <c r="S247">
        <f>SUM($Q$13:Q247)</f>
        <v>925821.98566097044</v>
      </c>
      <c r="T247">
        <f>SUM($R$13:R247)</f>
        <v>336758.22923671571</v>
      </c>
      <c r="U247">
        <f t="shared" si="43"/>
        <v>185217.02608019367</v>
      </c>
    </row>
    <row r="248" spans="2:21" x14ac:dyDescent="0.2">
      <c r="B248" s="3" t="s">
        <v>10</v>
      </c>
      <c r="C248" s="3">
        <v>240</v>
      </c>
      <c r="D248" s="3">
        <v>240</v>
      </c>
      <c r="E248" s="10">
        <v>44.3</v>
      </c>
      <c r="F248" s="16">
        <f t="shared" si="34"/>
        <v>-0.74999999999999978</v>
      </c>
      <c r="G248" s="27">
        <f t="shared" si="33"/>
        <v>12.305555555555554</v>
      </c>
      <c r="I248" s="28">
        <v>235</v>
      </c>
      <c r="J248" s="30">
        <f t="shared" si="35"/>
        <v>-839.27763888888921</v>
      </c>
      <c r="K248" s="29">
        <f t="shared" si="37"/>
        <v>229.47041880000003</v>
      </c>
      <c r="L248" s="30">
        <f t="shared" si="36"/>
        <v>92.244290264127599</v>
      </c>
      <c r="M248" s="30">
        <f t="shared" si="38"/>
        <v>-517.56292982476157</v>
      </c>
      <c r="N248" s="30">
        <f t="shared" si="39"/>
        <v>-7332.1415058507882</v>
      </c>
      <c r="P248">
        <f t="shared" si="40"/>
        <v>-7332.1415058507882</v>
      </c>
      <c r="Q248">
        <f t="shared" si="41"/>
        <v>0</v>
      </c>
      <c r="R248">
        <f t="shared" si="42"/>
        <v>7332.1415058507882</v>
      </c>
      <c r="S248">
        <f>SUM($Q$13:Q248)</f>
        <v>925821.98566097044</v>
      </c>
      <c r="T248">
        <f>SUM($R$13:R248)</f>
        <v>344090.37074256648</v>
      </c>
      <c r="U248">
        <f t="shared" si="43"/>
        <v>189249.70390841158</v>
      </c>
    </row>
    <row r="249" spans="2:21" x14ac:dyDescent="0.2">
      <c r="B249" s="3" t="s">
        <v>10</v>
      </c>
      <c r="C249" s="3">
        <v>241</v>
      </c>
      <c r="D249" s="3">
        <v>241</v>
      </c>
      <c r="E249" s="10">
        <v>41.5</v>
      </c>
      <c r="F249" s="16">
        <f t="shared" si="34"/>
        <v>-0.6666666666666663</v>
      </c>
      <c r="G249" s="27">
        <f t="shared" si="33"/>
        <v>11.527777777777777</v>
      </c>
      <c r="I249" s="28">
        <v>236</v>
      </c>
      <c r="J249" s="30">
        <f t="shared" si="35"/>
        <v>-487.32249999999925</v>
      </c>
      <c r="K249" s="29">
        <f t="shared" si="37"/>
        <v>229.47041880000003</v>
      </c>
      <c r="L249" s="30">
        <f t="shared" si="36"/>
        <v>87.954451990252593</v>
      </c>
      <c r="M249" s="30">
        <f t="shared" si="38"/>
        <v>-169.89762920974664</v>
      </c>
      <c r="N249" s="30">
        <f t="shared" si="39"/>
        <v>-2350.250537401495</v>
      </c>
      <c r="P249">
        <f t="shared" si="40"/>
        <v>-2350.250537401495</v>
      </c>
      <c r="Q249">
        <f t="shared" si="41"/>
        <v>0</v>
      </c>
      <c r="R249">
        <f t="shared" si="42"/>
        <v>2350.250537401495</v>
      </c>
      <c r="S249">
        <f>SUM($Q$13:Q249)</f>
        <v>925821.98566097044</v>
      </c>
      <c r="T249">
        <f>SUM($R$13:R249)</f>
        <v>346440.62127996795</v>
      </c>
      <c r="U249">
        <f t="shared" si="43"/>
        <v>190542.34170398238</v>
      </c>
    </row>
    <row r="250" spans="2:21" x14ac:dyDescent="0.2">
      <c r="B250" s="3" t="s">
        <v>10</v>
      </c>
      <c r="C250" s="3">
        <v>242</v>
      </c>
      <c r="D250" s="3">
        <v>242</v>
      </c>
      <c r="E250" s="10">
        <v>39.5</v>
      </c>
      <c r="F250" s="16">
        <f t="shared" si="34"/>
        <v>-0.625</v>
      </c>
      <c r="G250" s="27">
        <f t="shared" si="33"/>
        <v>10.972222222222221</v>
      </c>
      <c r="I250" s="28">
        <v>237</v>
      </c>
      <c r="J250" s="30">
        <f t="shared" si="35"/>
        <v>-379.02861111111071</v>
      </c>
      <c r="K250" s="29">
        <f t="shared" si="37"/>
        <v>229.47041880000003</v>
      </c>
      <c r="L250" s="30">
        <f t="shared" si="36"/>
        <v>85.847834980760425</v>
      </c>
      <c r="M250" s="30">
        <f t="shared" si="38"/>
        <v>-63.710357330350249</v>
      </c>
      <c r="N250" s="30">
        <f t="shared" si="39"/>
        <v>-870.70821684812017</v>
      </c>
      <c r="P250">
        <f t="shared" si="40"/>
        <v>-870.70821684812017</v>
      </c>
      <c r="Q250">
        <f t="shared" si="41"/>
        <v>0</v>
      </c>
      <c r="R250">
        <f t="shared" si="42"/>
        <v>870.70821684812017</v>
      </c>
      <c r="S250">
        <f>SUM($Q$13:Q250)</f>
        <v>925821.98566097044</v>
      </c>
      <c r="T250">
        <f>SUM($R$13:R250)</f>
        <v>347311.32949681609</v>
      </c>
      <c r="U250">
        <f t="shared" si="43"/>
        <v>191021.23122324888</v>
      </c>
    </row>
    <row r="251" spans="2:21" x14ac:dyDescent="0.2">
      <c r="B251" s="3" t="s">
        <v>10</v>
      </c>
      <c r="C251" s="3">
        <v>243</v>
      </c>
      <c r="D251" s="3">
        <v>243</v>
      </c>
      <c r="E251" s="10">
        <v>37</v>
      </c>
      <c r="F251" s="16">
        <f t="shared" si="34"/>
        <v>-0.68055555555555536</v>
      </c>
      <c r="G251" s="27">
        <f t="shared" si="33"/>
        <v>10.277777777777777</v>
      </c>
      <c r="I251" s="28">
        <v>238</v>
      </c>
      <c r="J251" s="30">
        <f t="shared" si="35"/>
        <v>-622.68986111111224</v>
      </c>
      <c r="K251" s="29">
        <f t="shared" si="37"/>
        <v>229.47041880000003</v>
      </c>
      <c r="L251" s="30">
        <f t="shared" si="36"/>
        <v>83.078733026195579</v>
      </c>
      <c r="M251" s="30">
        <f t="shared" si="38"/>
        <v>-310.14070928491662</v>
      </c>
      <c r="N251" s="30">
        <f t="shared" si="39"/>
        <v>-4169.6695359416562</v>
      </c>
      <c r="P251">
        <f t="shared" si="40"/>
        <v>-4169.6695359416562</v>
      </c>
      <c r="Q251">
        <f t="shared" si="41"/>
        <v>0</v>
      </c>
      <c r="R251">
        <f t="shared" si="42"/>
        <v>4169.6695359416562</v>
      </c>
      <c r="S251">
        <f>SUM($Q$13:Q251)</f>
        <v>925821.98566097044</v>
      </c>
      <c r="T251">
        <f>SUM($R$13:R251)</f>
        <v>351480.99903275777</v>
      </c>
      <c r="U251">
        <f t="shared" si="43"/>
        <v>193314.54946801678</v>
      </c>
    </row>
    <row r="252" spans="2:21" x14ac:dyDescent="0.2">
      <c r="B252" s="3" t="s">
        <v>10</v>
      </c>
      <c r="C252" s="3">
        <v>244</v>
      </c>
      <c r="D252" s="3">
        <v>244</v>
      </c>
      <c r="E252" s="10">
        <v>34.6</v>
      </c>
      <c r="F252" s="16">
        <f t="shared" si="34"/>
        <v>-0.65277777777777812</v>
      </c>
      <c r="G252" s="27">
        <f t="shared" si="33"/>
        <v>9.6111111111111107</v>
      </c>
      <c r="I252" s="28">
        <v>239</v>
      </c>
      <c r="J252" s="30">
        <f t="shared" si="35"/>
        <v>-1110.0123611111114</v>
      </c>
      <c r="K252" s="29">
        <f t="shared" si="37"/>
        <v>229.47041880000003</v>
      </c>
      <c r="L252" s="30">
        <f t="shared" si="36"/>
        <v>78.009020879614653</v>
      </c>
      <c r="M252" s="30">
        <f t="shared" si="38"/>
        <v>-802.53292143149667</v>
      </c>
      <c r="N252" s="30">
        <f t="shared" si="39"/>
        <v>-10455.220559760332</v>
      </c>
      <c r="P252">
        <f t="shared" si="40"/>
        <v>-10455.220559760332</v>
      </c>
      <c r="Q252">
        <f t="shared" si="41"/>
        <v>0</v>
      </c>
      <c r="R252">
        <f t="shared" si="42"/>
        <v>10455.220559760332</v>
      </c>
      <c r="S252">
        <f>SUM($Q$13:Q252)</f>
        <v>925821.98566097044</v>
      </c>
      <c r="T252">
        <f>SUM($R$13:R252)</f>
        <v>361936.21959251811</v>
      </c>
      <c r="U252">
        <f t="shared" si="43"/>
        <v>199064.92077588497</v>
      </c>
    </row>
    <row r="253" spans="2:21" x14ac:dyDescent="0.2">
      <c r="B253" s="3" t="s">
        <v>10</v>
      </c>
      <c r="C253" s="3">
        <v>245</v>
      </c>
      <c r="D253" s="3">
        <v>245</v>
      </c>
      <c r="E253" s="10">
        <v>32.299999999999997</v>
      </c>
      <c r="F253" s="16">
        <f t="shared" si="34"/>
        <v>-0.7777777777777779</v>
      </c>
      <c r="G253" s="27">
        <f t="shared" si="33"/>
        <v>8.9722222222222214</v>
      </c>
      <c r="I253" s="28">
        <v>240</v>
      </c>
      <c r="J253" s="30">
        <f t="shared" si="35"/>
        <v>-1461.9674999999995</v>
      </c>
      <c r="K253" s="29">
        <f t="shared" si="37"/>
        <v>229.47041880000003</v>
      </c>
      <c r="L253" s="30">
        <f t="shared" si="36"/>
        <v>69.599576009399357</v>
      </c>
      <c r="M253" s="30">
        <f t="shared" si="38"/>
        <v>-1162.8975051906</v>
      </c>
      <c r="N253" s="30">
        <f t="shared" si="39"/>
        <v>-14310.09985553988</v>
      </c>
      <c r="P253">
        <f t="shared" si="40"/>
        <v>-14310.09985553988</v>
      </c>
      <c r="Q253">
        <f t="shared" si="41"/>
        <v>0</v>
      </c>
      <c r="R253">
        <f t="shared" si="42"/>
        <v>14310.09985553988</v>
      </c>
      <c r="S253">
        <f>SUM($Q$13:Q253)</f>
        <v>925821.98566097044</v>
      </c>
      <c r="T253">
        <f>SUM($R$13:R253)</f>
        <v>376246.31944805797</v>
      </c>
      <c r="U253">
        <f t="shared" si="43"/>
        <v>206935.47569643191</v>
      </c>
    </row>
    <row r="254" spans="2:21" x14ac:dyDescent="0.2">
      <c r="B254" s="3" t="s">
        <v>10</v>
      </c>
      <c r="C254" s="3">
        <v>246</v>
      </c>
      <c r="D254" s="3">
        <v>246</v>
      </c>
      <c r="E254" s="10">
        <v>29</v>
      </c>
      <c r="F254" s="16">
        <f t="shared" si="34"/>
        <v>-0.99999999999999933</v>
      </c>
      <c r="G254" s="27">
        <f t="shared" si="33"/>
        <v>8.0555555555555554</v>
      </c>
      <c r="I254" s="28">
        <v>241</v>
      </c>
      <c r="J254" s="30">
        <f t="shared" si="35"/>
        <v>-1299.526666666666</v>
      </c>
      <c r="K254" s="29">
        <f t="shared" si="37"/>
        <v>229.47041880000003</v>
      </c>
      <c r="L254" s="30">
        <f t="shared" si="36"/>
        <v>61.07948054878652</v>
      </c>
      <c r="M254" s="30">
        <f t="shared" si="38"/>
        <v>-1008.9767673178794</v>
      </c>
      <c r="N254" s="30">
        <f t="shared" si="39"/>
        <v>-11631.259956581109</v>
      </c>
      <c r="P254">
        <f t="shared" si="40"/>
        <v>-11631.259956581109</v>
      </c>
      <c r="Q254">
        <f t="shared" si="41"/>
        <v>0</v>
      </c>
      <c r="R254">
        <f t="shared" si="42"/>
        <v>11631.259956581109</v>
      </c>
      <c r="S254">
        <f>SUM($Q$13:Q254)</f>
        <v>925821.98566097044</v>
      </c>
      <c r="T254">
        <f>SUM($R$13:R254)</f>
        <v>387877.57940463908</v>
      </c>
      <c r="U254">
        <f t="shared" si="43"/>
        <v>213332.66867255152</v>
      </c>
    </row>
    <row r="255" spans="2:21" x14ac:dyDescent="0.2">
      <c r="B255" s="3" t="s">
        <v>10</v>
      </c>
      <c r="C255" s="3">
        <v>247</v>
      </c>
      <c r="D255" s="3">
        <v>247</v>
      </c>
      <c r="E255" s="10">
        <v>25.1</v>
      </c>
      <c r="F255" s="16">
        <f t="shared" si="34"/>
        <v>-0.94444444444444453</v>
      </c>
      <c r="G255" s="27">
        <f t="shared" si="33"/>
        <v>6.9722222222222223</v>
      </c>
      <c r="I255" s="28">
        <v>242</v>
      </c>
      <c r="J255" s="30">
        <f t="shared" si="35"/>
        <v>-1218.3062500000001</v>
      </c>
      <c r="K255" s="29">
        <f t="shared" si="37"/>
        <v>229.47041880000003</v>
      </c>
      <c r="L255" s="30">
        <f t="shared" si="36"/>
        <v>55.334161431989642</v>
      </c>
      <c r="M255" s="30">
        <f t="shared" si="38"/>
        <v>-933.5016697680104</v>
      </c>
      <c r="N255" s="30">
        <f t="shared" si="39"/>
        <v>-10242.587765510114</v>
      </c>
      <c r="P255">
        <f t="shared" si="40"/>
        <v>-10242.587765510114</v>
      </c>
      <c r="Q255">
        <f t="shared" si="41"/>
        <v>0</v>
      </c>
      <c r="R255">
        <f t="shared" si="42"/>
        <v>10242.587765510114</v>
      </c>
      <c r="S255">
        <f>SUM($Q$13:Q255)</f>
        <v>925821.98566097044</v>
      </c>
      <c r="T255">
        <f>SUM($R$13:R255)</f>
        <v>398120.16717014922</v>
      </c>
      <c r="U255">
        <f t="shared" si="43"/>
        <v>218966.09194358208</v>
      </c>
    </row>
    <row r="256" spans="2:21" x14ac:dyDescent="0.2">
      <c r="B256" s="3" t="s">
        <v>10</v>
      </c>
      <c r="C256" s="3">
        <v>248</v>
      </c>
      <c r="D256" s="3">
        <v>248</v>
      </c>
      <c r="E256" s="10">
        <v>22.2</v>
      </c>
      <c r="F256" s="16">
        <f t="shared" si="34"/>
        <v>-0.5833333333333337</v>
      </c>
      <c r="G256" s="27">
        <f t="shared" si="33"/>
        <v>6.1666666666666661</v>
      </c>
      <c r="I256" s="28">
        <v>243</v>
      </c>
      <c r="J256" s="30">
        <f t="shared" si="35"/>
        <v>-1326.6001388888885</v>
      </c>
      <c r="K256" s="29">
        <f t="shared" si="37"/>
        <v>229.47041880000003</v>
      </c>
      <c r="L256" s="30">
        <f t="shared" si="36"/>
        <v>48.551493030215561</v>
      </c>
      <c r="M256" s="30">
        <f t="shared" si="38"/>
        <v>-1048.5782270586728</v>
      </c>
      <c r="N256" s="30">
        <f t="shared" si="39"/>
        <v>-10777.054000325248</v>
      </c>
      <c r="P256">
        <f t="shared" si="40"/>
        <v>-10777.054000325248</v>
      </c>
      <c r="Q256">
        <f t="shared" si="41"/>
        <v>0</v>
      </c>
      <c r="R256">
        <f t="shared" si="42"/>
        <v>10777.054000325248</v>
      </c>
      <c r="S256">
        <f>SUM($Q$13:Q256)</f>
        <v>925821.98566097044</v>
      </c>
      <c r="T256">
        <f>SUM($R$13:R256)</f>
        <v>408897.22117047448</v>
      </c>
      <c r="U256">
        <f t="shared" si="43"/>
        <v>224893.47164376097</v>
      </c>
    </row>
    <row r="257" spans="2:21" x14ac:dyDescent="0.2">
      <c r="B257" s="3" t="s">
        <v>10</v>
      </c>
      <c r="C257" s="3">
        <v>249</v>
      </c>
      <c r="D257" s="3">
        <v>249</v>
      </c>
      <c r="E257" s="10">
        <v>20.9</v>
      </c>
      <c r="F257" s="16">
        <f t="shared" si="34"/>
        <v>-0.25000000000000011</v>
      </c>
      <c r="G257" s="27">
        <f t="shared" si="33"/>
        <v>5.8055555555555554</v>
      </c>
      <c r="I257" s="28">
        <v>244</v>
      </c>
      <c r="J257" s="30">
        <f t="shared" si="35"/>
        <v>-1272.453194444445</v>
      </c>
      <c r="K257" s="29">
        <f t="shared" si="37"/>
        <v>229.47041880000003</v>
      </c>
      <c r="L257" s="30">
        <f t="shared" si="36"/>
        <v>42.457198974472512</v>
      </c>
      <c r="M257" s="30">
        <f t="shared" si="38"/>
        <v>-1000.5255766699725</v>
      </c>
      <c r="N257" s="30">
        <f t="shared" si="39"/>
        <v>-9616.1624868836243</v>
      </c>
      <c r="P257">
        <f t="shared" si="40"/>
        <v>-9616.1624868836243</v>
      </c>
      <c r="Q257">
        <f t="shared" si="41"/>
        <v>0</v>
      </c>
      <c r="R257">
        <f t="shared" si="42"/>
        <v>9616.1624868836243</v>
      </c>
      <c r="S257">
        <f>SUM($Q$13:Q257)</f>
        <v>925821.98566097044</v>
      </c>
      <c r="T257">
        <f>SUM($R$13:R257)</f>
        <v>418513.38365735812</v>
      </c>
      <c r="U257">
        <f t="shared" si="43"/>
        <v>230182.36101154698</v>
      </c>
    </row>
    <row r="258" spans="2:21" x14ac:dyDescent="0.2">
      <c r="B258" s="3" t="s">
        <v>10</v>
      </c>
      <c r="C258" s="3">
        <v>250</v>
      </c>
      <c r="D258" s="3">
        <v>250</v>
      </c>
      <c r="E258" s="10">
        <v>20.399999999999999</v>
      </c>
      <c r="F258" s="16">
        <f t="shared" si="34"/>
        <v>-0.19444444444444425</v>
      </c>
      <c r="G258" s="27">
        <f t="shared" si="33"/>
        <v>5.6666666666666661</v>
      </c>
      <c r="I258" s="28">
        <v>245</v>
      </c>
      <c r="J258" s="30">
        <f t="shared" si="35"/>
        <v>-1516.1144444444446</v>
      </c>
      <c r="K258" s="29">
        <f t="shared" si="37"/>
        <v>229.47041880000003</v>
      </c>
      <c r="L258" s="30">
        <f t="shared" si="36"/>
        <v>37.000209761500066</v>
      </c>
      <c r="M258" s="30">
        <f t="shared" si="38"/>
        <v>-1249.6438158829444</v>
      </c>
      <c r="N258" s="30">
        <f t="shared" si="39"/>
        <v>-11212.082014727528</v>
      </c>
      <c r="P258">
        <f t="shared" si="40"/>
        <v>-11212.082014727528</v>
      </c>
      <c r="Q258">
        <f t="shared" si="41"/>
        <v>0</v>
      </c>
      <c r="R258">
        <f t="shared" si="42"/>
        <v>11212.082014727528</v>
      </c>
      <c r="S258">
        <f>SUM($Q$13:Q258)</f>
        <v>925821.98566097044</v>
      </c>
      <c r="T258">
        <f>SUM($R$13:R258)</f>
        <v>429725.46567208564</v>
      </c>
      <c r="U258">
        <f t="shared" si="43"/>
        <v>236349.00611964712</v>
      </c>
    </row>
    <row r="259" spans="2:21" x14ac:dyDescent="0.2">
      <c r="B259" s="3" t="s">
        <v>10</v>
      </c>
      <c r="C259" s="3">
        <v>251</v>
      </c>
      <c r="D259" s="3">
        <v>251</v>
      </c>
      <c r="E259" s="10">
        <v>19.5</v>
      </c>
      <c r="F259" s="16">
        <f t="shared" si="34"/>
        <v>-0.27777777777777779</v>
      </c>
      <c r="G259" s="27">
        <f t="shared" si="33"/>
        <v>5.416666666666667</v>
      </c>
      <c r="I259" s="28">
        <v>246</v>
      </c>
      <c r="J259" s="30">
        <f t="shared" si="35"/>
        <v>-1949.2899999999986</v>
      </c>
      <c r="K259" s="29">
        <f t="shared" si="37"/>
        <v>229.47041880000003</v>
      </c>
      <c r="L259" s="30">
        <f t="shared" si="36"/>
        <v>29.826008501396124</v>
      </c>
      <c r="M259" s="30">
        <f t="shared" si="38"/>
        <v>-1689.9935726986025</v>
      </c>
      <c r="N259" s="30">
        <f t="shared" si="39"/>
        <v>-13613.837113405409</v>
      </c>
      <c r="P259">
        <f t="shared" si="40"/>
        <v>-13613.837113405409</v>
      </c>
      <c r="Q259">
        <f t="shared" si="41"/>
        <v>0</v>
      </c>
      <c r="R259">
        <f t="shared" si="42"/>
        <v>13613.837113405409</v>
      </c>
      <c r="S259">
        <f>SUM($Q$13:Q259)</f>
        <v>925821.98566097044</v>
      </c>
      <c r="T259">
        <f>SUM($R$13:R259)</f>
        <v>443339.30278549105</v>
      </c>
      <c r="U259">
        <f t="shared" si="43"/>
        <v>243836.6165320201</v>
      </c>
    </row>
    <row r="260" spans="2:21" x14ac:dyDescent="0.2">
      <c r="B260" s="3" t="s">
        <v>10</v>
      </c>
      <c r="C260" s="3">
        <v>252</v>
      </c>
      <c r="D260" s="3">
        <v>252</v>
      </c>
      <c r="E260" s="10">
        <v>18.399999999999999</v>
      </c>
      <c r="F260" s="16">
        <f t="shared" si="34"/>
        <v>-0.23611111111111099</v>
      </c>
      <c r="G260" s="27">
        <f t="shared" si="33"/>
        <v>5.1111111111111107</v>
      </c>
      <c r="I260" s="28">
        <v>247</v>
      </c>
      <c r="J260" s="30">
        <f t="shared" si="35"/>
        <v>-1840.9961111111113</v>
      </c>
      <c r="K260" s="29">
        <f t="shared" si="37"/>
        <v>229.47041880000003</v>
      </c>
      <c r="L260" s="30">
        <f t="shared" si="36"/>
        <v>22.343262325760492</v>
      </c>
      <c r="M260" s="30">
        <f t="shared" si="38"/>
        <v>-1589.1824299853508</v>
      </c>
      <c r="N260" s="30">
        <f t="shared" si="39"/>
        <v>-11080.133053508975</v>
      </c>
      <c r="P260">
        <f t="shared" si="40"/>
        <v>-11080.133053508975</v>
      </c>
      <c r="Q260">
        <f t="shared" si="41"/>
        <v>0</v>
      </c>
      <c r="R260">
        <f t="shared" si="42"/>
        <v>11080.133053508975</v>
      </c>
      <c r="S260">
        <f>SUM($Q$13:Q260)</f>
        <v>925821.98566097044</v>
      </c>
      <c r="T260">
        <f>SUM($R$13:R260)</f>
        <v>454419.43583900004</v>
      </c>
      <c r="U260">
        <f t="shared" si="43"/>
        <v>249930.68971145005</v>
      </c>
    </row>
    <row r="261" spans="2:21" x14ac:dyDescent="0.2">
      <c r="B261" s="3" t="s">
        <v>10</v>
      </c>
      <c r="C261" s="3">
        <v>253</v>
      </c>
      <c r="D261" s="3">
        <v>253</v>
      </c>
      <c r="E261" s="10">
        <v>17.8</v>
      </c>
      <c r="F261" s="16">
        <f t="shared" si="34"/>
        <v>-8.3333333333333037E-2</v>
      </c>
      <c r="G261" s="27">
        <f t="shared" si="33"/>
        <v>4.9444444444444446</v>
      </c>
      <c r="I261" s="28">
        <v>248</v>
      </c>
      <c r="J261" s="30">
        <f t="shared" si="35"/>
        <v>-1137.085833333334</v>
      </c>
      <c r="K261" s="29">
        <f t="shared" si="37"/>
        <v>229.47041880000003</v>
      </c>
      <c r="L261" s="30">
        <f t="shared" si="36"/>
        <v>17.478537490877603</v>
      </c>
      <c r="M261" s="30">
        <f t="shared" si="38"/>
        <v>-890.13687704245638</v>
      </c>
      <c r="N261" s="30">
        <f t="shared" si="39"/>
        <v>-5489.1774084284807</v>
      </c>
      <c r="P261">
        <f t="shared" si="40"/>
        <v>-5489.1774084284807</v>
      </c>
      <c r="Q261">
        <f t="shared" si="41"/>
        <v>0</v>
      </c>
      <c r="R261">
        <f t="shared" si="42"/>
        <v>5489.1774084284807</v>
      </c>
      <c r="S261">
        <f>SUM($Q$13:Q261)</f>
        <v>925821.98566097044</v>
      </c>
      <c r="T261">
        <f>SUM($R$13:R261)</f>
        <v>459908.6132474285</v>
      </c>
      <c r="U261">
        <f t="shared" si="43"/>
        <v>252949.7372860857</v>
      </c>
    </row>
    <row r="262" spans="2:21" x14ac:dyDescent="0.2">
      <c r="B262" s="3" t="s">
        <v>10</v>
      </c>
      <c r="C262" s="3">
        <v>254</v>
      </c>
      <c r="D262" s="3">
        <v>254</v>
      </c>
      <c r="E262" s="10">
        <v>17.8</v>
      </c>
      <c r="F262" s="16">
        <f t="shared" si="34"/>
        <v>-5.5555555555555851E-2</v>
      </c>
      <c r="G262" s="27">
        <f t="shared" si="33"/>
        <v>4.9444444444444446</v>
      </c>
      <c r="I262" s="28">
        <v>249</v>
      </c>
      <c r="J262" s="30">
        <f t="shared" si="35"/>
        <v>-487.32250000000022</v>
      </c>
      <c r="K262" s="29">
        <f t="shared" si="37"/>
        <v>229.47041880000003</v>
      </c>
      <c r="L262" s="30">
        <f t="shared" si="36"/>
        <v>15.491437304987919</v>
      </c>
      <c r="M262" s="30">
        <f t="shared" si="38"/>
        <v>-242.36064389501223</v>
      </c>
      <c r="N262" s="30">
        <f t="shared" si="39"/>
        <v>-1407.0381826127098</v>
      </c>
      <c r="P262">
        <f t="shared" si="40"/>
        <v>-1407.0381826127098</v>
      </c>
      <c r="Q262">
        <f t="shared" si="41"/>
        <v>0</v>
      </c>
      <c r="R262">
        <f t="shared" si="42"/>
        <v>1407.0381826127098</v>
      </c>
      <c r="S262">
        <f>SUM($Q$13:Q262)</f>
        <v>925821.98566097044</v>
      </c>
      <c r="T262">
        <f>SUM($R$13:R262)</f>
        <v>461315.65143004118</v>
      </c>
      <c r="U262">
        <f t="shared" si="43"/>
        <v>253723.60828652268</v>
      </c>
    </row>
    <row r="263" spans="2:21" x14ac:dyDescent="0.2">
      <c r="B263" s="3" t="s">
        <v>10</v>
      </c>
      <c r="C263" s="3">
        <v>255</v>
      </c>
      <c r="D263" s="3">
        <v>255</v>
      </c>
      <c r="E263" s="10">
        <v>17.399999999999999</v>
      </c>
      <c r="F263" s="16">
        <f t="shared" si="34"/>
        <v>-0.29166666666666685</v>
      </c>
      <c r="G263" s="27">
        <f t="shared" si="33"/>
        <v>4.833333333333333</v>
      </c>
      <c r="I263" s="28">
        <v>250</v>
      </c>
      <c r="J263" s="30">
        <f t="shared" si="35"/>
        <v>-379.02861111111071</v>
      </c>
      <c r="K263" s="29">
        <f t="shared" si="37"/>
        <v>229.47041880000003</v>
      </c>
      <c r="L263" s="30">
        <f t="shared" si="36"/>
        <v>14.759086442260415</v>
      </c>
      <c r="M263" s="30">
        <f t="shared" si="38"/>
        <v>-134.79910586885026</v>
      </c>
      <c r="N263" s="30">
        <f t="shared" si="39"/>
        <v>-763.86159992348473</v>
      </c>
      <c r="P263">
        <f t="shared" si="40"/>
        <v>-763.86159992348473</v>
      </c>
      <c r="Q263">
        <f t="shared" si="41"/>
        <v>0</v>
      </c>
      <c r="R263">
        <f t="shared" si="42"/>
        <v>763.86159992348473</v>
      </c>
      <c r="S263">
        <f>SUM($Q$13:Q263)</f>
        <v>925821.98566097044</v>
      </c>
      <c r="T263">
        <f>SUM($R$13:R263)</f>
        <v>462079.51302996464</v>
      </c>
      <c r="U263">
        <f t="shared" si="43"/>
        <v>254143.73216648056</v>
      </c>
    </row>
    <row r="264" spans="2:21" x14ac:dyDescent="0.2">
      <c r="B264" s="3" t="s">
        <v>10</v>
      </c>
      <c r="C264" s="3">
        <v>256</v>
      </c>
      <c r="D264" s="3">
        <v>256</v>
      </c>
      <c r="E264" s="10">
        <v>15.7</v>
      </c>
      <c r="F264" s="16">
        <f t="shared" si="34"/>
        <v>-0.40277777777777757</v>
      </c>
      <c r="G264" s="27">
        <f t="shared" si="33"/>
        <v>4.3611111111111107</v>
      </c>
      <c r="I264" s="28">
        <v>251</v>
      </c>
      <c r="J264" s="30">
        <f t="shared" si="35"/>
        <v>-541.46944444444443</v>
      </c>
      <c r="K264" s="29">
        <f t="shared" si="37"/>
        <v>229.47041880000003</v>
      </c>
      <c r="L264" s="30">
        <f t="shared" si="36"/>
        <v>13.485540704703778</v>
      </c>
      <c r="M264" s="30">
        <f t="shared" si="38"/>
        <v>-298.51348493974058</v>
      </c>
      <c r="N264" s="30">
        <f t="shared" si="39"/>
        <v>-1616.948043423595</v>
      </c>
      <c r="P264">
        <f t="shared" si="40"/>
        <v>-1616.948043423595</v>
      </c>
      <c r="Q264">
        <f t="shared" si="41"/>
        <v>0</v>
      </c>
      <c r="R264">
        <f t="shared" si="42"/>
        <v>1616.948043423595</v>
      </c>
      <c r="S264">
        <f>SUM($Q$13:Q264)</f>
        <v>925821.98566097044</v>
      </c>
      <c r="T264">
        <f>SUM($R$13:R264)</f>
        <v>463696.46107338823</v>
      </c>
      <c r="U264">
        <f t="shared" si="43"/>
        <v>255033.05359036356</v>
      </c>
    </row>
    <row r="265" spans="2:21" x14ac:dyDescent="0.2">
      <c r="B265" s="3" t="s">
        <v>10</v>
      </c>
      <c r="C265" s="3">
        <v>257</v>
      </c>
      <c r="D265" s="3">
        <v>257</v>
      </c>
      <c r="E265" s="10">
        <v>14.5</v>
      </c>
      <c r="F265" s="16">
        <f t="shared" si="34"/>
        <v>-4.1666666666666519E-2</v>
      </c>
      <c r="G265" s="27">
        <f t="shared" ref="G265:G328" si="44">E265/3.6</f>
        <v>4.0277777777777777</v>
      </c>
      <c r="I265" s="28">
        <v>252</v>
      </c>
      <c r="J265" s="30">
        <f t="shared" si="35"/>
        <v>-460.24902777777754</v>
      </c>
      <c r="K265" s="29">
        <f t="shared" si="37"/>
        <v>229.47041880000003</v>
      </c>
      <c r="L265" s="30">
        <f t="shared" si="36"/>
        <v>12.007007655449073</v>
      </c>
      <c r="M265" s="30">
        <f t="shared" si="38"/>
        <v>-218.77160132232842</v>
      </c>
      <c r="N265" s="30">
        <f t="shared" si="39"/>
        <v>-1118.1659623141229</v>
      </c>
      <c r="P265">
        <f t="shared" si="40"/>
        <v>-1118.1659623141229</v>
      </c>
      <c r="Q265">
        <f t="shared" si="41"/>
        <v>0</v>
      </c>
      <c r="R265">
        <f t="shared" si="42"/>
        <v>1118.1659623141229</v>
      </c>
      <c r="S265">
        <f>SUM($Q$13:Q265)</f>
        <v>925821.98566097044</v>
      </c>
      <c r="T265">
        <f>SUM($R$13:R265)</f>
        <v>464814.62703570235</v>
      </c>
      <c r="U265">
        <f t="shared" si="43"/>
        <v>255648.0448696363</v>
      </c>
    </row>
    <row r="266" spans="2:21" x14ac:dyDescent="0.2">
      <c r="B266" s="3" t="s">
        <v>10</v>
      </c>
      <c r="C266" s="3">
        <v>258</v>
      </c>
      <c r="D266" s="3">
        <v>258</v>
      </c>
      <c r="E266" s="10">
        <v>15.4</v>
      </c>
      <c r="F266" s="16">
        <f t="shared" ref="F266:F329" si="45">($E267-$E265)/2/3.6</f>
        <v>0.47222222222222199</v>
      </c>
      <c r="G266" s="27">
        <f t="shared" si="44"/>
        <v>4.2777777777777777</v>
      </c>
      <c r="I266" s="28">
        <v>253</v>
      </c>
      <c r="J266" s="30">
        <f t="shared" si="35"/>
        <v>-162.44083333333276</v>
      </c>
      <c r="K266" s="29">
        <f t="shared" si="37"/>
        <v>229.47041880000003</v>
      </c>
      <c r="L266" s="30">
        <f t="shared" si="36"/>
        <v>11.236709314604457</v>
      </c>
      <c r="M266" s="30">
        <f t="shared" si="38"/>
        <v>78.266294781271725</v>
      </c>
      <c r="N266" s="30">
        <f t="shared" si="39"/>
        <v>386.98334641851022</v>
      </c>
      <c r="P266">
        <f t="shared" si="40"/>
        <v>386.98334641851022</v>
      </c>
      <c r="Q266">
        <f t="shared" si="41"/>
        <v>386.98334641851022</v>
      </c>
      <c r="R266">
        <f t="shared" si="42"/>
        <v>0</v>
      </c>
      <c r="S266">
        <f>SUM($Q$13:Q266)</f>
        <v>926208.96900738892</v>
      </c>
      <c r="T266">
        <f>SUM($R$13:R266)</f>
        <v>464814.62703570235</v>
      </c>
      <c r="U266">
        <f t="shared" si="43"/>
        <v>255648.0448696363</v>
      </c>
    </row>
    <row r="267" spans="2:21" x14ac:dyDescent="0.2">
      <c r="B267" s="3" t="s">
        <v>10</v>
      </c>
      <c r="C267" s="3">
        <v>259</v>
      </c>
      <c r="D267" s="3">
        <v>259</v>
      </c>
      <c r="E267" s="10">
        <v>17.899999999999999</v>
      </c>
      <c r="F267" s="16">
        <f t="shared" si="45"/>
        <v>0.72222222222222232</v>
      </c>
      <c r="G267" s="27">
        <f t="shared" si="44"/>
        <v>4.9722222222222214</v>
      </c>
      <c r="I267" s="28">
        <v>254</v>
      </c>
      <c r="J267" s="30">
        <f t="shared" si="35"/>
        <v>-108.29388888888947</v>
      </c>
      <c r="K267" s="29">
        <f t="shared" si="37"/>
        <v>229.47041880000003</v>
      </c>
      <c r="L267" s="30">
        <f t="shared" si="36"/>
        <v>11.236709314604457</v>
      </c>
      <c r="M267" s="30">
        <f t="shared" si="38"/>
        <v>132.41323922571502</v>
      </c>
      <c r="N267" s="30">
        <f t="shared" si="39"/>
        <v>654.70990506047985</v>
      </c>
      <c r="P267">
        <f t="shared" si="40"/>
        <v>654.70990506047985</v>
      </c>
      <c r="Q267">
        <f t="shared" si="41"/>
        <v>654.70990506047985</v>
      </c>
      <c r="R267">
        <f t="shared" si="42"/>
        <v>0</v>
      </c>
      <c r="S267">
        <f>SUM($Q$13:Q267)</f>
        <v>926863.6789124494</v>
      </c>
      <c r="T267">
        <f>SUM($R$13:R267)</f>
        <v>464814.62703570235</v>
      </c>
      <c r="U267">
        <f t="shared" si="43"/>
        <v>255648.0448696363</v>
      </c>
    </row>
    <row r="268" spans="2:21" x14ac:dyDescent="0.2">
      <c r="B268" s="3" t="s">
        <v>10</v>
      </c>
      <c r="C268" s="3">
        <v>260</v>
      </c>
      <c r="D268" s="3">
        <v>260</v>
      </c>
      <c r="E268" s="10">
        <v>20.6</v>
      </c>
      <c r="F268" s="16">
        <f t="shared" si="45"/>
        <v>0.73611111111111116</v>
      </c>
      <c r="G268" s="27">
        <f t="shared" si="44"/>
        <v>5.7222222222222223</v>
      </c>
      <c r="I268" s="28">
        <v>255</v>
      </c>
      <c r="J268" s="30">
        <f t="shared" si="35"/>
        <v>-568.542916666667</v>
      </c>
      <c r="K268" s="29">
        <f t="shared" si="37"/>
        <v>229.47041880000003</v>
      </c>
      <c r="L268" s="30">
        <f t="shared" si="36"/>
        <v>10.737363060502602</v>
      </c>
      <c r="M268" s="30">
        <f t="shared" si="38"/>
        <v>-328.33513480616432</v>
      </c>
      <c r="N268" s="30">
        <f t="shared" si="39"/>
        <v>-1586.9531515631274</v>
      </c>
      <c r="P268">
        <f t="shared" si="40"/>
        <v>-1586.9531515631274</v>
      </c>
      <c r="Q268">
        <f t="shared" si="41"/>
        <v>0</v>
      </c>
      <c r="R268">
        <f t="shared" si="42"/>
        <v>1586.9531515631274</v>
      </c>
      <c r="S268">
        <f>SUM($Q$13:Q268)</f>
        <v>926863.6789124494</v>
      </c>
      <c r="T268">
        <f>SUM($R$13:R268)</f>
        <v>466401.58018726547</v>
      </c>
      <c r="U268">
        <f t="shared" si="43"/>
        <v>256520.86910299602</v>
      </c>
    </row>
    <row r="269" spans="2:21" x14ac:dyDescent="0.2">
      <c r="B269" s="3" t="s">
        <v>10</v>
      </c>
      <c r="C269" s="3">
        <v>261</v>
      </c>
      <c r="D269" s="3">
        <v>261</v>
      </c>
      <c r="E269" s="10">
        <v>23.2</v>
      </c>
      <c r="F269" s="16">
        <f t="shared" si="45"/>
        <v>0.70833333333333304</v>
      </c>
      <c r="G269" s="27">
        <f t="shared" si="44"/>
        <v>6.4444444444444438</v>
      </c>
      <c r="I269" s="28">
        <v>256</v>
      </c>
      <c r="J269" s="30">
        <f t="shared" ref="J269:J332" si="46">$J$10*F264</f>
        <v>-785.13069444444398</v>
      </c>
      <c r="K269" s="29">
        <f t="shared" si="37"/>
        <v>229.47041880000003</v>
      </c>
      <c r="L269" s="30">
        <f t="shared" ref="L269:L332" si="47">1/2*$N$10*$K$10*$M$10*(G264)^2</f>
        <v>8.7417512907361825</v>
      </c>
      <c r="M269" s="30">
        <f t="shared" si="38"/>
        <v>-546.91852435370777</v>
      </c>
      <c r="N269" s="30">
        <f t="shared" si="39"/>
        <v>-2385.1724534314476</v>
      </c>
      <c r="P269">
        <f t="shared" si="40"/>
        <v>-2385.1724534314476</v>
      </c>
      <c r="Q269">
        <f t="shared" si="41"/>
        <v>0</v>
      </c>
      <c r="R269">
        <f t="shared" si="42"/>
        <v>2385.1724534314476</v>
      </c>
      <c r="S269">
        <f>SUM($Q$13:Q269)</f>
        <v>926863.6789124494</v>
      </c>
      <c r="T269">
        <f>SUM($R$13:R269)</f>
        <v>468786.75264069694</v>
      </c>
      <c r="U269">
        <f t="shared" si="43"/>
        <v>257832.71395238335</v>
      </c>
    </row>
    <row r="270" spans="2:21" x14ac:dyDescent="0.2">
      <c r="B270" s="3" t="s">
        <v>10</v>
      </c>
      <c r="C270" s="3">
        <v>262</v>
      </c>
      <c r="D270" s="3">
        <v>262</v>
      </c>
      <c r="E270" s="10">
        <v>25.7</v>
      </c>
      <c r="F270" s="16">
        <f t="shared" si="45"/>
        <v>0.76388888888888884</v>
      </c>
      <c r="G270" s="27">
        <f t="shared" si="44"/>
        <v>7.1388888888888884</v>
      </c>
      <c r="I270" s="28">
        <v>257</v>
      </c>
      <c r="J270" s="30">
        <f t="shared" si="46"/>
        <v>-81.220416666666381</v>
      </c>
      <c r="K270" s="29">
        <f t="shared" ref="K270:K333" si="48">$J$10*9.81*$L$10</f>
        <v>229.47041880000003</v>
      </c>
      <c r="L270" s="30">
        <f t="shared" si="47"/>
        <v>7.4565021253490311</v>
      </c>
      <c r="M270" s="30">
        <f t="shared" ref="M270:M333" si="49">SUM(J270:L270)</f>
        <v>155.70650425868268</v>
      </c>
      <c r="N270" s="30">
        <f t="shared" ref="N270:N333" si="50">M270*G265</f>
        <v>627.15119770858303</v>
      </c>
      <c r="P270">
        <f t="shared" ref="P270:P333" si="51">N270*1</f>
        <v>627.15119770858303</v>
      </c>
      <c r="Q270">
        <f t="shared" ref="Q270:Q333" si="52">IF(P270&gt;0,P270,0)</f>
        <v>627.15119770858303</v>
      </c>
      <c r="R270">
        <f t="shared" ref="R270:R333" si="53">IF(P270&lt;0,-P270,0)</f>
        <v>0</v>
      </c>
      <c r="S270">
        <f>SUM($Q$13:Q270)</f>
        <v>927490.83011015796</v>
      </c>
      <c r="T270">
        <f>SUM($R$13:R270)</f>
        <v>468786.75264069694</v>
      </c>
      <c r="U270">
        <f t="shared" ref="U270:U333" si="54">T270*0.55</f>
        <v>257832.71395238335</v>
      </c>
    </row>
    <row r="271" spans="2:21" x14ac:dyDescent="0.2">
      <c r="B271" s="3" t="s">
        <v>10</v>
      </c>
      <c r="C271" s="3">
        <v>263</v>
      </c>
      <c r="D271" s="3">
        <v>263</v>
      </c>
      <c r="E271" s="10">
        <v>28.7</v>
      </c>
      <c r="F271" s="16">
        <f t="shared" si="45"/>
        <v>0.94444444444444453</v>
      </c>
      <c r="G271" s="27">
        <f t="shared" si="44"/>
        <v>7.9722222222222214</v>
      </c>
      <c r="I271" s="28">
        <v>258</v>
      </c>
      <c r="J271" s="30">
        <f t="shared" si="46"/>
        <v>920.49805555555508</v>
      </c>
      <c r="K271" s="29">
        <f t="shared" si="48"/>
        <v>229.47041880000003</v>
      </c>
      <c r="L271" s="30">
        <f t="shared" si="47"/>
        <v>8.4108634675280669</v>
      </c>
      <c r="M271" s="30">
        <f t="shared" si="49"/>
        <v>1158.3793378230832</v>
      </c>
      <c r="N271" s="30">
        <f t="shared" si="50"/>
        <v>4955.2893895765228</v>
      </c>
      <c r="P271">
        <f t="shared" si="51"/>
        <v>4955.2893895765228</v>
      </c>
      <c r="Q271">
        <f t="shared" si="52"/>
        <v>4955.2893895765228</v>
      </c>
      <c r="R271">
        <f t="shared" si="53"/>
        <v>0</v>
      </c>
      <c r="S271">
        <f>SUM($Q$13:Q271)</f>
        <v>932446.11949973449</v>
      </c>
      <c r="T271">
        <f>SUM($R$13:R271)</f>
        <v>468786.75264069694</v>
      </c>
      <c r="U271">
        <f t="shared" si="54"/>
        <v>257832.71395238335</v>
      </c>
    </row>
    <row r="272" spans="2:21" x14ac:dyDescent="0.2">
      <c r="B272" s="3" t="s">
        <v>10</v>
      </c>
      <c r="C272" s="3">
        <v>264</v>
      </c>
      <c r="D272" s="3">
        <v>264</v>
      </c>
      <c r="E272" s="10">
        <v>32.5</v>
      </c>
      <c r="F272" s="16">
        <f t="shared" si="45"/>
        <v>1.0277777777777781</v>
      </c>
      <c r="G272" s="27">
        <f t="shared" si="44"/>
        <v>9.0277777777777768</v>
      </c>
      <c r="I272" s="28">
        <v>259</v>
      </c>
      <c r="J272" s="30">
        <f t="shared" si="46"/>
        <v>1407.8205555555558</v>
      </c>
      <c r="K272" s="29">
        <f t="shared" si="48"/>
        <v>229.47041880000003</v>
      </c>
      <c r="L272" s="30">
        <f t="shared" si="47"/>
        <v>11.363319124770902</v>
      </c>
      <c r="M272" s="30">
        <f t="shared" si="49"/>
        <v>1648.6542934803267</v>
      </c>
      <c r="N272" s="30">
        <f t="shared" si="50"/>
        <v>8197.4755148049571</v>
      </c>
      <c r="P272">
        <f t="shared" si="51"/>
        <v>8197.4755148049571</v>
      </c>
      <c r="Q272">
        <f t="shared" si="52"/>
        <v>8197.4755148049571</v>
      </c>
      <c r="R272">
        <f t="shared" si="53"/>
        <v>0</v>
      </c>
      <c r="S272">
        <f>SUM($Q$13:Q272)</f>
        <v>940643.59501453943</v>
      </c>
      <c r="T272">
        <f>SUM($R$13:R272)</f>
        <v>468786.75264069694</v>
      </c>
      <c r="U272">
        <f t="shared" si="54"/>
        <v>257832.71395238335</v>
      </c>
    </row>
    <row r="273" spans="2:21" x14ac:dyDescent="0.2">
      <c r="B273" s="3" t="s">
        <v>10</v>
      </c>
      <c r="C273" s="3">
        <v>265</v>
      </c>
      <c r="D273" s="3">
        <v>265</v>
      </c>
      <c r="E273" s="10">
        <v>36.1</v>
      </c>
      <c r="F273" s="16">
        <f t="shared" si="45"/>
        <v>0.90277777777777779</v>
      </c>
      <c r="G273" s="27">
        <f t="shared" si="44"/>
        <v>10.027777777777779</v>
      </c>
      <c r="I273" s="28">
        <v>260</v>
      </c>
      <c r="J273" s="30">
        <f t="shared" si="46"/>
        <v>1434.8940277777779</v>
      </c>
      <c r="K273" s="29">
        <f t="shared" si="48"/>
        <v>229.47041880000003</v>
      </c>
      <c r="L273" s="30">
        <f t="shared" si="47"/>
        <v>15.049898891382234</v>
      </c>
      <c r="M273" s="30">
        <f t="shared" si="49"/>
        <v>1679.4143454691603</v>
      </c>
      <c r="N273" s="30">
        <f t="shared" si="50"/>
        <v>9609.9820879624167</v>
      </c>
      <c r="P273">
        <f t="shared" si="51"/>
        <v>9609.9820879624167</v>
      </c>
      <c r="Q273">
        <f t="shared" si="52"/>
        <v>9609.9820879624167</v>
      </c>
      <c r="R273">
        <f t="shared" si="53"/>
        <v>0</v>
      </c>
      <c r="S273">
        <f>SUM($Q$13:Q273)</f>
        <v>950253.57710250188</v>
      </c>
      <c r="T273">
        <f>SUM($R$13:R273)</f>
        <v>468786.75264069694</v>
      </c>
      <c r="U273">
        <f t="shared" si="54"/>
        <v>257832.71395238335</v>
      </c>
    </row>
    <row r="274" spans="2:21" x14ac:dyDescent="0.2">
      <c r="B274" s="3" t="s">
        <v>10</v>
      </c>
      <c r="C274" s="3">
        <v>266</v>
      </c>
      <c r="D274" s="3">
        <v>266</v>
      </c>
      <c r="E274" s="10">
        <v>39</v>
      </c>
      <c r="F274" s="16">
        <f t="shared" si="45"/>
        <v>0.65277777777777712</v>
      </c>
      <c r="G274" s="27">
        <f t="shared" si="44"/>
        <v>10.833333333333334</v>
      </c>
      <c r="I274" s="28">
        <v>261</v>
      </c>
      <c r="J274" s="30">
        <f t="shared" si="46"/>
        <v>1380.7470833333327</v>
      </c>
      <c r="K274" s="29">
        <f t="shared" si="48"/>
        <v>229.47041880000003</v>
      </c>
      <c r="L274" s="30">
        <f t="shared" si="47"/>
        <v>19.088645440893515</v>
      </c>
      <c r="M274" s="30">
        <f t="shared" si="49"/>
        <v>1629.3061475742263</v>
      </c>
      <c r="N274" s="30">
        <f t="shared" si="50"/>
        <v>10499.972951033902</v>
      </c>
      <c r="P274">
        <f t="shared" si="51"/>
        <v>10499.972951033902</v>
      </c>
      <c r="Q274">
        <f t="shared" si="52"/>
        <v>10499.972951033902</v>
      </c>
      <c r="R274">
        <f t="shared" si="53"/>
        <v>0</v>
      </c>
      <c r="S274">
        <f>SUM($Q$13:Q274)</f>
        <v>960753.55005353573</v>
      </c>
      <c r="T274">
        <f>SUM($R$13:R274)</f>
        <v>468786.75264069694</v>
      </c>
      <c r="U274">
        <f t="shared" si="54"/>
        <v>257832.71395238335</v>
      </c>
    </row>
    <row r="275" spans="2:21" x14ac:dyDescent="0.2">
      <c r="B275" s="3" t="s">
        <v>10</v>
      </c>
      <c r="C275" s="3">
        <v>267</v>
      </c>
      <c r="D275" s="3">
        <v>267</v>
      </c>
      <c r="E275" s="10">
        <v>40.799999999999997</v>
      </c>
      <c r="F275" s="16">
        <f t="shared" si="45"/>
        <v>0.54166666666666641</v>
      </c>
      <c r="G275" s="27">
        <f t="shared" si="44"/>
        <v>11.333333333333332</v>
      </c>
      <c r="I275" s="28">
        <v>262</v>
      </c>
      <c r="J275" s="30">
        <f t="shared" si="46"/>
        <v>1489.0409722222221</v>
      </c>
      <c r="K275" s="29">
        <f t="shared" si="48"/>
        <v>229.47041880000003</v>
      </c>
      <c r="L275" s="30">
        <f t="shared" si="47"/>
        <v>23.424233478105972</v>
      </c>
      <c r="M275" s="30">
        <f t="shared" si="49"/>
        <v>1741.935624500328</v>
      </c>
      <c r="N275" s="30">
        <f t="shared" si="50"/>
        <v>12435.484874905118</v>
      </c>
      <c r="P275">
        <f t="shared" si="51"/>
        <v>12435.484874905118</v>
      </c>
      <c r="Q275">
        <f t="shared" si="52"/>
        <v>12435.484874905118</v>
      </c>
      <c r="R275">
        <f t="shared" si="53"/>
        <v>0</v>
      </c>
      <c r="S275">
        <f>SUM($Q$13:Q275)</f>
        <v>973189.03492844081</v>
      </c>
      <c r="T275">
        <f>SUM($R$13:R275)</f>
        <v>468786.75264069694</v>
      </c>
      <c r="U275">
        <f t="shared" si="54"/>
        <v>257832.71395238335</v>
      </c>
    </row>
    <row r="276" spans="2:21" x14ac:dyDescent="0.2">
      <c r="B276" s="3" t="s">
        <v>10</v>
      </c>
      <c r="C276" s="3">
        <v>268</v>
      </c>
      <c r="D276" s="3">
        <v>268</v>
      </c>
      <c r="E276" s="10">
        <v>42.9</v>
      </c>
      <c r="F276" s="16">
        <f t="shared" si="45"/>
        <v>0.50000000000000022</v>
      </c>
      <c r="G276" s="27">
        <f t="shared" si="44"/>
        <v>11.916666666666666</v>
      </c>
      <c r="I276" s="28">
        <v>263</v>
      </c>
      <c r="J276" s="30">
        <f t="shared" si="46"/>
        <v>1840.9961111111113</v>
      </c>
      <c r="K276" s="29">
        <f t="shared" si="48"/>
        <v>229.47041880000003</v>
      </c>
      <c r="L276" s="30">
        <f t="shared" si="47"/>
        <v>29.212110514286525</v>
      </c>
      <c r="M276" s="30">
        <f t="shared" si="49"/>
        <v>2099.6786404253976</v>
      </c>
      <c r="N276" s="30">
        <f t="shared" si="50"/>
        <v>16739.104716724694</v>
      </c>
      <c r="P276">
        <f t="shared" si="51"/>
        <v>16739.104716724694</v>
      </c>
      <c r="Q276">
        <f t="shared" si="52"/>
        <v>16739.104716724694</v>
      </c>
      <c r="R276">
        <f t="shared" si="53"/>
        <v>0</v>
      </c>
      <c r="S276">
        <f>SUM($Q$13:Q276)</f>
        <v>989928.13964516553</v>
      </c>
      <c r="T276">
        <f>SUM($R$13:R276)</f>
        <v>468786.75264069694</v>
      </c>
      <c r="U276">
        <f t="shared" si="54"/>
        <v>257832.71395238335</v>
      </c>
    </row>
    <row r="277" spans="2:21" x14ac:dyDescent="0.2">
      <c r="B277" s="3" t="s">
        <v>10</v>
      </c>
      <c r="C277" s="3">
        <v>269</v>
      </c>
      <c r="D277" s="3">
        <v>269</v>
      </c>
      <c r="E277" s="10">
        <v>44.4</v>
      </c>
      <c r="F277" s="16">
        <f t="shared" si="45"/>
        <v>0.41666666666666663</v>
      </c>
      <c r="G277" s="27">
        <f t="shared" si="44"/>
        <v>12.333333333333332</v>
      </c>
      <c r="I277" s="28">
        <v>264</v>
      </c>
      <c r="J277" s="30">
        <f t="shared" si="46"/>
        <v>2003.4369444444451</v>
      </c>
      <c r="K277" s="29">
        <f t="shared" si="48"/>
        <v>229.47041880000003</v>
      </c>
      <c r="L277" s="30">
        <f t="shared" si="47"/>
        <v>37.459835290843813</v>
      </c>
      <c r="M277" s="30">
        <f t="shared" si="49"/>
        <v>2270.3671985352889</v>
      </c>
      <c r="N277" s="30">
        <f t="shared" si="50"/>
        <v>20496.370542332468</v>
      </c>
      <c r="P277">
        <f t="shared" si="51"/>
        <v>20496.370542332468</v>
      </c>
      <c r="Q277">
        <f t="shared" si="52"/>
        <v>20496.370542332468</v>
      </c>
      <c r="R277">
        <f t="shared" si="53"/>
        <v>0</v>
      </c>
      <c r="S277">
        <f>SUM($Q$13:Q277)</f>
        <v>1010424.5101874979</v>
      </c>
      <c r="T277">
        <f>SUM($R$13:R277)</f>
        <v>468786.75264069694</v>
      </c>
      <c r="U277">
        <f t="shared" si="54"/>
        <v>257832.71395238335</v>
      </c>
    </row>
    <row r="278" spans="2:21" x14ac:dyDescent="0.2">
      <c r="B278" s="3" t="s">
        <v>10</v>
      </c>
      <c r="C278" s="3">
        <v>270</v>
      </c>
      <c r="D278" s="3">
        <v>270</v>
      </c>
      <c r="E278" s="10">
        <v>45.9</v>
      </c>
      <c r="F278" s="16">
        <f t="shared" si="45"/>
        <v>0.2222222222222224</v>
      </c>
      <c r="G278" s="27">
        <f t="shared" si="44"/>
        <v>12.75</v>
      </c>
      <c r="I278" s="28">
        <v>265</v>
      </c>
      <c r="J278" s="30">
        <f t="shared" si="46"/>
        <v>1759.7756944444445</v>
      </c>
      <c r="K278" s="29">
        <f t="shared" si="48"/>
        <v>229.47041880000003</v>
      </c>
      <c r="L278" s="30">
        <f t="shared" si="47"/>
        <v>46.218255100005287</v>
      </c>
      <c r="M278" s="30">
        <f t="shared" si="49"/>
        <v>2035.4643683444499</v>
      </c>
      <c r="N278" s="30">
        <f t="shared" si="50"/>
        <v>20411.184360342959</v>
      </c>
      <c r="P278">
        <f t="shared" si="51"/>
        <v>20411.184360342959</v>
      </c>
      <c r="Q278">
        <f t="shared" si="52"/>
        <v>20411.184360342959</v>
      </c>
      <c r="R278">
        <f t="shared" si="53"/>
        <v>0</v>
      </c>
      <c r="S278">
        <f>SUM($Q$13:Q278)</f>
        <v>1030835.6945478409</v>
      </c>
      <c r="T278">
        <f>SUM($R$13:R278)</f>
        <v>468786.75264069694</v>
      </c>
      <c r="U278">
        <f t="shared" si="54"/>
        <v>257832.71395238335</v>
      </c>
    </row>
    <row r="279" spans="2:21" x14ac:dyDescent="0.2">
      <c r="B279" s="3" t="s">
        <v>10</v>
      </c>
      <c r="C279" s="3">
        <v>271</v>
      </c>
      <c r="D279" s="3">
        <v>271</v>
      </c>
      <c r="E279" s="10">
        <v>46</v>
      </c>
      <c r="F279" s="16">
        <f t="shared" si="45"/>
        <v>-4.1666666666666269E-2</v>
      </c>
      <c r="G279" s="27">
        <f t="shared" si="44"/>
        <v>12.777777777777777</v>
      </c>
      <c r="I279" s="28">
        <v>266</v>
      </c>
      <c r="J279" s="30">
        <f t="shared" si="46"/>
        <v>1272.4531944444432</v>
      </c>
      <c r="K279" s="29">
        <f t="shared" si="48"/>
        <v>229.47041880000003</v>
      </c>
      <c r="L279" s="30">
        <f t="shared" si="47"/>
        <v>53.942162818815113</v>
      </c>
      <c r="M279" s="30">
        <f t="shared" si="49"/>
        <v>1555.8657760632584</v>
      </c>
      <c r="N279" s="30">
        <f t="shared" si="50"/>
        <v>16855.212574018635</v>
      </c>
      <c r="P279">
        <f t="shared" si="51"/>
        <v>16855.212574018635</v>
      </c>
      <c r="Q279">
        <f t="shared" si="52"/>
        <v>16855.212574018635</v>
      </c>
      <c r="R279">
        <f t="shared" si="53"/>
        <v>0</v>
      </c>
      <c r="S279">
        <f>SUM($Q$13:Q279)</f>
        <v>1047690.9071218595</v>
      </c>
      <c r="T279">
        <f>SUM($R$13:R279)</f>
        <v>468786.75264069694</v>
      </c>
      <c r="U279">
        <f t="shared" si="54"/>
        <v>257832.71395238335</v>
      </c>
    </row>
    <row r="280" spans="2:21" x14ac:dyDescent="0.2">
      <c r="B280" s="3" t="s">
        <v>10</v>
      </c>
      <c r="C280" s="3">
        <v>272</v>
      </c>
      <c r="D280" s="3">
        <v>272</v>
      </c>
      <c r="E280" s="10">
        <v>45.6</v>
      </c>
      <c r="F280" s="16">
        <f t="shared" si="45"/>
        <v>-9.7222222222222612E-2</v>
      </c>
      <c r="G280" s="27">
        <f t="shared" si="44"/>
        <v>12.666666666666666</v>
      </c>
      <c r="I280" s="28">
        <v>267</v>
      </c>
      <c r="J280" s="30">
        <f t="shared" si="46"/>
        <v>1055.8654166666661</v>
      </c>
      <c r="K280" s="29">
        <f t="shared" si="48"/>
        <v>229.47041880000003</v>
      </c>
      <c r="L280" s="30">
        <f t="shared" si="47"/>
        <v>59.03634576904166</v>
      </c>
      <c r="M280" s="30">
        <f t="shared" si="49"/>
        <v>1344.3721812357078</v>
      </c>
      <c r="N280" s="30">
        <f t="shared" si="50"/>
        <v>15236.218054004687</v>
      </c>
      <c r="P280">
        <f t="shared" si="51"/>
        <v>15236.218054004687</v>
      </c>
      <c r="Q280">
        <f t="shared" si="52"/>
        <v>15236.218054004687</v>
      </c>
      <c r="R280">
        <f t="shared" si="53"/>
        <v>0</v>
      </c>
      <c r="S280">
        <f>SUM($Q$13:Q280)</f>
        <v>1062927.1251758642</v>
      </c>
      <c r="T280">
        <f>SUM($R$13:R280)</f>
        <v>468786.75264069694</v>
      </c>
      <c r="U280">
        <f t="shared" si="54"/>
        <v>257832.71395238335</v>
      </c>
    </row>
    <row r="281" spans="2:21" x14ac:dyDescent="0.2">
      <c r="B281" s="3" t="s">
        <v>10</v>
      </c>
      <c r="C281" s="3">
        <v>273</v>
      </c>
      <c r="D281" s="3">
        <v>273</v>
      </c>
      <c r="E281" s="10">
        <v>45.3</v>
      </c>
      <c r="F281" s="16">
        <f t="shared" si="45"/>
        <v>-0.26388888888888867</v>
      </c>
      <c r="G281" s="27">
        <f t="shared" si="44"/>
        <v>12.583333333333332</v>
      </c>
      <c r="I281" s="28">
        <v>268</v>
      </c>
      <c r="J281" s="30">
        <f t="shared" si="46"/>
        <v>974.64500000000044</v>
      </c>
      <c r="K281" s="29">
        <f t="shared" si="48"/>
        <v>229.47041880000003</v>
      </c>
      <c r="L281" s="30">
        <f t="shared" si="47"/>
        <v>65.270017010766267</v>
      </c>
      <c r="M281" s="30">
        <f t="shared" si="49"/>
        <v>1269.3854358107667</v>
      </c>
      <c r="N281" s="30">
        <f t="shared" si="50"/>
        <v>15126.843110078302</v>
      </c>
      <c r="P281">
        <f t="shared" si="51"/>
        <v>15126.843110078302</v>
      </c>
      <c r="Q281">
        <f t="shared" si="52"/>
        <v>15126.843110078302</v>
      </c>
      <c r="R281">
        <f t="shared" si="53"/>
        <v>0</v>
      </c>
      <c r="S281">
        <f>SUM($Q$13:Q281)</f>
        <v>1078053.9682859425</v>
      </c>
      <c r="T281">
        <f>SUM($R$13:R281)</f>
        <v>468786.75264069694</v>
      </c>
      <c r="U281">
        <f t="shared" si="54"/>
        <v>257832.71395238335</v>
      </c>
    </row>
    <row r="282" spans="2:21" x14ac:dyDescent="0.2">
      <c r="B282" s="3" t="s">
        <v>10</v>
      </c>
      <c r="C282" s="3">
        <v>274</v>
      </c>
      <c r="D282" s="3">
        <v>274</v>
      </c>
      <c r="E282" s="10">
        <v>43.7</v>
      </c>
      <c r="F282" s="16">
        <f t="shared" si="45"/>
        <v>-0.625</v>
      </c>
      <c r="G282" s="27">
        <f t="shared" si="44"/>
        <v>12.138888888888889</v>
      </c>
      <c r="I282" s="28">
        <v>269</v>
      </c>
      <c r="J282" s="30">
        <f t="shared" si="46"/>
        <v>812.20416666666654</v>
      </c>
      <c r="K282" s="29">
        <f t="shared" si="48"/>
        <v>229.47041880000003</v>
      </c>
      <c r="L282" s="30">
        <f t="shared" si="47"/>
        <v>69.914149963510411</v>
      </c>
      <c r="M282" s="30">
        <f t="shared" si="49"/>
        <v>1111.5887354301769</v>
      </c>
      <c r="N282" s="30">
        <f t="shared" si="50"/>
        <v>13709.594403638848</v>
      </c>
      <c r="P282">
        <f t="shared" si="51"/>
        <v>13709.594403638848</v>
      </c>
      <c r="Q282">
        <f t="shared" si="52"/>
        <v>13709.594403638848</v>
      </c>
      <c r="R282">
        <f t="shared" si="53"/>
        <v>0</v>
      </c>
      <c r="S282">
        <f>SUM($Q$13:Q282)</f>
        <v>1091763.5626895812</v>
      </c>
      <c r="T282">
        <f>SUM($R$13:R282)</f>
        <v>468786.75264069694</v>
      </c>
      <c r="U282">
        <f t="shared" si="54"/>
        <v>257832.71395238335</v>
      </c>
    </row>
    <row r="283" spans="2:21" x14ac:dyDescent="0.2">
      <c r="B283" s="3" t="s">
        <v>10</v>
      </c>
      <c r="C283" s="3">
        <v>275</v>
      </c>
      <c r="D283" s="3">
        <v>275</v>
      </c>
      <c r="E283" s="10">
        <v>40.799999999999997</v>
      </c>
      <c r="F283" s="16">
        <f t="shared" si="45"/>
        <v>-0.79166666666666707</v>
      </c>
      <c r="G283" s="27">
        <f t="shared" si="44"/>
        <v>11.333333333333332</v>
      </c>
      <c r="I283" s="28">
        <v>270</v>
      </c>
      <c r="J283" s="30">
        <f t="shared" si="46"/>
        <v>433.17555555555589</v>
      </c>
      <c r="K283" s="29">
        <f t="shared" si="48"/>
        <v>229.47041880000003</v>
      </c>
      <c r="L283" s="30">
        <f t="shared" si="47"/>
        <v>74.717875113943364</v>
      </c>
      <c r="M283" s="30">
        <f t="shared" si="49"/>
        <v>737.36384946949931</v>
      </c>
      <c r="N283" s="30">
        <f t="shared" si="50"/>
        <v>9401.3890807361167</v>
      </c>
      <c r="P283">
        <f t="shared" si="51"/>
        <v>9401.3890807361167</v>
      </c>
      <c r="Q283">
        <f t="shared" si="52"/>
        <v>9401.3890807361167</v>
      </c>
      <c r="R283">
        <f t="shared" si="53"/>
        <v>0</v>
      </c>
      <c r="S283">
        <f>SUM($Q$13:Q283)</f>
        <v>1101164.9517703173</v>
      </c>
      <c r="T283">
        <f>SUM($R$13:R283)</f>
        <v>468786.75264069694</v>
      </c>
      <c r="U283">
        <f t="shared" si="54"/>
        <v>257832.71395238335</v>
      </c>
    </row>
    <row r="284" spans="2:21" x14ac:dyDescent="0.2">
      <c r="B284" s="3" t="s">
        <v>10</v>
      </c>
      <c r="C284" s="3">
        <v>276</v>
      </c>
      <c r="D284" s="3">
        <v>276</v>
      </c>
      <c r="E284" s="10">
        <v>38</v>
      </c>
      <c r="F284" s="16">
        <f t="shared" si="45"/>
        <v>-0.88888888888888862</v>
      </c>
      <c r="G284" s="27">
        <f t="shared" si="44"/>
        <v>10.555555555555555</v>
      </c>
      <c r="I284" s="28">
        <v>271</v>
      </c>
      <c r="J284" s="30">
        <f t="shared" si="46"/>
        <v>-81.220416666665884</v>
      </c>
      <c r="K284" s="29">
        <f t="shared" si="48"/>
        <v>229.47041880000003</v>
      </c>
      <c r="L284" s="30">
        <f t="shared" si="47"/>
        <v>75.043797846556714</v>
      </c>
      <c r="M284" s="30">
        <f t="shared" si="49"/>
        <v>223.29379997989085</v>
      </c>
      <c r="N284" s="30">
        <f t="shared" si="50"/>
        <v>2853.1985552986052</v>
      </c>
      <c r="P284">
        <f t="shared" si="51"/>
        <v>2853.1985552986052</v>
      </c>
      <c r="Q284">
        <f t="shared" si="52"/>
        <v>2853.1985552986052</v>
      </c>
      <c r="R284">
        <f t="shared" si="53"/>
        <v>0</v>
      </c>
      <c r="S284">
        <f>SUM($Q$13:Q284)</f>
        <v>1104018.1503256159</v>
      </c>
      <c r="T284">
        <f>SUM($R$13:R284)</f>
        <v>468786.75264069694</v>
      </c>
      <c r="U284">
        <f t="shared" si="54"/>
        <v>257832.71395238335</v>
      </c>
    </row>
    <row r="285" spans="2:21" x14ac:dyDescent="0.2">
      <c r="B285" s="3" t="s">
        <v>10</v>
      </c>
      <c r="C285" s="3">
        <v>277</v>
      </c>
      <c r="D285" s="3">
        <v>277</v>
      </c>
      <c r="E285" s="10">
        <v>34.4</v>
      </c>
      <c r="F285" s="16">
        <f t="shared" si="45"/>
        <v>-0.98611111111111127</v>
      </c>
      <c r="G285" s="27">
        <f t="shared" si="44"/>
        <v>9.5555555555555554</v>
      </c>
      <c r="I285" s="28">
        <v>272</v>
      </c>
      <c r="J285" s="30">
        <f t="shared" si="46"/>
        <v>-189.51430555555632</v>
      </c>
      <c r="K285" s="29">
        <f t="shared" si="48"/>
        <v>229.47041880000003</v>
      </c>
      <c r="L285" s="30">
        <f t="shared" si="47"/>
        <v>73.744362708041663</v>
      </c>
      <c r="M285" s="30">
        <f t="shared" si="49"/>
        <v>113.70047595248538</v>
      </c>
      <c r="N285" s="30">
        <f t="shared" si="50"/>
        <v>1440.2060287314814</v>
      </c>
      <c r="P285">
        <f t="shared" si="51"/>
        <v>1440.2060287314814</v>
      </c>
      <c r="Q285">
        <f t="shared" si="52"/>
        <v>1440.2060287314814</v>
      </c>
      <c r="R285">
        <f t="shared" si="53"/>
        <v>0</v>
      </c>
      <c r="S285">
        <f>SUM($Q$13:Q285)</f>
        <v>1105458.3563543474</v>
      </c>
      <c r="T285">
        <f>SUM($R$13:R285)</f>
        <v>468786.75264069694</v>
      </c>
      <c r="U285">
        <f t="shared" si="54"/>
        <v>257832.71395238335</v>
      </c>
    </row>
    <row r="286" spans="2:21" x14ac:dyDescent="0.2">
      <c r="B286" s="3" t="s">
        <v>10</v>
      </c>
      <c r="C286" s="3">
        <v>278</v>
      </c>
      <c r="D286" s="3">
        <v>278</v>
      </c>
      <c r="E286" s="10">
        <v>30.9</v>
      </c>
      <c r="F286" s="16">
        <f t="shared" si="45"/>
        <v>-1.2361111111111109</v>
      </c>
      <c r="G286" s="27">
        <f t="shared" si="44"/>
        <v>8.5833333333333321</v>
      </c>
      <c r="I286" s="28">
        <v>273</v>
      </c>
      <c r="J286" s="30">
        <f t="shared" si="46"/>
        <v>-514.39597222222176</v>
      </c>
      <c r="K286" s="29">
        <f t="shared" si="48"/>
        <v>229.47041880000003</v>
      </c>
      <c r="L286" s="30">
        <f t="shared" si="47"/>
        <v>72.777233990047506</v>
      </c>
      <c r="M286" s="30">
        <f t="shared" si="49"/>
        <v>-212.14831943217419</v>
      </c>
      <c r="N286" s="30">
        <f t="shared" si="50"/>
        <v>-2669.5330195215251</v>
      </c>
      <c r="P286">
        <f t="shared" si="51"/>
        <v>-2669.5330195215251</v>
      </c>
      <c r="Q286">
        <f t="shared" si="52"/>
        <v>0</v>
      </c>
      <c r="R286">
        <f t="shared" si="53"/>
        <v>2669.5330195215251</v>
      </c>
      <c r="S286">
        <f>SUM($Q$13:Q286)</f>
        <v>1105458.3563543474</v>
      </c>
      <c r="T286">
        <f>SUM($R$13:R286)</f>
        <v>471456.28566021845</v>
      </c>
      <c r="U286">
        <f t="shared" si="54"/>
        <v>259300.95711312018</v>
      </c>
    </row>
    <row r="287" spans="2:21" x14ac:dyDescent="0.2">
      <c r="B287" s="3" t="s">
        <v>10</v>
      </c>
      <c r="C287" s="3">
        <v>279</v>
      </c>
      <c r="D287" s="3">
        <v>279</v>
      </c>
      <c r="E287" s="10">
        <v>25.5</v>
      </c>
      <c r="F287" s="16">
        <f t="shared" si="45"/>
        <v>-1.3194444444444444</v>
      </c>
      <c r="G287" s="27">
        <f t="shared" si="44"/>
        <v>7.083333333333333</v>
      </c>
      <c r="I287" s="28">
        <v>274</v>
      </c>
      <c r="J287" s="30">
        <f t="shared" si="46"/>
        <v>-1218.3062500000001</v>
      </c>
      <c r="K287" s="29">
        <f t="shared" si="48"/>
        <v>229.47041880000003</v>
      </c>
      <c r="L287" s="30">
        <f t="shared" si="47"/>
        <v>67.727027556517442</v>
      </c>
      <c r="M287" s="30">
        <f t="shared" si="49"/>
        <v>-921.10880364348259</v>
      </c>
      <c r="N287" s="30">
        <f t="shared" si="50"/>
        <v>-11181.237422005608</v>
      </c>
      <c r="P287">
        <f t="shared" si="51"/>
        <v>-11181.237422005608</v>
      </c>
      <c r="Q287">
        <f t="shared" si="52"/>
        <v>0</v>
      </c>
      <c r="R287">
        <f t="shared" si="53"/>
        <v>11181.237422005608</v>
      </c>
      <c r="S287">
        <f>SUM($Q$13:Q287)</f>
        <v>1105458.3563543474</v>
      </c>
      <c r="T287">
        <f>SUM($R$13:R287)</f>
        <v>482637.52308222407</v>
      </c>
      <c r="U287">
        <f t="shared" si="54"/>
        <v>265450.63769522327</v>
      </c>
    </row>
    <row r="288" spans="2:21" x14ac:dyDescent="0.2">
      <c r="B288" s="3" t="s">
        <v>10</v>
      </c>
      <c r="C288" s="3">
        <v>280</v>
      </c>
      <c r="D288" s="3">
        <v>280</v>
      </c>
      <c r="E288" s="10">
        <v>21.4</v>
      </c>
      <c r="F288" s="16">
        <f t="shared" si="45"/>
        <v>-0.73611111111111116</v>
      </c>
      <c r="G288" s="27">
        <f t="shared" si="44"/>
        <v>5.9444444444444438</v>
      </c>
      <c r="I288" s="28">
        <v>275</v>
      </c>
      <c r="J288" s="30">
        <f t="shared" si="46"/>
        <v>-1543.1879166666674</v>
      </c>
      <c r="K288" s="29">
        <f t="shared" si="48"/>
        <v>229.47041880000003</v>
      </c>
      <c r="L288" s="30">
        <f t="shared" si="47"/>
        <v>59.03634576904166</v>
      </c>
      <c r="M288" s="30">
        <f t="shared" si="49"/>
        <v>-1254.6811520976257</v>
      </c>
      <c r="N288" s="30">
        <f t="shared" si="50"/>
        <v>-14219.719723773091</v>
      </c>
      <c r="P288">
        <f t="shared" si="51"/>
        <v>-14219.719723773091</v>
      </c>
      <c r="Q288">
        <f t="shared" si="52"/>
        <v>0</v>
      </c>
      <c r="R288">
        <f t="shared" si="53"/>
        <v>14219.719723773091</v>
      </c>
      <c r="S288">
        <f>SUM($Q$13:Q288)</f>
        <v>1105458.3563543474</v>
      </c>
      <c r="T288">
        <f>SUM($R$13:R288)</f>
        <v>496857.24280599714</v>
      </c>
      <c r="U288">
        <f t="shared" si="54"/>
        <v>273271.48354329844</v>
      </c>
    </row>
    <row r="289" spans="2:21" x14ac:dyDescent="0.2">
      <c r="B289" s="3" t="s">
        <v>10</v>
      </c>
      <c r="C289" s="3">
        <v>281</v>
      </c>
      <c r="D289" s="3">
        <v>281</v>
      </c>
      <c r="E289" s="10">
        <v>20.2</v>
      </c>
      <c r="F289" s="16">
        <f t="shared" si="45"/>
        <v>0.20833333333333331</v>
      </c>
      <c r="G289" s="27">
        <f t="shared" si="44"/>
        <v>5.6111111111111107</v>
      </c>
      <c r="I289" s="28">
        <v>276</v>
      </c>
      <c r="J289" s="30">
        <f t="shared" si="46"/>
        <v>-1732.7022222222217</v>
      </c>
      <c r="K289" s="29">
        <f t="shared" si="48"/>
        <v>229.47041880000003</v>
      </c>
      <c r="L289" s="30">
        <f t="shared" si="47"/>
        <v>51.211362991695601</v>
      </c>
      <c r="M289" s="30">
        <f t="shared" si="49"/>
        <v>-1452.0204404305262</v>
      </c>
      <c r="N289" s="30">
        <f t="shared" si="50"/>
        <v>-15326.882426766664</v>
      </c>
      <c r="P289">
        <f t="shared" si="51"/>
        <v>-15326.882426766664</v>
      </c>
      <c r="Q289">
        <f t="shared" si="52"/>
        <v>0</v>
      </c>
      <c r="R289">
        <f t="shared" si="53"/>
        <v>15326.882426766664</v>
      </c>
      <c r="S289">
        <f>SUM($Q$13:Q289)</f>
        <v>1105458.3563543474</v>
      </c>
      <c r="T289">
        <f>SUM($R$13:R289)</f>
        <v>512184.12523276382</v>
      </c>
      <c r="U289">
        <f t="shared" si="54"/>
        <v>281701.26887802011</v>
      </c>
    </row>
    <row r="290" spans="2:21" x14ac:dyDescent="0.2">
      <c r="B290" s="3" t="s">
        <v>10</v>
      </c>
      <c r="C290" s="3">
        <v>282</v>
      </c>
      <c r="D290" s="3">
        <v>282</v>
      </c>
      <c r="E290" s="10">
        <v>22.9</v>
      </c>
      <c r="F290" s="16">
        <f t="shared" si="45"/>
        <v>0.88888888888888917</v>
      </c>
      <c r="G290" s="27">
        <f t="shared" si="44"/>
        <v>6.3611111111111107</v>
      </c>
      <c r="I290" s="28">
        <v>277</v>
      </c>
      <c r="J290" s="30">
        <f t="shared" si="46"/>
        <v>-1922.2165277777781</v>
      </c>
      <c r="K290" s="29">
        <f t="shared" si="48"/>
        <v>229.47041880000003</v>
      </c>
      <c r="L290" s="30">
        <f t="shared" si="47"/>
        <v>41.967782901560184</v>
      </c>
      <c r="M290" s="30">
        <f t="shared" si="49"/>
        <v>-1650.7783260762178</v>
      </c>
      <c r="N290" s="30">
        <f t="shared" si="50"/>
        <v>-15774.104004728304</v>
      </c>
      <c r="P290">
        <f t="shared" si="51"/>
        <v>-15774.104004728304</v>
      </c>
      <c r="Q290">
        <f t="shared" si="52"/>
        <v>0</v>
      </c>
      <c r="R290">
        <f t="shared" si="53"/>
        <v>15774.104004728304</v>
      </c>
      <c r="S290">
        <f>SUM($Q$13:Q290)</f>
        <v>1105458.3563543474</v>
      </c>
      <c r="T290">
        <f>SUM($R$13:R290)</f>
        <v>527958.22923749208</v>
      </c>
      <c r="U290">
        <f t="shared" si="54"/>
        <v>290377.02608062065</v>
      </c>
    </row>
    <row r="291" spans="2:21" x14ac:dyDescent="0.2">
      <c r="B291" s="3" t="s">
        <v>10</v>
      </c>
      <c r="C291" s="3">
        <v>283</v>
      </c>
      <c r="D291" s="3">
        <v>283</v>
      </c>
      <c r="E291" s="10">
        <v>26.6</v>
      </c>
      <c r="F291" s="16">
        <f t="shared" si="45"/>
        <v>1.0138888888888891</v>
      </c>
      <c r="G291" s="27">
        <f t="shared" si="44"/>
        <v>7.3888888888888893</v>
      </c>
      <c r="I291" s="28">
        <v>278</v>
      </c>
      <c r="J291" s="30">
        <f t="shared" si="46"/>
        <v>-2409.5390277777774</v>
      </c>
      <c r="K291" s="29">
        <f t="shared" si="48"/>
        <v>229.47041880000003</v>
      </c>
      <c r="L291" s="30">
        <f t="shared" si="47"/>
        <v>33.862272505610015</v>
      </c>
      <c r="M291" s="30">
        <f t="shared" si="49"/>
        <v>-2146.2063364721671</v>
      </c>
      <c r="N291" s="30">
        <f t="shared" si="50"/>
        <v>-18421.604388052765</v>
      </c>
      <c r="P291">
        <f t="shared" si="51"/>
        <v>-18421.604388052765</v>
      </c>
      <c r="Q291">
        <f t="shared" si="52"/>
        <v>0</v>
      </c>
      <c r="R291">
        <f t="shared" si="53"/>
        <v>18421.604388052765</v>
      </c>
      <c r="S291">
        <f>SUM($Q$13:Q291)</f>
        <v>1105458.3563543474</v>
      </c>
      <c r="T291">
        <f>SUM($R$13:R291)</f>
        <v>546379.83362554479</v>
      </c>
      <c r="U291">
        <f t="shared" si="54"/>
        <v>300508.90849404968</v>
      </c>
    </row>
    <row r="292" spans="2:21" x14ac:dyDescent="0.2">
      <c r="B292" s="3" t="s">
        <v>10</v>
      </c>
      <c r="C292" s="3">
        <v>284</v>
      </c>
      <c r="D292" s="3">
        <v>284</v>
      </c>
      <c r="E292" s="10">
        <v>30.2</v>
      </c>
      <c r="F292" s="16">
        <f t="shared" si="45"/>
        <v>1.0416666666666667</v>
      </c>
      <c r="G292" s="27">
        <f t="shared" si="44"/>
        <v>8.3888888888888893</v>
      </c>
      <c r="I292" s="28">
        <v>279</v>
      </c>
      <c r="J292" s="30">
        <f t="shared" si="46"/>
        <v>-2571.9798611111109</v>
      </c>
      <c r="K292" s="29">
        <f t="shared" si="48"/>
        <v>229.47041880000003</v>
      </c>
      <c r="L292" s="30">
        <f t="shared" si="47"/>
        <v>23.0610725660319</v>
      </c>
      <c r="M292" s="30">
        <f t="shared" si="49"/>
        <v>-2319.4483697450792</v>
      </c>
      <c r="N292" s="30">
        <f t="shared" si="50"/>
        <v>-16429.425952360976</v>
      </c>
      <c r="P292">
        <f t="shared" si="51"/>
        <v>-16429.425952360976</v>
      </c>
      <c r="Q292">
        <f t="shared" si="52"/>
        <v>0</v>
      </c>
      <c r="R292">
        <f t="shared" si="53"/>
        <v>16429.425952360976</v>
      </c>
      <c r="S292">
        <f>SUM($Q$13:Q292)</f>
        <v>1105458.3563543474</v>
      </c>
      <c r="T292">
        <f>SUM($R$13:R292)</f>
        <v>562809.25957790576</v>
      </c>
      <c r="U292">
        <f t="shared" si="54"/>
        <v>309545.09276784817</v>
      </c>
    </row>
    <row r="293" spans="2:21" x14ac:dyDescent="0.2">
      <c r="B293" s="3" t="s">
        <v>10</v>
      </c>
      <c r="C293" s="3">
        <v>285</v>
      </c>
      <c r="D293" s="3">
        <v>285</v>
      </c>
      <c r="E293" s="10">
        <v>34.1</v>
      </c>
      <c r="F293" s="16">
        <f t="shared" si="45"/>
        <v>0.99999999999999989</v>
      </c>
      <c r="G293" s="27">
        <f t="shared" si="44"/>
        <v>9.4722222222222232</v>
      </c>
      <c r="I293" s="28">
        <v>280</v>
      </c>
      <c r="J293" s="30">
        <f t="shared" si="46"/>
        <v>-1434.8940277777779</v>
      </c>
      <c r="K293" s="29">
        <f t="shared" si="48"/>
        <v>229.47041880000003</v>
      </c>
      <c r="L293" s="30">
        <f t="shared" si="47"/>
        <v>16.241520634125287</v>
      </c>
      <c r="M293" s="30">
        <f t="shared" si="49"/>
        <v>-1189.1820883436526</v>
      </c>
      <c r="N293" s="30">
        <f t="shared" si="50"/>
        <v>-7069.0268584872674</v>
      </c>
      <c r="P293">
        <f t="shared" si="51"/>
        <v>-7069.0268584872674</v>
      </c>
      <c r="Q293">
        <f t="shared" si="52"/>
        <v>0</v>
      </c>
      <c r="R293">
        <f t="shared" si="53"/>
        <v>7069.0268584872674</v>
      </c>
      <c r="S293">
        <f>SUM($Q$13:Q293)</f>
        <v>1105458.3563543474</v>
      </c>
      <c r="T293">
        <f>SUM($R$13:R293)</f>
        <v>569878.28643639304</v>
      </c>
      <c r="U293">
        <f t="shared" si="54"/>
        <v>313433.05754001619</v>
      </c>
    </row>
    <row r="294" spans="2:21" x14ac:dyDescent="0.2">
      <c r="B294" s="3" t="s">
        <v>10</v>
      </c>
      <c r="C294" s="3">
        <v>286</v>
      </c>
      <c r="D294" s="3">
        <v>286</v>
      </c>
      <c r="E294" s="10">
        <v>37.4</v>
      </c>
      <c r="F294" s="16">
        <f t="shared" si="45"/>
        <v>0.91666666666666685</v>
      </c>
      <c r="G294" s="27">
        <f t="shared" si="44"/>
        <v>10.388888888888888</v>
      </c>
      <c r="I294" s="28">
        <v>281</v>
      </c>
      <c r="J294" s="30">
        <f t="shared" si="46"/>
        <v>406.10208333333327</v>
      </c>
      <c r="K294" s="29">
        <f t="shared" si="48"/>
        <v>229.47041880000003</v>
      </c>
      <c r="L294" s="30">
        <f t="shared" si="47"/>
        <v>14.471111187764176</v>
      </c>
      <c r="M294" s="30">
        <f t="shared" si="49"/>
        <v>650.0436133210975</v>
      </c>
      <c r="N294" s="30">
        <f t="shared" si="50"/>
        <v>3647.4669414128248</v>
      </c>
      <c r="P294">
        <f t="shared" si="51"/>
        <v>3647.4669414128248</v>
      </c>
      <c r="Q294">
        <f t="shared" si="52"/>
        <v>3647.4669414128248</v>
      </c>
      <c r="R294">
        <f t="shared" si="53"/>
        <v>0</v>
      </c>
      <c r="S294">
        <f>SUM($Q$13:Q294)</f>
        <v>1109105.8232957602</v>
      </c>
      <c r="T294">
        <f>SUM($R$13:R294)</f>
        <v>569878.28643639304</v>
      </c>
      <c r="U294">
        <f t="shared" si="54"/>
        <v>313433.05754001619</v>
      </c>
    </row>
    <row r="295" spans="2:21" x14ac:dyDescent="0.2">
      <c r="B295" s="3" t="s">
        <v>10</v>
      </c>
      <c r="C295" s="3">
        <v>287</v>
      </c>
      <c r="D295" s="3">
        <v>287</v>
      </c>
      <c r="E295" s="10">
        <v>40.700000000000003</v>
      </c>
      <c r="F295" s="16">
        <f t="shared" si="45"/>
        <v>0.91666666666666685</v>
      </c>
      <c r="G295" s="27">
        <f t="shared" si="44"/>
        <v>11.305555555555555</v>
      </c>
      <c r="I295" s="28">
        <v>282</v>
      </c>
      <c r="J295" s="30">
        <f t="shared" si="46"/>
        <v>1732.7022222222226</v>
      </c>
      <c r="K295" s="29">
        <f t="shared" si="48"/>
        <v>229.47041880000003</v>
      </c>
      <c r="L295" s="30">
        <f t="shared" si="47"/>
        <v>18.598165419996597</v>
      </c>
      <c r="M295" s="30">
        <f t="shared" si="49"/>
        <v>1980.7708064422193</v>
      </c>
      <c r="N295" s="30">
        <f t="shared" si="50"/>
        <v>12599.903185424117</v>
      </c>
      <c r="P295">
        <f t="shared" si="51"/>
        <v>12599.903185424117</v>
      </c>
      <c r="Q295">
        <f t="shared" si="52"/>
        <v>12599.903185424117</v>
      </c>
      <c r="R295">
        <f t="shared" si="53"/>
        <v>0</v>
      </c>
      <c r="S295">
        <f>SUM($Q$13:Q295)</f>
        <v>1121705.7264811844</v>
      </c>
      <c r="T295">
        <f>SUM($R$13:R295)</f>
        <v>569878.28643639304</v>
      </c>
      <c r="U295">
        <f t="shared" si="54"/>
        <v>313433.05754001619</v>
      </c>
    </row>
    <row r="296" spans="2:21" x14ac:dyDescent="0.2">
      <c r="B296" s="3" t="s">
        <v>10</v>
      </c>
      <c r="C296" s="3">
        <v>288</v>
      </c>
      <c r="D296" s="3">
        <v>288</v>
      </c>
      <c r="E296" s="10">
        <v>44</v>
      </c>
      <c r="F296" s="16">
        <f t="shared" si="45"/>
        <v>0.91666666666666585</v>
      </c>
      <c r="G296" s="27">
        <f t="shared" si="44"/>
        <v>12.222222222222221</v>
      </c>
      <c r="I296" s="28">
        <v>283</v>
      </c>
      <c r="J296" s="30">
        <f t="shared" si="46"/>
        <v>1976.3634722222225</v>
      </c>
      <c r="K296" s="29">
        <f t="shared" si="48"/>
        <v>229.47041880000003</v>
      </c>
      <c r="L296" s="30">
        <f t="shared" si="47"/>
        <v>25.093567865930847</v>
      </c>
      <c r="M296" s="30">
        <f t="shared" si="49"/>
        <v>2230.9274588881531</v>
      </c>
      <c r="N296" s="30">
        <f t="shared" si="50"/>
        <v>16484.0751128958</v>
      </c>
      <c r="P296">
        <f t="shared" si="51"/>
        <v>16484.0751128958</v>
      </c>
      <c r="Q296">
        <f t="shared" si="52"/>
        <v>16484.0751128958</v>
      </c>
      <c r="R296">
        <f t="shared" si="53"/>
        <v>0</v>
      </c>
      <c r="S296">
        <f>SUM($Q$13:Q296)</f>
        <v>1138189.8015940802</v>
      </c>
      <c r="T296">
        <f>SUM($R$13:R296)</f>
        <v>569878.28643639304</v>
      </c>
      <c r="U296">
        <f t="shared" si="54"/>
        <v>313433.05754001619</v>
      </c>
    </row>
    <row r="297" spans="2:21" x14ac:dyDescent="0.2">
      <c r="B297" s="3" t="s">
        <v>10</v>
      </c>
      <c r="C297" s="3">
        <v>289</v>
      </c>
      <c r="D297" s="3">
        <v>289</v>
      </c>
      <c r="E297" s="10">
        <v>47.3</v>
      </c>
      <c r="F297" s="16">
        <f t="shared" si="45"/>
        <v>0.72222222222222265</v>
      </c>
      <c r="G297" s="27">
        <f t="shared" si="44"/>
        <v>13.138888888888888</v>
      </c>
      <c r="I297" s="28">
        <v>284</v>
      </c>
      <c r="J297" s="30">
        <f t="shared" si="46"/>
        <v>2030.5104166666667</v>
      </c>
      <c r="K297" s="29">
        <f t="shared" si="48"/>
        <v>229.47041880000003</v>
      </c>
      <c r="L297" s="30">
        <f t="shared" si="47"/>
        <v>32.345437328910016</v>
      </c>
      <c r="M297" s="30">
        <f t="shared" si="49"/>
        <v>2292.3262727955766</v>
      </c>
      <c r="N297" s="30">
        <f t="shared" si="50"/>
        <v>19230.070399562894</v>
      </c>
      <c r="P297">
        <f t="shared" si="51"/>
        <v>19230.070399562894</v>
      </c>
      <c r="Q297">
        <f t="shared" si="52"/>
        <v>19230.070399562894</v>
      </c>
      <c r="R297">
        <f t="shared" si="53"/>
        <v>0</v>
      </c>
      <c r="S297">
        <f>SUM($Q$13:Q297)</f>
        <v>1157419.871993643</v>
      </c>
      <c r="T297">
        <f>SUM($R$13:R297)</f>
        <v>569878.28643639304</v>
      </c>
      <c r="U297">
        <f t="shared" si="54"/>
        <v>313433.05754001619</v>
      </c>
    </row>
    <row r="298" spans="2:21" x14ac:dyDescent="0.2">
      <c r="B298" s="3" t="s">
        <v>10</v>
      </c>
      <c r="C298" s="3">
        <v>290</v>
      </c>
      <c r="D298" s="3">
        <v>290</v>
      </c>
      <c r="E298" s="10">
        <v>49.2</v>
      </c>
      <c r="F298" s="16">
        <f t="shared" si="45"/>
        <v>0.34722222222222221</v>
      </c>
      <c r="G298" s="27">
        <f t="shared" si="44"/>
        <v>13.666666666666668</v>
      </c>
      <c r="I298" s="28">
        <v>285</v>
      </c>
      <c r="J298" s="30">
        <f t="shared" si="46"/>
        <v>1949.2899999999997</v>
      </c>
      <c r="K298" s="29">
        <f t="shared" si="48"/>
        <v>229.47041880000003</v>
      </c>
      <c r="L298" s="30">
        <f t="shared" si="47"/>
        <v>41.238978532114665</v>
      </c>
      <c r="M298" s="30">
        <f t="shared" si="49"/>
        <v>2219.9993973321143</v>
      </c>
      <c r="N298" s="30">
        <f t="shared" si="50"/>
        <v>21028.327624729198</v>
      </c>
      <c r="P298">
        <f t="shared" si="51"/>
        <v>21028.327624729198</v>
      </c>
      <c r="Q298">
        <f t="shared" si="52"/>
        <v>21028.327624729198</v>
      </c>
      <c r="R298">
        <f t="shared" si="53"/>
        <v>0</v>
      </c>
      <c r="S298">
        <f>SUM($Q$13:Q298)</f>
        <v>1178448.1996183721</v>
      </c>
      <c r="T298">
        <f>SUM($R$13:R298)</f>
        <v>569878.28643639304</v>
      </c>
      <c r="U298">
        <f t="shared" si="54"/>
        <v>313433.05754001619</v>
      </c>
    </row>
    <row r="299" spans="2:21" x14ac:dyDescent="0.2">
      <c r="B299" s="3" t="s">
        <v>10</v>
      </c>
      <c r="C299" s="3">
        <v>291</v>
      </c>
      <c r="D299" s="3">
        <v>291</v>
      </c>
      <c r="E299" s="10">
        <v>49.8</v>
      </c>
      <c r="F299" s="16">
        <f t="shared" si="45"/>
        <v>0</v>
      </c>
      <c r="G299" s="27">
        <f t="shared" si="44"/>
        <v>13.833333333333332</v>
      </c>
      <c r="I299" s="28">
        <v>286</v>
      </c>
      <c r="J299" s="30">
        <f t="shared" si="46"/>
        <v>1786.8491666666671</v>
      </c>
      <c r="K299" s="29">
        <f t="shared" si="48"/>
        <v>229.47041880000003</v>
      </c>
      <c r="L299" s="30">
        <f t="shared" si="47"/>
        <v>49.606929430930833</v>
      </c>
      <c r="M299" s="30">
        <f t="shared" si="49"/>
        <v>2065.9265148975978</v>
      </c>
      <c r="N299" s="30">
        <f t="shared" si="50"/>
        <v>21462.681015880597</v>
      </c>
      <c r="P299">
        <f t="shared" si="51"/>
        <v>21462.681015880597</v>
      </c>
      <c r="Q299">
        <f t="shared" si="52"/>
        <v>21462.681015880597</v>
      </c>
      <c r="R299">
        <f t="shared" si="53"/>
        <v>0</v>
      </c>
      <c r="S299">
        <f>SUM($Q$13:Q299)</f>
        <v>1199910.8806342527</v>
      </c>
      <c r="T299">
        <f>SUM($R$13:R299)</f>
        <v>569878.28643639304</v>
      </c>
      <c r="U299">
        <f t="shared" si="54"/>
        <v>313433.05754001619</v>
      </c>
    </row>
    <row r="300" spans="2:21" x14ac:dyDescent="0.2">
      <c r="B300" s="3" t="s">
        <v>10</v>
      </c>
      <c r="C300" s="3">
        <v>292</v>
      </c>
      <c r="D300" s="3">
        <v>292</v>
      </c>
      <c r="E300" s="10">
        <v>49.2</v>
      </c>
      <c r="F300" s="16">
        <f t="shared" si="45"/>
        <v>-0.23611111111111052</v>
      </c>
      <c r="G300" s="27">
        <f t="shared" si="44"/>
        <v>13.666666666666668</v>
      </c>
      <c r="I300" s="28">
        <v>287</v>
      </c>
      <c r="J300" s="30">
        <f t="shared" si="46"/>
        <v>1786.8491666666671</v>
      </c>
      <c r="K300" s="29">
        <f t="shared" si="48"/>
        <v>229.47041880000003</v>
      </c>
      <c r="L300" s="30">
        <f t="shared" si="47"/>
        <v>58.747306566560837</v>
      </c>
      <c r="M300" s="30">
        <f t="shared" si="49"/>
        <v>2075.0668920332282</v>
      </c>
      <c r="N300" s="30">
        <f t="shared" si="50"/>
        <v>23459.784029375664</v>
      </c>
      <c r="P300">
        <f t="shared" si="51"/>
        <v>23459.784029375664</v>
      </c>
      <c r="Q300">
        <f t="shared" si="52"/>
        <v>23459.784029375664</v>
      </c>
      <c r="R300">
        <f t="shared" si="53"/>
        <v>0</v>
      </c>
      <c r="S300">
        <f>SUM($Q$13:Q300)</f>
        <v>1223370.6646636284</v>
      </c>
      <c r="T300">
        <f>SUM($R$13:R300)</f>
        <v>569878.28643639304</v>
      </c>
      <c r="U300">
        <f t="shared" si="54"/>
        <v>313433.05754001619</v>
      </c>
    </row>
    <row r="301" spans="2:21" x14ac:dyDescent="0.2">
      <c r="B301" s="3" t="s">
        <v>10</v>
      </c>
      <c r="C301" s="3">
        <v>293</v>
      </c>
      <c r="D301" s="3">
        <v>293</v>
      </c>
      <c r="E301" s="10">
        <v>48.1</v>
      </c>
      <c r="F301" s="16">
        <f t="shared" si="45"/>
        <v>-0.26388888888888967</v>
      </c>
      <c r="G301" s="27">
        <f t="shared" si="44"/>
        <v>13.361111111111111</v>
      </c>
      <c r="I301" s="28">
        <v>288</v>
      </c>
      <c r="J301" s="30">
        <f t="shared" si="46"/>
        <v>1786.849166666665</v>
      </c>
      <c r="K301" s="29">
        <f t="shared" si="48"/>
        <v>229.47041880000003</v>
      </c>
      <c r="L301" s="30">
        <f t="shared" si="47"/>
        <v>68.660109939004627</v>
      </c>
      <c r="M301" s="30">
        <f t="shared" si="49"/>
        <v>2084.9796954056696</v>
      </c>
      <c r="N301" s="30">
        <f t="shared" si="50"/>
        <v>25483.085166069293</v>
      </c>
      <c r="P301">
        <f t="shared" si="51"/>
        <v>25483.085166069293</v>
      </c>
      <c r="Q301">
        <f t="shared" si="52"/>
        <v>25483.085166069293</v>
      </c>
      <c r="R301">
        <f t="shared" si="53"/>
        <v>0</v>
      </c>
      <c r="S301">
        <f>SUM($Q$13:Q301)</f>
        <v>1248853.7498296977</v>
      </c>
      <c r="T301">
        <f>SUM($R$13:R301)</f>
        <v>569878.28643639304</v>
      </c>
      <c r="U301">
        <f t="shared" si="54"/>
        <v>313433.05754001619</v>
      </c>
    </row>
    <row r="302" spans="2:21" x14ac:dyDescent="0.2">
      <c r="B302" s="3" t="s">
        <v>10</v>
      </c>
      <c r="C302" s="3">
        <v>294</v>
      </c>
      <c r="D302" s="3">
        <v>294</v>
      </c>
      <c r="E302" s="10">
        <v>47.3</v>
      </c>
      <c r="F302" s="16">
        <f t="shared" si="45"/>
        <v>-0.18055555555555614</v>
      </c>
      <c r="G302" s="27">
        <f t="shared" si="44"/>
        <v>13.138888888888888</v>
      </c>
      <c r="I302" s="28">
        <v>289</v>
      </c>
      <c r="J302" s="30">
        <f t="shared" si="46"/>
        <v>1407.8205555555564</v>
      </c>
      <c r="K302" s="29">
        <f t="shared" si="48"/>
        <v>229.47041880000003</v>
      </c>
      <c r="L302" s="30">
        <f t="shared" si="47"/>
        <v>79.345339548262217</v>
      </c>
      <c r="M302" s="30">
        <f t="shared" si="49"/>
        <v>1716.6363139038187</v>
      </c>
      <c r="N302" s="30">
        <f t="shared" si="50"/>
        <v>22554.693791014062</v>
      </c>
      <c r="P302">
        <f t="shared" si="51"/>
        <v>22554.693791014062</v>
      </c>
      <c r="Q302">
        <f t="shared" si="52"/>
        <v>22554.693791014062</v>
      </c>
      <c r="R302">
        <f t="shared" si="53"/>
        <v>0</v>
      </c>
      <c r="S302">
        <f>SUM($Q$13:Q302)</f>
        <v>1271408.4436207118</v>
      </c>
      <c r="T302">
        <f>SUM($R$13:R302)</f>
        <v>569878.28643639304</v>
      </c>
      <c r="U302">
        <f t="shared" si="54"/>
        <v>313433.05754001619</v>
      </c>
    </row>
    <row r="303" spans="2:21" x14ac:dyDescent="0.2">
      <c r="B303" s="3" t="s">
        <v>10</v>
      </c>
      <c r="C303" s="3">
        <v>295</v>
      </c>
      <c r="D303" s="3">
        <v>295</v>
      </c>
      <c r="E303" s="10">
        <v>46.8</v>
      </c>
      <c r="F303" s="16">
        <f t="shared" si="45"/>
        <v>-8.3333333333332538E-2</v>
      </c>
      <c r="G303" s="27">
        <f t="shared" si="44"/>
        <v>12.999999999999998</v>
      </c>
      <c r="I303" s="28">
        <v>290</v>
      </c>
      <c r="J303" s="30">
        <f t="shared" si="46"/>
        <v>676.83680555555554</v>
      </c>
      <c r="K303" s="29">
        <f t="shared" si="48"/>
        <v>229.47041880000003</v>
      </c>
      <c r="L303" s="30">
        <f t="shared" si="47"/>
        <v>85.847834980760425</v>
      </c>
      <c r="M303" s="30">
        <f t="shared" si="49"/>
        <v>992.15505933631607</v>
      </c>
      <c r="N303" s="30">
        <f t="shared" si="50"/>
        <v>13559.45247759632</v>
      </c>
      <c r="P303">
        <f t="shared" si="51"/>
        <v>13559.45247759632</v>
      </c>
      <c r="Q303">
        <f t="shared" si="52"/>
        <v>13559.45247759632</v>
      </c>
      <c r="R303">
        <f t="shared" si="53"/>
        <v>0</v>
      </c>
      <c r="S303">
        <f>SUM($Q$13:Q303)</f>
        <v>1284967.896098308</v>
      </c>
      <c r="T303">
        <f>SUM($R$13:R303)</f>
        <v>569878.28643639304</v>
      </c>
      <c r="U303">
        <f t="shared" si="54"/>
        <v>313433.05754001619</v>
      </c>
    </row>
    <row r="304" spans="2:21" x14ac:dyDescent="0.2">
      <c r="B304" s="3" t="s">
        <v>10</v>
      </c>
      <c r="C304" s="3">
        <v>296</v>
      </c>
      <c r="D304" s="3">
        <v>296</v>
      </c>
      <c r="E304" s="10">
        <v>46.7</v>
      </c>
      <c r="F304" s="16">
        <f t="shared" si="45"/>
        <v>0</v>
      </c>
      <c r="G304" s="27">
        <f t="shared" si="44"/>
        <v>12.972222222222223</v>
      </c>
      <c r="I304" s="28">
        <v>291</v>
      </c>
      <c r="J304" s="30">
        <f t="shared" si="46"/>
        <v>0</v>
      </c>
      <c r="K304" s="29">
        <f t="shared" si="48"/>
        <v>229.47041880000003</v>
      </c>
      <c r="L304" s="30">
        <f t="shared" si="47"/>
        <v>87.954451990252593</v>
      </c>
      <c r="M304" s="30">
        <f t="shared" si="49"/>
        <v>317.42487079025261</v>
      </c>
      <c r="N304" s="30">
        <f t="shared" si="50"/>
        <v>4391.044045931827</v>
      </c>
      <c r="P304">
        <f t="shared" si="51"/>
        <v>4391.044045931827</v>
      </c>
      <c r="Q304">
        <f t="shared" si="52"/>
        <v>4391.044045931827</v>
      </c>
      <c r="R304">
        <f t="shared" si="53"/>
        <v>0</v>
      </c>
      <c r="S304">
        <f>SUM($Q$13:Q304)</f>
        <v>1289358.9401442399</v>
      </c>
      <c r="T304">
        <f>SUM($R$13:R304)</f>
        <v>569878.28643639304</v>
      </c>
      <c r="U304">
        <f t="shared" si="54"/>
        <v>313433.05754001619</v>
      </c>
    </row>
    <row r="305" spans="2:21" x14ac:dyDescent="0.2">
      <c r="B305" s="3" t="s">
        <v>10</v>
      </c>
      <c r="C305" s="3">
        <v>297</v>
      </c>
      <c r="D305" s="3">
        <v>297</v>
      </c>
      <c r="E305" s="10">
        <v>46.8</v>
      </c>
      <c r="F305" s="16">
        <f t="shared" si="45"/>
        <v>5.5555555555555358E-2</v>
      </c>
      <c r="G305" s="27">
        <f t="shared" si="44"/>
        <v>12.999999999999998</v>
      </c>
      <c r="I305" s="28">
        <v>292</v>
      </c>
      <c r="J305" s="30">
        <f t="shared" si="46"/>
        <v>-460.24902777777663</v>
      </c>
      <c r="K305" s="29">
        <f t="shared" si="48"/>
        <v>229.47041880000003</v>
      </c>
      <c r="L305" s="30">
        <f t="shared" si="47"/>
        <v>85.847834980760425</v>
      </c>
      <c r="M305" s="30">
        <f t="shared" si="49"/>
        <v>-144.93077399701616</v>
      </c>
      <c r="N305" s="30">
        <f t="shared" si="50"/>
        <v>-1980.7205779592211</v>
      </c>
      <c r="P305">
        <f t="shared" si="51"/>
        <v>-1980.7205779592211</v>
      </c>
      <c r="Q305">
        <f t="shared" si="52"/>
        <v>0</v>
      </c>
      <c r="R305">
        <f t="shared" si="53"/>
        <v>1980.7205779592211</v>
      </c>
      <c r="S305">
        <f>SUM($Q$13:Q305)</f>
        <v>1289358.9401442399</v>
      </c>
      <c r="T305">
        <f>SUM($R$13:R305)</f>
        <v>571859.00701435225</v>
      </c>
      <c r="U305">
        <f t="shared" si="54"/>
        <v>314522.45385789376</v>
      </c>
    </row>
    <row r="306" spans="2:21" x14ac:dyDescent="0.2">
      <c r="B306" s="3" t="s">
        <v>10</v>
      </c>
      <c r="C306" s="3">
        <v>298</v>
      </c>
      <c r="D306" s="3">
        <v>298</v>
      </c>
      <c r="E306" s="10">
        <v>47.1</v>
      </c>
      <c r="F306" s="16">
        <f t="shared" si="45"/>
        <v>6.9444444444444448E-2</v>
      </c>
      <c r="G306" s="27">
        <f t="shared" si="44"/>
        <v>13.083333333333334</v>
      </c>
      <c r="I306" s="28">
        <v>293</v>
      </c>
      <c r="J306" s="30">
        <f t="shared" si="46"/>
        <v>-514.39597222222369</v>
      </c>
      <c r="K306" s="29">
        <f t="shared" si="48"/>
        <v>229.47041880000003</v>
      </c>
      <c r="L306" s="30">
        <f t="shared" si="47"/>
        <v>82.052023221064303</v>
      </c>
      <c r="M306" s="30">
        <f t="shared" si="49"/>
        <v>-202.87353020115933</v>
      </c>
      <c r="N306" s="30">
        <f t="shared" si="50"/>
        <v>-2710.6157785210453</v>
      </c>
      <c r="P306">
        <f t="shared" si="51"/>
        <v>-2710.6157785210453</v>
      </c>
      <c r="Q306">
        <f t="shared" si="52"/>
        <v>0</v>
      </c>
      <c r="R306">
        <f t="shared" si="53"/>
        <v>2710.6157785210453</v>
      </c>
      <c r="S306">
        <f>SUM($Q$13:Q306)</f>
        <v>1289358.9401442399</v>
      </c>
      <c r="T306">
        <f>SUM($R$13:R306)</f>
        <v>574569.6227928733</v>
      </c>
      <c r="U306">
        <f t="shared" si="54"/>
        <v>316013.29253608035</v>
      </c>
    </row>
    <row r="307" spans="2:21" x14ac:dyDescent="0.2">
      <c r="B307" s="3" t="s">
        <v>10</v>
      </c>
      <c r="C307" s="3">
        <v>299</v>
      </c>
      <c r="D307" s="3">
        <v>299</v>
      </c>
      <c r="E307" s="10">
        <v>47.3</v>
      </c>
      <c r="F307" s="16">
        <f t="shared" si="45"/>
        <v>2.7777777777777186E-2</v>
      </c>
      <c r="G307" s="27">
        <f t="shared" si="44"/>
        <v>13.138888888888888</v>
      </c>
      <c r="I307" s="28">
        <v>294</v>
      </c>
      <c r="J307" s="30">
        <f t="shared" si="46"/>
        <v>-351.95513888889002</v>
      </c>
      <c r="K307" s="29">
        <f t="shared" si="48"/>
        <v>229.47041880000003</v>
      </c>
      <c r="L307" s="30">
        <f t="shared" si="47"/>
        <v>79.345339548262217</v>
      </c>
      <c r="M307" s="30">
        <f t="shared" si="49"/>
        <v>-43.139380540627769</v>
      </c>
      <c r="N307" s="30">
        <f t="shared" si="50"/>
        <v>-566.80352765880366</v>
      </c>
      <c r="P307">
        <f t="shared" si="51"/>
        <v>-566.80352765880366</v>
      </c>
      <c r="Q307">
        <f t="shared" si="52"/>
        <v>0</v>
      </c>
      <c r="R307">
        <f t="shared" si="53"/>
        <v>566.80352765880366</v>
      </c>
      <c r="S307">
        <f>SUM($Q$13:Q307)</f>
        <v>1289358.9401442399</v>
      </c>
      <c r="T307">
        <f>SUM($R$13:R307)</f>
        <v>575136.4263205321</v>
      </c>
      <c r="U307">
        <f t="shared" si="54"/>
        <v>316325.03447629267</v>
      </c>
    </row>
    <row r="308" spans="2:21" x14ac:dyDescent="0.2">
      <c r="B308" s="3" t="s">
        <v>10</v>
      </c>
      <c r="C308" s="3">
        <v>300</v>
      </c>
      <c r="D308" s="3">
        <v>300</v>
      </c>
      <c r="E308" s="10">
        <v>47.3</v>
      </c>
      <c r="F308" s="16">
        <f t="shared" si="45"/>
        <v>-2.7777777777777186E-2</v>
      </c>
      <c r="G308" s="27">
        <f t="shared" si="44"/>
        <v>13.138888888888888</v>
      </c>
      <c r="I308" s="28">
        <v>295</v>
      </c>
      <c r="J308" s="30">
        <f t="shared" si="46"/>
        <v>-162.44083333333177</v>
      </c>
      <c r="K308" s="29">
        <f t="shared" si="48"/>
        <v>229.47041880000003</v>
      </c>
      <c r="L308" s="30">
        <f t="shared" si="47"/>
        <v>77.676714459093731</v>
      </c>
      <c r="M308" s="30">
        <f t="shared" si="49"/>
        <v>144.70629992576198</v>
      </c>
      <c r="N308" s="30">
        <f t="shared" si="50"/>
        <v>1881.1818990349054</v>
      </c>
      <c r="P308">
        <f t="shared" si="51"/>
        <v>1881.1818990349054</v>
      </c>
      <c r="Q308">
        <f t="shared" si="52"/>
        <v>1881.1818990349054</v>
      </c>
      <c r="R308">
        <f t="shared" si="53"/>
        <v>0</v>
      </c>
      <c r="S308">
        <f>SUM($Q$13:Q308)</f>
        <v>1291240.1220432748</v>
      </c>
      <c r="T308">
        <f>SUM($R$13:R308)</f>
        <v>575136.4263205321</v>
      </c>
      <c r="U308">
        <f t="shared" si="54"/>
        <v>316325.03447629267</v>
      </c>
    </row>
    <row r="309" spans="2:21" x14ac:dyDescent="0.2">
      <c r="B309" s="3" t="s">
        <v>10</v>
      </c>
      <c r="C309" s="3">
        <v>301</v>
      </c>
      <c r="D309" s="3">
        <v>301</v>
      </c>
      <c r="E309" s="10">
        <v>47.1</v>
      </c>
      <c r="F309" s="16">
        <f t="shared" si="45"/>
        <v>-9.7222222222221627E-2</v>
      </c>
      <c r="G309" s="27">
        <f t="shared" si="44"/>
        <v>13.083333333333334</v>
      </c>
      <c r="I309" s="28">
        <v>296</v>
      </c>
      <c r="J309" s="30">
        <f t="shared" si="46"/>
        <v>0</v>
      </c>
      <c r="K309" s="29">
        <f t="shared" si="48"/>
        <v>229.47041880000003</v>
      </c>
      <c r="L309" s="30">
        <f t="shared" si="47"/>
        <v>77.345117337229254</v>
      </c>
      <c r="M309" s="30">
        <f t="shared" si="49"/>
        <v>306.81553613722929</v>
      </c>
      <c r="N309" s="30">
        <f t="shared" si="50"/>
        <v>3980.0793160023914</v>
      </c>
      <c r="P309">
        <f t="shared" si="51"/>
        <v>3980.0793160023914</v>
      </c>
      <c r="Q309">
        <f t="shared" si="52"/>
        <v>3980.0793160023914</v>
      </c>
      <c r="R309">
        <f t="shared" si="53"/>
        <v>0</v>
      </c>
      <c r="S309">
        <f>SUM($Q$13:Q309)</f>
        <v>1295220.2013592771</v>
      </c>
      <c r="T309">
        <f>SUM($R$13:R309)</f>
        <v>575136.4263205321</v>
      </c>
      <c r="U309">
        <f t="shared" si="54"/>
        <v>316325.03447629267</v>
      </c>
    </row>
    <row r="310" spans="2:21" x14ac:dyDescent="0.2">
      <c r="B310" s="3" t="s">
        <v>10</v>
      </c>
      <c r="C310" s="3">
        <v>302</v>
      </c>
      <c r="D310" s="3">
        <v>302</v>
      </c>
      <c r="E310" s="10">
        <v>46.6</v>
      </c>
      <c r="F310" s="16">
        <f t="shared" si="45"/>
        <v>-0.18055555555555614</v>
      </c>
      <c r="G310" s="27">
        <f t="shared" si="44"/>
        <v>12.944444444444445</v>
      </c>
      <c r="I310" s="28">
        <v>297</v>
      </c>
      <c r="J310" s="30">
        <f t="shared" si="46"/>
        <v>108.2938888888885</v>
      </c>
      <c r="K310" s="29">
        <f t="shared" si="48"/>
        <v>229.47041880000003</v>
      </c>
      <c r="L310" s="30">
        <f t="shared" si="47"/>
        <v>77.676714459093731</v>
      </c>
      <c r="M310" s="30">
        <f t="shared" si="49"/>
        <v>415.44102214798227</v>
      </c>
      <c r="N310" s="30">
        <f t="shared" si="50"/>
        <v>5400.7332879237683</v>
      </c>
      <c r="P310">
        <f t="shared" si="51"/>
        <v>5400.7332879237683</v>
      </c>
      <c r="Q310">
        <f t="shared" si="52"/>
        <v>5400.7332879237683</v>
      </c>
      <c r="R310">
        <f t="shared" si="53"/>
        <v>0</v>
      </c>
      <c r="S310">
        <f>SUM($Q$13:Q310)</f>
        <v>1300620.9346472009</v>
      </c>
      <c r="T310">
        <f>SUM($R$13:R310)</f>
        <v>575136.4263205321</v>
      </c>
      <c r="U310">
        <f t="shared" si="54"/>
        <v>316325.03447629267</v>
      </c>
    </row>
    <row r="311" spans="2:21" x14ac:dyDescent="0.2">
      <c r="B311" s="3" t="s">
        <v>10</v>
      </c>
      <c r="C311" s="3">
        <v>303</v>
      </c>
      <c r="D311" s="3">
        <v>303</v>
      </c>
      <c r="E311" s="10">
        <v>45.8</v>
      </c>
      <c r="F311" s="16">
        <f t="shared" si="45"/>
        <v>-0.25000000000000061</v>
      </c>
      <c r="G311" s="27">
        <f t="shared" si="44"/>
        <v>12.722222222222221</v>
      </c>
      <c r="I311" s="28">
        <v>298</v>
      </c>
      <c r="J311" s="30">
        <f t="shared" si="46"/>
        <v>135.36736111111111</v>
      </c>
      <c r="K311" s="29">
        <f t="shared" si="48"/>
        <v>229.47041880000003</v>
      </c>
      <c r="L311" s="30">
        <f t="shared" si="47"/>
        <v>78.67576161662565</v>
      </c>
      <c r="M311" s="30">
        <f t="shared" si="49"/>
        <v>443.51354152773683</v>
      </c>
      <c r="N311" s="30">
        <f t="shared" si="50"/>
        <v>5802.6355016545567</v>
      </c>
      <c r="P311">
        <f t="shared" si="51"/>
        <v>5802.6355016545567</v>
      </c>
      <c r="Q311">
        <f t="shared" si="52"/>
        <v>5802.6355016545567</v>
      </c>
      <c r="R311">
        <f t="shared" si="53"/>
        <v>0</v>
      </c>
      <c r="S311">
        <f>SUM($Q$13:Q311)</f>
        <v>1306423.5701488554</v>
      </c>
      <c r="T311">
        <f>SUM($R$13:R311)</f>
        <v>575136.4263205321</v>
      </c>
      <c r="U311">
        <f t="shared" si="54"/>
        <v>316325.03447629267</v>
      </c>
    </row>
    <row r="312" spans="2:21" x14ac:dyDescent="0.2">
      <c r="B312" s="3" t="s">
        <v>10</v>
      </c>
      <c r="C312" s="3">
        <v>304</v>
      </c>
      <c r="D312" s="3">
        <v>304</v>
      </c>
      <c r="E312" s="10">
        <v>44.8</v>
      </c>
      <c r="F312" s="16">
        <f t="shared" si="45"/>
        <v>-0.34722222222222221</v>
      </c>
      <c r="G312" s="27">
        <f t="shared" si="44"/>
        <v>12.444444444444443</v>
      </c>
      <c r="I312" s="28">
        <v>299</v>
      </c>
      <c r="J312" s="30">
        <f t="shared" si="46"/>
        <v>54.146944444443292</v>
      </c>
      <c r="K312" s="29">
        <f t="shared" si="48"/>
        <v>229.47041880000003</v>
      </c>
      <c r="L312" s="30">
        <f t="shared" si="47"/>
        <v>79.345339548262217</v>
      </c>
      <c r="M312" s="30">
        <f t="shared" si="49"/>
        <v>362.9627027927055</v>
      </c>
      <c r="N312" s="30">
        <f t="shared" si="50"/>
        <v>4768.9266228041579</v>
      </c>
      <c r="P312">
        <f t="shared" si="51"/>
        <v>4768.9266228041579</v>
      </c>
      <c r="Q312">
        <f t="shared" si="52"/>
        <v>4768.9266228041579</v>
      </c>
      <c r="R312">
        <f t="shared" si="53"/>
        <v>0</v>
      </c>
      <c r="S312">
        <f>SUM($Q$13:Q312)</f>
        <v>1311192.4967716597</v>
      </c>
      <c r="T312">
        <f>SUM($R$13:R312)</f>
        <v>575136.4263205321</v>
      </c>
      <c r="U312">
        <f t="shared" si="54"/>
        <v>316325.03447629267</v>
      </c>
    </row>
    <row r="313" spans="2:21" x14ac:dyDescent="0.2">
      <c r="B313" s="3" t="s">
        <v>10</v>
      </c>
      <c r="C313" s="3">
        <v>305</v>
      </c>
      <c r="D313" s="3">
        <v>305</v>
      </c>
      <c r="E313" s="10">
        <v>43.3</v>
      </c>
      <c r="F313" s="16">
        <f t="shared" si="45"/>
        <v>-0.41666666666666663</v>
      </c>
      <c r="G313" s="27">
        <f t="shared" si="44"/>
        <v>12.027777777777777</v>
      </c>
      <c r="I313" s="28">
        <v>300</v>
      </c>
      <c r="J313" s="30">
        <f t="shared" si="46"/>
        <v>-54.146944444443292</v>
      </c>
      <c r="K313" s="29">
        <f t="shared" si="48"/>
        <v>229.47041880000003</v>
      </c>
      <c r="L313" s="30">
        <f t="shared" si="47"/>
        <v>79.345339548262217</v>
      </c>
      <c r="M313" s="30">
        <f t="shared" si="49"/>
        <v>254.66881390381897</v>
      </c>
      <c r="N313" s="30">
        <f t="shared" si="50"/>
        <v>3346.065249347399</v>
      </c>
      <c r="P313">
        <f t="shared" si="51"/>
        <v>3346.065249347399</v>
      </c>
      <c r="Q313">
        <f t="shared" si="52"/>
        <v>3346.065249347399</v>
      </c>
      <c r="R313">
        <f t="shared" si="53"/>
        <v>0</v>
      </c>
      <c r="S313">
        <f>SUM($Q$13:Q313)</f>
        <v>1314538.5620210071</v>
      </c>
      <c r="T313">
        <f>SUM($R$13:R313)</f>
        <v>575136.4263205321</v>
      </c>
      <c r="U313">
        <f t="shared" si="54"/>
        <v>316325.03447629267</v>
      </c>
    </row>
    <row r="314" spans="2:21" x14ac:dyDescent="0.2">
      <c r="B314" s="3" t="s">
        <v>10</v>
      </c>
      <c r="C314" s="3">
        <v>306</v>
      </c>
      <c r="D314" s="3">
        <v>306</v>
      </c>
      <c r="E314" s="10">
        <v>41.8</v>
      </c>
      <c r="F314" s="16">
        <f t="shared" si="45"/>
        <v>-0.34722222222222221</v>
      </c>
      <c r="G314" s="27">
        <f t="shared" si="44"/>
        <v>11.611111111111111</v>
      </c>
      <c r="I314" s="28">
        <v>301</v>
      </c>
      <c r="J314" s="30">
        <f t="shared" si="46"/>
        <v>-189.51430555555439</v>
      </c>
      <c r="K314" s="29">
        <f t="shared" si="48"/>
        <v>229.47041880000003</v>
      </c>
      <c r="L314" s="30">
        <f t="shared" si="47"/>
        <v>78.67576161662565</v>
      </c>
      <c r="M314" s="30">
        <f t="shared" si="49"/>
        <v>118.6318748610713</v>
      </c>
      <c r="N314" s="30">
        <f t="shared" si="50"/>
        <v>1552.1003627656828</v>
      </c>
      <c r="P314">
        <f t="shared" si="51"/>
        <v>1552.1003627656828</v>
      </c>
      <c r="Q314">
        <f t="shared" si="52"/>
        <v>1552.1003627656828</v>
      </c>
      <c r="R314">
        <f t="shared" si="53"/>
        <v>0</v>
      </c>
      <c r="S314">
        <f>SUM($Q$13:Q314)</f>
        <v>1316090.6623837727</v>
      </c>
      <c r="T314">
        <f>SUM($R$13:R314)</f>
        <v>575136.4263205321</v>
      </c>
      <c r="U314">
        <f t="shared" si="54"/>
        <v>316325.03447629267</v>
      </c>
    </row>
    <row r="315" spans="2:21" x14ac:dyDescent="0.2">
      <c r="B315" s="3" t="s">
        <v>10</v>
      </c>
      <c r="C315" s="3">
        <v>307</v>
      </c>
      <c r="D315" s="3">
        <v>307</v>
      </c>
      <c r="E315" s="10">
        <v>40.799999999999997</v>
      </c>
      <c r="F315" s="16">
        <f t="shared" si="45"/>
        <v>-0.20833333333333331</v>
      </c>
      <c r="G315" s="27">
        <f t="shared" si="44"/>
        <v>11.333333333333332</v>
      </c>
      <c r="I315" s="28">
        <v>302</v>
      </c>
      <c r="J315" s="30">
        <f t="shared" si="46"/>
        <v>-351.95513888889002</v>
      </c>
      <c r="K315" s="29">
        <f t="shared" si="48"/>
        <v>229.47041880000003</v>
      </c>
      <c r="L315" s="30">
        <f t="shared" si="47"/>
        <v>77.014229514021139</v>
      </c>
      <c r="M315" s="30">
        <f t="shared" si="49"/>
        <v>-45.470490574868847</v>
      </c>
      <c r="N315" s="30">
        <f t="shared" si="50"/>
        <v>-588.59023910802455</v>
      </c>
      <c r="P315">
        <f t="shared" si="51"/>
        <v>-588.59023910802455</v>
      </c>
      <c r="Q315">
        <f t="shared" si="52"/>
        <v>0</v>
      </c>
      <c r="R315">
        <f t="shared" si="53"/>
        <v>588.59023910802455</v>
      </c>
      <c r="S315">
        <f>SUM($Q$13:Q315)</f>
        <v>1316090.6623837727</v>
      </c>
      <c r="T315">
        <f>SUM($R$13:R315)</f>
        <v>575725.01655964018</v>
      </c>
      <c r="U315">
        <f t="shared" si="54"/>
        <v>316648.75910780212</v>
      </c>
    </row>
    <row r="316" spans="2:21" x14ac:dyDescent="0.2">
      <c r="B316" s="3" t="s">
        <v>10</v>
      </c>
      <c r="C316" s="3">
        <v>308</v>
      </c>
      <c r="D316" s="3">
        <v>308</v>
      </c>
      <c r="E316" s="10">
        <v>40.299999999999997</v>
      </c>
      <c r="F316" s="16">
        <f t="shared" si="45"/>
        <v>-9.7222222222221627E-2</v>
      </c>
      <c r="G316" s="27">
        <f t="shared" si="44"/>
        <v>11.194444444444443</v>
      </c>
      <c r="I316" s="28">
        <v>303</v>
      </c>
      <c r="J316" s="30">
        <f t="shared" si="46"/>
        <v>-487.32250000000118</v>
      </c>
      <c r="K316" s="29">
        <f t="shared" si="48"/>
        <v>229.47041880000003</v>
      </c>
      <c r="L316" s="30">
        <f t="shared" si="47"/>
        <v>74.392661679986389</v>
      </c>
      <c r="M316" s="30">
        <f t="shared" si="49"/>
        <v>-183.45941952001479</v>
      </c>
      <c r="N316" s="30">
        <f t="shared" si="50"/>
        <v>-2334.0115038935214</v>
      </c>
      <c r="P316">
        <f t="shared" si="51"/>
        <v>-2334.0115038935214</v>
      </c>
      <c r="Q316">
        <f t="shared" si="52"/>
        <v>0</v>
      </c>
      <c r="R316">
        <f t="shared" si="53"/>
        <v>2334.0115038935214</v>
      </c>
      <c r="S316">
        <f>SUM($Q$13:Q316)</f>
        <v>1316090.6623837727</v>
      </c>
      <c r="T316">
        <f>SUM($R$13:R316)</f>
        <v>578059.02806353371</v>
      </c>
      <c r="U316">
        <f t="shared" si="54"/>
        <v>317932.46543494356</v>
      </c>
    </row>
    <row r="317" spans="2:21" x14ac:dyDescent="0.2">
      <c r="B317" s="3" t="s">
        <v>10</v>
      </c>
      <c r="C317" s="3">
        <v>309</v>
      </c>
      <c r="D317" s="3">
        <v>309</v>
      </c>
      <c r="E317" s="10">
        <v>40.1</v>
      </c>
      <c r="F317" s="16">
        <f t="shared" si="45"/>
        <v>-8.3333333333332538E-2</v>
      </c>
      <c r="G317" s="27">
        <f t="shared" si="44"/>
        <v>11.138888888888889</v>
      </c>
      <c r="I317" s="28">
        <v>304</v>
      </c>
      <c r="J317" s="30">
        <f t="shared" si="46"/>
        <v>-676.83680555555554</v>
      </c>
      <c r="K317" s="29">
        <f t="shared" si="48"/>
        <v>229.47041880000003</v>
      </c>
      <c r="L317" s="30">
        <f t="shared" si="47"/>
        <v>71.17953876651849</v>
      </c>
      <c r="M317" s="30">
        <f t="shared" si="49"/>
        <v>-376.18684798903701</v>
      </c>
      <c r="N317" s="30">
        <f t="shared" si="50"/>
        <v>-4681.4363305302377</v>
      </c>
      <c r="P317">
        <f t="shared" si="51"/>
        <v>-4681.4363305302377</v>
      </c>
      <c r="Q317">
        <f t="shared" si="52"/>
        <v>0</v>
      </c>
      <c r="R317">
        <f t="shared" si="53"/>
        <v>4681.4363305302377</v>
      </c>
      <c r="S317">
        <f>SUM($Q$13:Q317)</f>
        <v>1316090.6623837727</v>
      </c>
      <c r="T317">
        <f>SUM($R$13:R317)</f>
        <v>582740.46439406392</v>
      </c>
      <c r="U317">
        <f t="shared" si="54"/>
        <v>320507.25541673519</v>
      </c>
    </row>
    <row r="318" spans="2:21" x14ac:dyDescent="0.2">
      <c r="B318" s="3" t="s">
        <v>10</v>
      </c>
      <c r="C318" s="3">
        <v>310</v>
      </c>
      <c r="D318" s="3">
        <v>310</v>
      </c>
      <c r="E318" s="10">
        <v>39.700000000000003</v>
      </c>
      <c r="F318" s="16">
        <f t="shared" si="45"/>
        <v>-0.12499999999999981</v>
      </c>
      <c r="G318" s="27">
        <f t="shared" si="44"/>
        <v>11.027777777777779</v>
      </c>
      <c r="I318" s="28">
        <v>305</v>
      </c>
      <c r="J318" s="30">
        <f t="shared" si="46"/>
        <v>-812.20416666666654</v>
      </c>
      <c r="K318" s="29">
        <f t="shared" si="48"/>
        <v>229.47041880000003</v>
      </c>
      <c r="L318" s="30">
        <f t="shared" si="47"/>
        <v>66.492847894390678</v>
      </c>
      <c r="M318" s="30">
        <f t="shared" si="49"/>
        <v>-516.24089997227577</v>
      </c>
      <c r="N318" s="30">
        <f t="shared" si="50"/>
        <v>-6209.2308246665389</v>
      </c>
      <c r="P318">
        <f t="shared" si="51"/>
        <v>-6209.2308246665389</v>
      </c>
      <c r="Q318">
        <f t="shared" si="52"/>
        <v>0</v>
      </c>
      <c r="R318">
        <f t="shared" si="53"/>
        <v>6209.2308246665389</v>
      </c>
      <c r="S318">
        <f>SUM($Q$13:Q318)</f>
        <v>1316090.6623837727</v>
      </c>
      <c r="T318">
        <f>SUM($R$13:R318)</f>
        <v>588949.69521873049</v>
      </c>
      <c r="U318">
        <f t="shared" si="54"/>
        <v>323922.33237030177</v>
      </c>
    </row>
    <row r="319" spans="2:21" x14ac:dyDescent="0.2">
      <c r="B319" s="3" t="s">
        <v>10</v>
      </c>
      <c r="C319" s="3">
        <v>311</v>
      </c>
      <c r="D319" s="3">
        <v>311</v>
      </c>
      <c r="E319" s="10">
        <v>39.200000000000003</v>
      </c>
      <c r="F319" s="16">
        <f t="shared" si="45"/>
        <v>-0.16666666666666705</v>
      </c>
      <c r="G319" s="27">
        <f t="shared" si="44"/>
        <v>10.888888888888889</v>
      </c>
      <c r="I319" s="28">
        <v>306</v>
      </c>
      <c r="J319" s="30">
        <f t="shared" si="46"/>
        <v>-676.83680555555554</v>
      </c>
      <c r="K319" s="29">
        <f t="shared" si="48"/>
        <v>229.47041880000003</v>
      </c>
      <c r="L319" s="30">
        <f t="shared" si="47"/>
        <v>61.965749219951675</v>
      </c>
      <c r="M319" s="30">
        <f t="shared" si="49"/>
        <v>-385.40063753560378</v>
      </c>
      <c r="N319" s="30">
        <f t="shared" si="50"/>
        <v>-4474.929624718955</v>
      </c>
      <c r="P319">
        <f t="shared" si="51"/>
        <v>-4474.929624718955</v>
      </c>
      <c r="Q319">
        <f t="shared" si="52"/>
        <v>0</v>
      </c>
      <c r="R319">
        <f t="shared" si="53"/>
        <v>4474.929624718955</v>
      </c>
      <c r="S319">
        <f>SUM($Q$13:Q319)</f>
        <v>1316090.6623837727</v>
      </c>
      <c r="T319">
        <f>SUM($R$13:R319)</f>
        <v>593424.62484344945</v>
      </c>
      <c r="U319">
        <f t="shared" si="54"/>
        <v>326383.5436638972</v>
      </c>
    </row>
    <row r="320" spans="2:21" x14ac:dyDescent="0.2">
      <c r="B320" s="3" t="s">
        <v>10</v>
      </c>
      <c r="C320" s="3">
        <v>312</v>
      </c>
      <c r="D320" s="3">
        <v>312</v>
      </c>
      <c r="E320" s="10">
        <v>38.5</v>
      </c>
      <c r="F320" s="16">
        <f t="shared" si="45"/>
        <v>-0.25000000000000061</v>
      </c>
      <c r="G320" s="27">
        <f t="shared" si="44"/>
        <v>10.694444444444445</v>
      </c>
      <c r="I320" s="28">
        <v>307</v>
      </c>
      <c r="J320" s="30">
        <f t="shared" si="46"/>
        <v>-406.10208333333327</v>
      </c>
      <c r="K320" s="29">
        <f t="shared" si="48"/>
        <v>229.47041880000003</v>
      </c>
      <c r="L320" s="30">
        <f t="shared" si="47"/>
        <v>59.03634576904166</v>
      </c>
      <c r="M320" s="30">
        <f t="shared" si="49"/>
        <v>-117.59531876429158</v>
      </c>
      <c r="N320" s="30">
        <f t="shared" si="50"/>
        <v>-1332.7469459953045</v>
      </c>
      <c r="P320">
        <f t="shared" si="51"/>
        <v>-1332.7469459953045</v>
      </c>
      <c r="Q320">
        <f t="shared" si="52"/>
        <v>0</v>
      </c>
      <c r="R320">
        <f t="shared" si="53"/>
        <v>1332.7469459953045</v>
      </c>
      <c r="S320">
        <f>SUM($Q$13:Q320)</f>
        <v>1316090.6623837727</v>
      </c>
      <c r="T320">
        <f>SUM($R$13:R320)</f>
        <v>594757.3717894447</v>
      </c>
      <c r="U320">
        <f t="shared" si="54"/>
        <v>327116.55448419461</v>
      </c>
    </row>
    <row r="321" spans="2:21" x14ac:dyDescent="0.2">
      <c r="B321" s="3" t="s">
        <v>10</v>
      </c>
      <c r="C321" s="3">
        <v>313</v>
      </c>
      <c r="D321" s="3">
        <v>313</v>
      </c>
      <c r="E321" s="10">
        <v>37.4</v>
      </c>
      <c r="F321" s="16">
        <f t="shared" si="45"/>
        <v>-0.34722222222222221</v>
      </c>
      <c r="G321" s="27">
        <f t="shared" si="44"/>
        <v>10.388888888888888</v>
      </c>
      <c r="I321" s="28">
        <v>308</v>
      </c>
      <c r="J321" s="30">
        <f t="shared" si="46"/>
        <v>-189.51430555555439</v>
      </c>
      <c r="K321" s="29">
        <f t="shared" si="48"/>
        <v>229.47041880000003</v>
      </c>
      <c r="L321" s="30">
        <f t="shared" si="47"/>
        <v>57.598242743201446</v>
      </c>
      <c r="M321" s="30">
        <f t="shared" si="49"/>
        <v>97.554355987647085</v>
      </c>
      <c r="N321" s="30">
        <f t="shared" si="50"/>
        <v>1092.0668184172714</v>
      </c>
      <c r="P321">
        <f t="shared" si="51"/>
        <v>1092.0668184172714</v>
      </c>
      <c r="Q321">
        <f t="shared" si="52"/>
        <v>1092.0668184172714</v>
      </c>
      <c r="R321">
        <f t="shared" si="53"/>
        <v>0</v>
      </c>
      <c r="S321">
        <f>SUM($Q$13:Q321)</f>
        <v>1317182.7292021899</v>
      </c>
      <c r="T321">
        <f>SUM($R$13:R321)</f>
        <v>594757.3717894447</v>
      </c>
      <c r="U321">
        <f t="shared" si="54"/>
        <v>327116.55448419461</v>
      </c>
    </row>
    <row r="322" spans="2:21" x14ac:dyDescent="0.2">
      <c r="B322" s="3" t="s">
        <v>10</v>
      </c>
      <c r="C322" s="3">
        <v>314</v>
      </c>
      <c r="D322" s="3">
        <v>314</v>
      </c>
      <c r="E322" s="10">
        <v>36</v>
      </c>
      <c r="F322" s="16">
        <f t="shared" si="45"/>
        <v>-0.41666666666666663</v>
      </c>
      <c r="G322" s="27">
        <f t="shared" si="44"/>
        <v>10</v>
      </c>
      <c r="I322" s="28">
        <v>309</v>
      </c>
      <c r="J322" s="30">
        <f t="shared" si="46"/>
        <v>-162.44083333333177</v>
      </c>
      <c r="K322" s="29">
        <f t="shared" si="48"/>
        <v>229.47041880000003</v>
      </c>
      <c r="L322" s="30">
        <f t="shared" si="47"/>
        <v>57.027966623460145</v>
      </c>
      <c r="M322" s="30">
        <f t="shared" si="49"/>
        <v>124.05755209012841</v>
      </c>
      <c r="N322" s="30">
        <f t="shared" si="50"/>
        <v>1381.8632885594859</v>
      </c>
      <c r="P322">
        <f t="shared" si="51"/>
        <v>1381.8632885594859</v>
      </c>
      <c r="Q322">
        <f t="shared" si="52"/>
        <v>1381.8632885594859</v>
      </c>
      <c r="R322">
        <f t="shared" si="53"/>
        <v>0</v>
      </c>
      <c r="S322">
        <f>SUM($Q$13:Q322)</f>
        <v>1318564.5924907494</v>
      </c>
      <c r="T322">
        <f>SUM($R$13:R322)</f>
        <v>594757.3717894447</v>
      </c>
      <c r="U322">
        <f t="shared" si="54"/>
        <v>327116.55448419461</v>
      </c>
    </row>
    <row r="323" spans="2:21" x14ac:dyDescent="0.2">
      <c r="B323" s="3" t="s">
        <v>10</v>
      </c>
      <c r="C323" s="3">
        <v>315</v>
      </c>
      <c r="D323" s="3">
        <v>315</v>
      </c>
      <c r="E323" s="10">
        <v>34.4</v>
      </c>
      <c r="F323" s="16">
        <f t="shared" si="45"/>
        <v>-0.41666666666666663</v>
      </c>
      <c r="G323" s="27">
        <f t="shared" si="44"/>
        <v>9.5555555555555554</v>
      </c>
      <c r="I323" s="28">
        <v>310</v>
      </c>
      <c r="J323" s="30">
        <f t="shared" si="46"/>
        <v>-243.66124999999963</v>
      </c>
      <c r="K323" s="29">
        <f t="shared" si="48"/>
        <v>229.47041880000003</v>
      </c>
      <c r="L323" s="30">
        <f t="shared" si="47"/>
        <v>55.895925967854247</v>
      </c>
      <c r="M323" s="30">
        <f t="shared" si="49"/>
        <v>41.705094767854654</v>
      </c>
      <c r="N323" s="30">
        <f t="shared" si="50"/>
        <v>459.91451730106382</v>
      </c>
      <c r="P323">
        <f t="shared" si="51"/>
        <v>459.91451730106382</v>
      </c>
      <c r="Q323">
        <f t="shared" si="52"/>
        <v>459.91451730106382</v>
      </c>
      <c r="R323">
        <f t="shared" si="53"/>
        <v>0</v>
      </c>
      <c r="S323">
        <f>SUM($Q$13:Q323)</f>
        <v>1319024.5070080506</v>
      </c>
      <c r="T323">
        <f>SUM($R$13:R323)</f>
        <v>594757.3717894447</v>
      </c>
      <c r="U323">
        <f t="shared" si="54"/>
        <v>327116.55448419461</v>
      </c>
    </row>
    <row r="324" spans="2:21" x14ac:dyDescent="0.2">
      <c r="B324" s="3" t="s">
        <v>10</v>
      </c>
      <c r="C324" s="3">
        <v>316</v>
      </c>
      <c r="D324" s="3">
        <v>316</v>
      </c>
      <c r="E324" s="10">
        <v>33</v>
      </c>
      <c r="F324" s="16">
        <f t="shared" si="45"/>
        <v>-0.37499999999999989</v>
      </c>
      <c r="G324" s="27">
        <f t="shared" si="44"/>
        <v>9.1666666666666661</v>
      </c>
      <c r="I324" s="28">
        <v>311</v>
      </c>
      <c r="J324" s="30">
        <f t="shared" si="46"/>
        <v>-324.8816666666674</v>
      </c>
      <c r="K324" s="29">
        <f t="shared" si="48"/>
        <v>229.47041880000003</v>
      </c>
      <c r="L324" s="30">
        <f t="shared" si="47"/>
        <v>54.496834368115749</v>
      </c>
      <c r="M324" s="30">
        <f t="shared" si="49"/>
        <v>-40.914413498551617</v>
      </c>
      <c r="N324" s="30">
        <f t="shared" si="50"/>
        <v>-445.51250253978429</v>
      </c>
      <c r="P324">
        <f t="shared" si="51"/>
        <v>-445.51250253978429</v>
      </c>
      <c r="Q324">
        <f t="shared" si="52"/>
        <v>0</v>
      </c>
      <c r="R324">
        <f t="shared" si="53"/>
        <v>445.51250253978429</v>
      </c>
      <c r="S324">
        <f>SUM($Q$13:Q324)</f>
        <v>1319024.5070080506</v>
      </c>
      <c r="T324">
        <f>SUM($R$13:R324)</f>
        <v>595202.88429198449</v>
      </c>
      <c r="U324">
        <f t="shared" si="54"/>
        <v>327361.58636059152</v>
      </c>
    </row>
    <row r="325" spans="2:21" x14ac:dyDescent="0.2">
      <c r="B325" s="3" t="s">
        <v>10</v>
      </c>
      <c r="C325" s="3">
        <v>317</v>
      </c>
      <c r="D325" s="3">
        <v>317</v>
      </c>
      <c r="E325" s="10">
        <v>31.7</v>
      </c>
      <c r="F325" s="16">
        <f t="shared" si="45"/>
        <v>-0.41666666666666663</v>
      </c>
      <c r="G325" s="27">
        <f t="shared" si="44"/>
        <v>8.8055555555555554</v>
      </c>
      <c r="I325" s="28">
        <v>312</v>
      </c>
      <c r="J325" s="30">
        <f t="shared" si="46"/>
        <v>-487.32250000000118</v>
      </c>
      <c r="K325" s="29">
        <f t="shared" si="48"/>
        <v>229.47041880000003</v>
      </c>
      <c r="L325" s="30">
        <f t="shared" si="47"/>
        <v>52.567896672050423</v>
      </c>
      <c r="M325" s="30">
        <f t="shared" si="49"/>
        <v>-205.28418452795074</v>
      </c>
      <c r="N325" s="30">
        <f t="shared" si="50"/>
        <v>-2195.4003067572512</v>
      </c>
      <c r="P325">
        <f t="shared" si="51"/>
        <v>-2195.4003067572512</v>
      </c>
      <c r="Q325">
        <f t="shared" si="52"/>
        <v>0</v>
      </c>
      <c r="R325">
        <f t="shared" si="53"/>
        <v>2195.4003067572512</v>
      </c>
      <c r="S325">
        <f>SUM($Q$13:Q325)</f>
        <v>1319024.5070080506</v>
      </c>
      <c r="T325">
        <f>SUM($R$13:R325)</f>
        <v>597398.2845987418</v>
      </c>
      <c r="U325">
        <f t="shared" si="54"/>
        <v>328569.05652930803</v>
      </c>
    </row>
    <row r="326" spans="2:21" x14ac:dyDescent="0.2">
      <c r="B326" s="3" t="s">
        <v>10</v>
      </c>
      <c r="C326" s="3">
        <v>318</v>
      </c>
      <c r="D326" s="3">
        <v>318</v>
      </c>
      <c r="E326" s="10">
        <v>30</v>
      </c>
      <c r="F326" s="16">
        <f t="shared" si="45"/>
        <v>-0.51388888888888873</v>
      </c>
      <c r="G326" s="27">
        <f t="shared" si="44"/>
        <v>8.3333333333333339</v>
      </c>
      <c r="I326" s="28">
        <v>313</v>
      </c>
      <c r="J326" s="30">
        <f t="shared" si="46"/>
        <v>-676.83680555555554</v>
      </c>
      <c r="K326" s="29">
        <f t="shared" si="48"/>
        <v>229.47041880000003</v>
      </c>
      <c r="L326" s="30">
        <f t="shared" si="47"/>
        <v>49.606929430930833</v>
      </c>
      <c r="M326" s="30">
        <f t="shared" si="49"/>
        <v>-397.75945732462463</v>
      </c>
      <c r="N326" s="30">
        <f t="shared" si="50"/>
        <v>-4132.2788066502662</v>
      </c>
      <c r="P326">
        <f t="shared" si="51"/>
        <v>-4132.2788066502662</v>
      </c>
      <c r="Q326">
        <f t="shared" si="52"/>
        <v>0</v>
      </c>
      <c r="R326">
        <f t="shared" si="53"/>
        <v>4132.2788066502662</v>
      </c>
      <c r="S326">
        <f>SUM($Q$13:Q326)</f>
        <v>1319024.5070080506</v>
      </c>
      <c r="T326">
        <f>SUM($R$13:R326)</f>
        <v>601530.56340539211</v>
      </c>
      <c r="U326">
        <f t="shared" si="54"/>
        <v>330841.80987296568</v>
      </c>
    </row>
    <row r="327" spans="2:21" x14ac:dyDescent="0.2">
      <c r="B327" s="3" t="s">
        <v>10</v>
      </c>
      <c r="C327" s="3">
        <v>319</v>
      </c>
      <c r="D327" s="3">
        <v>319</v>
      </c>
      <c r="E327" s="10">
        <v>28</v>
      </c>
      <c r="F327" s="16">
        <f t="shared" si="45"/>
        <v>-0.54166666666666641</v>
      </c>
      <c r="G327" s="27">
        <f t="shared" si="44"/>
        <v>7.7777777777777777</v>
      </c>
      <c r="I327" s="28">
        <v>314</v>
      </c>
      <c r="J327" s="30">
        <f t="shared" si="46"/>
        <v>-812.20416666666654</v>
      </c>
      <c r="K327" s="29">
        <f t="shared" si="48"/>
        <v>229.47041880000003</v>
      </c>
      <c r="L327" s="30">
        <f t="shared" si="47"/>
        <v>45.962552934374997</v>
      </c>
      <c r="M327" s="30">
        <f t="shared" si="49"/>
        <v>-536.77119493229145</v>
      </c>
      <c r="N327" s="30">
        <f t="shared" si="50"/>
        <v>-5367.7119493229147</v>
      </c>
      <c r="P327">
        <f t="shared" si="51"/>
        <v>-5367.7119493229147</v>
      </c>
      <c r="Q327">
        <f t="shared" si="52"/>
        <v>0</v>
      </c>
      <c r="R327">
        <f t="shared" si="53"/>
        <v>5367.7119493229147</v>
      </c>
      <c r="S327">
        <f>SUM($Q$13:Q327)</f>
        <v>1319024.5070080506</v>
      </c>
      <c r="T327">
        <f>SUM($R$13:R327)</f>
        <v>606898.27535471506</v>
      </c>
      <c r="U327">
        <f t="shared" si="54"/>
        <v>333794.0514450933</v>
      </c>
    </row>
    <row r="328" spans="2:21" x14ac:dyDescent="0.2">
      <c r="B328" s="3" t="s">
        <v>10</v>
      </c>
      <c r="C328" s="3">
        <v>320</v>
      </c>
      <c r="D328" s="3">
        <v>320</v>
      </c>
      <c r="E328" s="10">
        <v>26.1</v>
      </c>
      <c r="F328" s="16">
        <f t="shared" si="45"/>
        <v>-0.33333333333333315</v>
      </c>
      <c r="G328" s="27">
        <f t="shared" si="44"/>
        <v>7.25</v>
      </c>
      <c r="I328" s="28">
        <v>315</v>
      </c>
      <c r="J328" s="30">
        <f t="shared" si="46"/>
        <v>-812.20416666666654</v>
      </c>
      <c r="K328" s="29">
        <f t="shared" si="48"/>
        <v>229.47041880000003</v>
      </c>
      <c r="L328" s="30">
        <f t="shared" si="47"/>
        <v>41.967782901560184</v>
      </c>
      <c r="M328" s="30">
        <f t="shared" si="49"/>
        <v>-540.76596496510626</v>
      </c>
      <c r="N328" s="30">
        <f t="shared" si="50"/>
        <v>-5167.3192207776819</v>
      </c>
      <c r="P328">
        <f t="shared" si="51"/>
        <v>-5167.3192207776819</v>
      </c>
      <c r="Q328">
        <f t="shared" si="52"/>
        <v>0</v>
      </c>
      <c r="R328">
        <f t="shared" si="53"/>
        <v>5167.3192207776819</v>
      </c>
      <c r="S328">
        <f>SUM($Q$13:Q328)</f>
        <v>1319024.5070080506</v>
      </c>
      <c r="T328">
        <f>SUM($R$13:R328)</f>
        <v>612065.59457549278</v>
      </c>
      <c r="U328">
        <f t="shared" si="54"/>
        <v>336636.07701652107</v>
      </c>
    </row>
    <row r="329" spans="2:21" x14ac:dyDescent="0.2">
      <c r="B329" s="3" t="s">
        <v>10</v>
      </c>
      <c r="C329" s="3">
        <v>321</v>
      </c>
      <c r="D329" s="3">
        <v>321</v>
      </c>
      <c r="E329" s="10">
        <v>25.6</v>
      </c>
      <c r="F329" s="16">
        <f t="shared" si="45"/>
        <v>-0.16666666666666705</v>
      </c>
      <c r="G329" s="27">
        <f t="shared" ref="G329:G392" si="55">E329/3.6</f>
        <v>7.1111111111111116</v>
      </c>
      <c r="I329" s="28">
        <v>316</v>
      </c>
      <c r="J329" s="30">
        <f t="shared" si="46"/>
        <v>-730.98374999999976</v>
      </c>
      <c r="K329" s="29">
        <f t="shared" si="48"/>
        <v>229.47041880000003</v>
      </c>
      <c r="L329" s="30">
        <f t="shared" si="47"/>
        <v>38.621311840690105</v>
      </c>
      <c r="M329" s="30">
        <f t="shared" si="49"/>
        <v>-462.89201935930959</v>
      </c>
      <c r="N329" s="30">
        <f t="shared" si="50"/>
        <v>-4243.1768441270042</v>
      </c>
      <c r="P329">
        <f t="shared" si="51"/>
        <v>-4243.1768441270042</v>
      </c>
      <c r="Q329">
        <f t="shared" si="52"/>
        <v>0</v>
      </c>
      <c r="R329">
        <f t="shared" si="53"/>
        <v>4243.1768441270042</v>
      </c>
      <c r="S329">
        <f>SUM($Q$13:Q329)</f>
        <v>1319024.5070080506</v>
      </c>
      <c r="T329">
        <f>SUM($R$13:R329)</f>
        <v>616308.77141961979</v>
      </c>
      <c r="U329">
        <f t="shared" si="54"/>
        <v>338969.82428079093</v>
      </c>
    </row>
    <row r="330" spans="2:21" x14ac:dyDescent="0.2">
      <c r="B330" s="3" t="s">
        <v>10</v>
      </c>
      <c r="C330" s="3">
        <v>322</v>
      </c>
      <c r="D330" s="3">
        <v>322</v>
      </c>
      <c r="E330" s="10">
        <v>24.9</v>
      </c>
      <c r="F330" s="16">
        <f t="shared" ref="F330:F393" si="56">($E331-$E329)/2/3.6</f>
        <v>-9.7222222222222612E-2</v>
      </c>
      <c r="G330" s="27">
        <f t="shared" si="55"/>
        <v>6.9166666666666661</v>
      </c>
      <c r="I330" s="28">
        <v>317</v>
      </c>
      <c r="J330" s="30">
        <f t="shared" si="46"/>
        <v>-812.20416666666654</v>
      </c>
      <c r="K330" s="29">
        <f t="shared" si="48"/>
        <v>229.47041880000003</v>
      </c>
      <c r="L330" s="30">
        <f t="shared" si="47"/>
        <v>35.638356341222291</v>
      </c>
      <c r="M330" s="30">
        <f t="shared" si="49"/>
        <v>-547.09539152544414</v>
      </c>
      <c r="N330" s="30">
        <f t="shared" si="50"/>
        <v>-4817.4788642657168</v>
      </c>
      <c r="P330">
        <f t="shared" si="51"/>
        <v>-4817.4788642657168</v>
      </c>
      <c r="Q330">
        <f t="shared" si="52"/>
        <v>0</v>
      </c>
      <c r="R330">
        <f t="shared" si="53"/>
        <v>4817.4788642657168</v>
      </c>
      <c r="S330">
        <f>SUM($Q$13:Q330)</f>
        <v>1319024.5070080506</v>
      </c>
      <c r="T330">
        <f>SUM($R$13:R330)</f>
        <v>621126.25028388551</v>
      </c>
      <c r="U330">
        <f t="shared" si="54"/>
        <v>341619.43765613704</v>
      </c>
    </row>
    <row r="331" spans="2:21" x14ac:dyDescent="0.2">
      <c r="B331" s="3" t="s">
        <v>10</v>
      </c>
      <c r="C331" s="3">
        <v>323</v>
      </c>
      <c r="D331" s="3">
        <v>323</v>
      </c>
      <c r="E331" s="10">
        <v>24.9</v>
      </c>
      <c r="F331" s="16">
        <f t="shared" si="56"/>
        <v>-8.3333333333333037E-2</v>
      </c>
      <c r="G331" s="27">
        <f t="shared" si="55"/>
        <v>6.9166666666666661</v>
      </c>
      <c r="I331" s="28">
        <v>318</v>
      </c>
      <c r="J331" s="30">
        <f t="shared" si="46"/>
        <v>-1001.7184722222219</v>
      </c>
      <c r="K331" s="29">
        <f t="shared" si="48"/>
        <v>229.47041880000003</v>
      </c>
      <c r="L331" s="30">
        <f t="shared" si="47"/>
        <v>31.918439537760424</v>
      </c>
      <c r="M331" s="30">
        <f t="shared" si="49"/>
        <v>-740.32961388446142</v>
      </c>
      <c r="N331" s="30">
        <f t="shared" si="50"/>
        <v>-6169.4134490371789</v>
      </c>
      <c r="P331">
        <f t="shared" si="51"/>
        <v>-6169.4134490371789</v>
      </c>
      <c r="Q331">
        <f t="shared" si="52"/>
        <v>0</v>
      </c>
      <c r="R331">
        <f t="shared" si="53"/>
        <v>6169.4134490371789</v>
      </c>
      <c r="S331">
        <f>SUM($Q$13:Q331)</f>
        <v>1319024.5070080506</v>
      </c>
      <c r="T331">
        <f>SUM($R$13:R331)</f>
        <v>627295.66373292264</v>
      </c>
      <c r="U331">
        <f t="shared" si="54"/>
        <v>345012.6150531075</v>
      </c>
    </row>
    <row r="332" spans="2:21" x14ac:dyDescent="0.2">
      <c r="B332" s="3" t="s">
        <v>10</v>
      </c>
      <c r="C332" s="3">
        <v>324</v>
      </c>
      <c r="D332" s="3">
        <v>324</v>
      </c>
      <c r="E332" s="10">
        <v>24.3</v>
      </c>
      <c r="F332" s="16">
        <f t="shared" si="56"/>
        <v>-0.1388888888888889</v>
      </c>
      <c r="G332" s="27">
        <f t="shared" si="55"/>
        <v>6.75</v>
      </c>
      <c r="I332" s="28">
        <v>319</v>
      </c>
      <c r="J332" s="30">
        <f t="shared" si="46"/>
        <v>-1055.8654166666661</v>
      </c>
      <c r="K332" s="29">
        <f t="shared" si="48"/>
        <v>229.47041880000003</v>
      </c>
      <c r="L332" s="30">
        <f t="shared" si="47"/>
        <v>27.804507330671296</v>
      </c>
      <c r="M332" s="30">
        <f t="shared" si="49"/>
        <v>-798.59049053599472</v>
      </c>
      <c r="N332" s="30">
        <f t="shared" si="50"/>
        <v>-6211.2593708355143</v>
      </c>
      <c r="P332">
        <f t="shared" si="51"/>
        <v>-6211.2593708355143</v>
      </c>
      <c r="Q332">
        <f t="shared" si="52"/>
        <v>0</v>
      </c>
      <c r="R332">
        <f t="shared" si="53"/>
        <v>6211.2593708355143</v>
      </c>
      <c r="S332">
        <f>SUM($Q$13:Q332)</f>
        <v>1319024.5070080506</v>
      </c>
      <c r="T332">
        <f>SUM($R$13:R332)</f>
        <v>633506.92310375813</v>
      </c>
      <c r="U332">
        <f t="shared" si="54"/>
        <v>348428.807707067</v>
      </c>
    </row>
    <row r="333" spans="2:21" x14ac:dyDescent="0.2">
      <c r="B333" s="3" t="s">
        <v>10</v>
      </c>
      <c r="C333" s="3">
        <v>325</v>
      </c>
      <c r="D333" s="3">
        <v>325</v>
      </c>
      <c r="E333" s="10">
        <v>23.9</v>
      </c>
      <c r="F333" s="16">
        <f t="shared" si="56"/>
        <v>-5.5555555555555851E-2</v>
      </c>
      <c r="G333" s="27">
        <f t="shared" si="55"/>
        <v>6.6388888888888884</v>
      </c>
      <c r="I333" s="28">
        <v>320</v>
      </c>
      <c r="J333" s="30">
        <f t="shared" ref="J333:J396" si="57">$J$10*F328</f>
        <v>-649.76333333333298</v>
      </c>
      <c r="K333" s="29">
        <f t="shared" si="48"/>
        <v>229.47041880000003</v>
      </c>
      <c r="L333" s="30">
        <f t="shared" ref="L333:L396" si="58">1/2*$N$10*$K$10*$M$10*(G328)^2</f>
        <v>24.159066886130859</v>
      </c>
      <c r="M333" s="30">
        <f t="shared" si="49"/>
        <v>-396.13384764720206</v>
      </c>
      <c r="N333" s="30">
        <f t="shared" si="50"/>
        <v>-2871.9703954422148</v>
      </c>
      <c r="P333">
        <f t="shared" si="51"/>
        <v>-2871.9703954422148</v>
      </c>
      <c r="Q333">
        <f t="shared" si="52"/>
        <v>0</v>
      </c>
      <c r="R333">
        <f t="shared" si="53"/>
        <v>2871.9703954422148</v>
      </c>
      <c r="S333">
        <f>SUM($Q$13:Q333)</f>
        <v>1319024.5070080506</v>
      </c>
      <c r="T333">
        <f>SUM($R$13:R333)</f>
        <v>636378.89349920035</v>
      </c>
      <c r="U333">
        <f t="shared" si="54"/>
        <v>350008.39142456022</v>
      </c>
    </row>
    <row r="334" spans="2:21" x14ac:dyDescent="0.2">
      <c r="B334" s="3" t="s">
        <v>10</v>
      </c>
      <c r="C334" s="3">
        <v>326</v>
      </c>
      <c r="D334" s="3">
        <v>326</v>
      </c>
      <c r="E334" s="10">
        <v>23.9</v>
      </c>
      <c r="F334" s="16">
        <f t="shared" si="56"/>
        <v>-4.1666666666666269E-2</v>
      </c>
      <c r="G334" s="27">
        <f t="shared" si="55"/>
        <v>6.6388888888888884</v>
      </c>
      <c r="I334" s="28">
        <v>321</v>
      </c>
      <c r="J334" s="30">
        <f t="shared" si="57"/>
        <v>-324.8816666666674</v>
      </c>
      <c r="K334" s="29">
        <f t="shared" ref="K334:K397" si="59">$J$10*9.81*$L$10</f>
        <v>229.47041880000003</v>
      </c>
      <c r="L334" s="30">
        <f t="shared" si="58"/>
        <v>23.242298372740741</v>
      </c>
      <c r="M334" s="30">
        <f t="shared" ref="M334:M397" si="60">SUM(J334:L334)</f>
        <v>-72.168949493926618</v>
      </c>
      <c r="N334" s="30">
        <f t="shared" ref="N334:N397" si="61">M334*G329</f>
        <v>-513.20141862347816</v>
      </c>
      <c r="P334">
        <f t="shared" ref="P334:P397" si="62">N334*1</f>
        <v>-513.20141862347816</v>
      </c>
      <c r="Q334">
        <f t="shared" ref="Q334:Q397" si="63">IF(P334&gt;0,P334,0)</f>
        <v>0</v>
      </c>
      <c r="R334">
        <f t="shared" ref="R334:R397" si="64">IF(P334&lt;0,-P334,0)</f>
        <v>513.20141862347816</v>
      </c>
      <c r="S334">
        <f>SUM($Q$13:Q334)</f>
        <v>1319024.5070080506</v>
      </c>
      <c r="T334">
        <f>SUM($R$13:R334)</f>
        <v>636892.09491782379</v>
      </c>
      <c r="U334">
        <f t="shared" ref="U334:U397" si="65">T334*0.55</f>
        <v>350290.65220480313</v>
      </c>
    </row>
    <row r="335" spans="2:21" x14ac:dyDescent="0.2">
      <c r="B335" s="3" t="s">
        <v>10</v>
      </c>
      <c r="C335" s="3">
        <v>327</v>
      </c>
      <c r="D335" s="3">
        <v>327</v>
      </c>
      <c r="E335" s="10">
        <v>23.6</v>
      </c>
      <c r="F335" s="16">
        <f t="shared" si="56"/>
        <v>-8.3333333333333037E-2</v>
      </c>
      <c r="G335" s="27">
        <f t="shared" si="55"/>
        <v>6.5555555555555554</v>
      </c>
      <c r="I335" s="28">
        <v>322</v>
      </c>
      <c r="J335" s="30">
        <f t="shared" si="57"/>
        <v>-189.51430555555632</v>
      </c>
      <c r="K335" s="29">
        <f t="shared" si="59"/>
        <v>229.47041880000003</v>
      </c>
      <c r="L335" s="30">
        <f t="shared" si="58"/>
        <v>21.988612997563148</v>
      </c>
      <c r="M335" s="30">
        <f t="shared" si="60"/>
        <v>61.944726242006865</v>
      </c>
      <c r="N335" s="30">
        <f t="shared" si="61"/>
        <v>428.4510231738808</v>
      </c>
      <c r="P335">
        <f t="shared" si="62"/>
        <v>428.4510231738808</v>
      </c>
      <c r="Q335">
        <f t="shared" si="63"/>
        <v>428.4510231738808</v>
      </c>
      <c r="R335">
        <f t="shared" si="64"/>
        <v>0</v>
      </c>
      <c r="S335">
        <f>SUM($Q$13:Q335)</f>
        <v>1319452.9580312246</v>
      </c>
      <c r="T335">
        <f>SUM($R$13:R335)</f>
        <v>636892.09491782379</v>
      </c>
      <c r="U335">
        <f t="shared" si="65"/>
        <v>350290.65220480313</v>
      </c>
    </row>
    <row r="336" spans="2:21" x14ac:dyDescent="0.2">
      <c r="B336" s="3" t="s">
        <v>10</v>
      </c>
      <c r="C336" s="3">
        <v>328</v>
      </c>
      <c r="D336" s="3">
        <v>328</v>
      </c>
      <c r="E336" s="10">
        <v>23.3</v>
      </c>
      <c r="F336" s="16">
        <f t="shared" si="56"/>
        <v>-0.43055555555555575</v>
      </c>
      <c r="G336" s="27">
        <f t="shared" si="55"/>
        <v>6.4722222222222223</v>
      </c>
      <c r="I336" s="28">
        <v>323</v>
      </c>
      <c r="J336" s="30">
        <f t="shared" si="57"/>
        <v>-162.44083333333276</v>
      </c>
      <c r="K336" s="29">
        <f t="shared" si="59"/>
        <v>229.47041880000003</v>
      </c>
      <c r="L336" s="30">
        <f t="shared" si="58"/>
        <v>21.988612997563148</v>
      </c>
      <c r="M336" s="30">
        <f t="shared" si="60"/>
        <v>89.018198464230423</v>
      </c>
      <c r="N336" s="30">
        <f t="shared" si="61"/>
        <v>615.70920604426033</v>
      </c>
      <c r="P336">
        <f t="shared" si="62"/>
        <v>615.70920604426033</v>
      </c>
      <c r="Q336">
        <f t="shared" si="63"/>
        <v>615.70920604426033</v>
      </c>
      <c r="R336">
        <f t="shared" si="64"/>
        <v>0</v>
      </c>
      <c r="S336">
        <f>SUM($Q$13:Q336)</f>
        <v>1320068.6672372688</v>
      </c>
      <c r="T336">
        <f>SUM($R$13:R336)</f>
        <v>636892.09491782379</v>
      </c>
      <c r="U336">
        <f t="shared" si="65"/>
        <v>350290.65220480313</v>
      </c>
    </row>
    <row r="337" spans="2:21" x14ac:dyDescent="0.2">
      <c r="B337" s="3" t="s">
        <v>10</v>
      </c>
      <c r="C337" s="3">
        <v>329</v>
      </c>
      <c r="D337" s="3">
        <v>329</v>
      </c>
      <c r="E337" s="10">
        <v>20.5</v>
      </c>
      <c r="F337" s="16">
        <f t="shared" si="56"/>
        <v>-0.80555555555555558</v>
      </c>
      <c r="G337" s="27">
        <f t="shared" si="55"/>
        <v>5.6944444444444446</v>
      </c>
      <c r="I337" s="28">
        <v>324</v>
      </c>
      <c r="J337" s="30">
        <f t="shared" si="57"/>
        <v>-270.73472222222222</v>
      </c>
      <c r="K337" s="29">
        <f t="shared" si="59"/>
        <v>229.47041880000003</v>
      </c>
      <c r="L337" s="30">
        <f t="shared" si="58"/>
        <v>20.941688180724611</v>
      </c>
      <c r="M337" s="30">
        <f t="shared" si="60"/>
        <v>-20.322615241497573</v>
      </c>
      <c r="N337" s="30">
        <f t="shared" si="61"/>
        <v>-137.17765288010861</v>
      </c>
      <c r="P337">
        <f t="shared" si="62"/>
        <v>-137.17765288010861</v>
      </c>
      <c r="Q337">
        <f t="shared" si="63"/>
        <v>0</v>
      </c>
      <c r="R337">
        <f t="shared" si="64"/>
        <v>137.17765288010861</v>
      </c>
      <c r="S337">
        <f>SUM($Q$13:Q337)</f>
        <v>1320068.6672372688</v>
      </c>
      <c r="T337">
        <f>SUM($R$13:R337)</f>
        <v>637029.27257070388</v>
      </c>
      <c r="U337">
        <f t="shared" si="65"/>
        <v>350366.09991388716</v>
      </c>
    </row>
    <row r="338" spans="2:21" x14ac:dyDescent="0.2">
      <c r="B338" s="3" t="s">
        <v>10</v>
      </c>
      <c r="C338" s="3">
        <v>330</v>
      </c>
      <c r="D338" s="3">
        <v>330</v>
      </c>
      <c r="E338" s="10">
        <v>17.5</v>
      </c>
      <c r="F338" s="16">
        <f t="shared" si="56"/>
        <v>-0.50000000000000022</v>
      </c>
      <c r="G338" s="27">
        <f t="shared" si="55"/>
        <v>4.8611111111111107</v>
      </c>
      <c r="I338" s="28">
        <v>325</v>
      </c>
      <c r="J338" s="30">
        <f t="shared" si="57"/>
        <v>-108.29388888888947</v>
      </c>
      <c r="K338" s="29">
        <f t="shared" si="59"/>
        <v>229.47041880000003</v>
      </c>
      <c r="L338" s="30">
        <f t="shared" si="58"/>
        <v>20.257924275960139</v>
      </c>
      <c r="M338" s="30">
        <f t="shared" si="60"/>
        <v>141.43445418707071</v>
      </c>
      <c r="N338" s="30">
        <f t="shared" si="61"/>
        <v>938.96762640860823</v>
      </c>
      <c r="P338">
        <f t="shared" si="62"/>
        <v>938.96762640860823</v>
      </c>
      <c r="Q338">
        <f t="shared" si="63"/>
        <v>938.96762640860823</v>
      </c>
      <c r="R338">
        <f t="shared" si="64"/>
        <v>0</v>
      </c>
      <c r="S338">
        <f>SUM($Q$13:Q338)</f>
        <v>1321007.6348636774</v>
      </c>
      <c r="T338">
        <f>SUM($R$13:R338)</f>
        <v>637029.27257070388</v>
      </c>
      <c r="U338">
        <f t="shared" si="65"/>
        <v>350366.09991388716</v>
      </c>
    </row>
    <row r="339" spans="2:21" x14ac:dyDescent="0.2">
      <c r="B339" s="3" t="s">
        <v>10</v>
      </c>
      <c r="C339" s="3">
        <v>331</v>
      </c>
      <c r="D339" s="3">
        <v>331</v>
      </c>
      <c r="E339" s="10">
        <v>16.899999999999999</v>
      </c>
      <c r="F339" s="16">
        <f t="shared" si="56"/>
        <v>-0.1111111111111112</v>
      </c>
      <c r="G339" s="27">
        <f t="shared" si="55"/>
        <v>4.6944444444444438</v>
      </c>
      <c r="I339" s="28">
        <v>326</v>
      </c>
      <c r="J339" s="30">
        <f t="shared" si="57"/>
        <v>-81.220416666665884</v>
      </c>
      <c r="K339" s="29">
        <f t="shared" si="59"/>
        <v>229.47041880000003</v>
      </c>
      <c r="L339" s="30">
        <f t="shared" si="58"/>
        <v>20.257924275960139</v>
      </c>
      <c r="M339" s="30">
        <f t="shared" si="60"/>
        <v>168.50792640929427</v>
      </c>
      <c r="N339" s="30">
        <f t="shared" si="61"/>
        <v>1118.7054003283702</v>
      </c>
      <c r="P339">
        <f t="shared" si="62"/>
        <v>1118.7054003283702</v>
      </c>
      <c r="Q339">
        <f t="shared" si="63"/>
        <v>1118.7054003283702</v>
      </c>
      <c r="R339">
        <f t="shared" si="64"/>
        <v>0</v>
      </c>
      <c r="S339">
        <f>SUM($Q$13:Q339)</f>
        <v>1322126.3402640058</v>
      </c>
      <c r="T339">
        <f>SUM($R$13:R339)</f>
        <v>637029.27257070388</v>
      </c>
      <c r="U339">
        <f t="shared" si="65"/>
        <v>350366.09991388716</v>
      </c>
    </row>
    <row r="340" spans="2:21" x14ac:dyDescent="0.2">
      <c r="B340" s="3" t="s">
        <v>10</v>
      </c>
      <c r="C340" s="3">
        <v>332</v>
      </c>
      <c r="D340" s="3">
        <v>332</v>
      </c>
      <c r="E340" s="10">
        <v>16.7</v>
      </c>
      <c r="F340" s="16">
        <f t="shared" si="56"/>
        <v>-0.13888888888888865</v>
      </c>
      <c r="G340" s="27">
        <f t="shared" si="55"/>
        <v>4.6388888888888884</v>
      </c>
      <c r="I340" s="28">
        <v>327</v>
      </c>
      <c r="J340" s="30">
        <f t="shared" si="57"/>
        <v>-162.44083333333276</v>
      </c>
      <c r="K340" s="29">
        <f t="shared" si="59"/>
        <v>229.47041880000003</v>
      </c>
      <c r="L340" s="30">
        <f t="shared" si="58"/>
        <v>19.752548983278931</v>
      </c>
      <c r="M340" s="30">
        <f t="shared" si="60"/>
        <v>86.782134449946199</v>
      </c>
      <c r="N340" s="30">
        <f t="shared" si="61"/>
        <v>568.90510361631391</v>
      </c>
      <c r="P340">
        <f t="shared" si="62"/>
        <v>568.90510361631391</v>
      </c>
      <c r="Q340">
        <f t="shared" si="63"/>
        <v>568.90510361631391</v>
      </c>
      <c r="R340">
        <f t="shared" si="64"/>
        <v>0</v>
      </c>
      <c r="S340">
        <f>SUM($Q$13:Q340)</f>
        <v>1322695.2453676222</v>
      </c>
      <c r="T340">
        <f>SUM($R$13:R340)</f>
        <v>637029.27257070388</v>
      </c>
      <c r="U340">
        <f t="shared" si="65"/>
        <v>350366.09991388716</v>
      </c>
    </row>
    <row r="341" spans="2:21" x14ac:dyDescent="0.2">
      <c r="B341" s="3" t="s">
        <v>10</v>
      </c>
      <c r="C341" s="3">
        <v>333</v>
      </c>
      <c r="D341" s="3">
        <v>333</v>
      </c>
      <c r="E341" s="10">
        <v>15.9</v>
      </c>
      <c r="F341" s="16">
        <f t="shared" si="56"/>
        <v>-0.15277777777777773</v>
      </c>
      <c r="G341" s="27">
        <f t="shared" si="55"/>
        <v>4.416666666666667</v>
      </c>
      <c r="I341" s="28">
        <v>328</v>
      </c>
      <c r="J341" s="30">
        <f t="shared" si="57"/>
        <v>-839.27763888888921</v>
      </c>
      <c r="K341" s="29">
        <f t="shared" si="59"/>
        <v>229.47041880000003</v>
      </c>
      <c r="L341" s="30">
        <f t="shared" si="58"/>
        <v>19.253557378505285</v>
      </c>
      <c r="M341" s="30">
        <f t="shared" si="60"/>
        <v>-590.55366271038383</v>
      </c>
      <c r="N341" s="30">
        <f t="shared" si="61"/>
        <v>-3822.1945392088733</v>
      </c>
      <c r="P341">
        <f t="shared" si="62"/>
        <v>-3822.1945392088733</v>
      </c>
      <c r="Q341">
        <f t="shared" si="63"/>
        <v>0</v>
      </c>
      <c r="R341">
        <f t="shared" si="64"/>
        <v>3822.1945392088733</v>
      </c>
      <c r="S341">
        <f>SUM($Q$13:Q341)</f>
        <v>1322695.2453676222</v>
      </c>
      <c r="T341">
        <f>SUM($R$13:R341)</f>
        <v>640851.46710991277</v>
      </c>
      <c r="U341">
        <f t="shared" si="65"/>
        <v>352468.30691045203</v>
      </c>
    </row>
    <row r="342" spans="2:21" x14ac:dyDescent="0.2">
      <c r="B342" s="3" t="s">
        <v>10</v>
      </c>
      <c r="C342" s="3">
        <v>334</v>
      </c>
      <c r="D342" s="3">
        <v>334</v>
      </c>
      <c r="E342" s="10">
        <v>15.6</v>
      </c>
      <c r="F342" s="16">
        <f t="shared" si="56"/>
        <v>-0.12500000000000006</v>
      </c>
      <c r="G342" s="27">
        <f t="shared" si="55"/>
        <v>4.333333333333333</v>
      </c>
      <c r="I342" s="28">
        <v>329</v>
      </c>
      <c r="J342" s="30">
        <f t="shared" si="57"/>
        <v>-1570.2613888888889</v>
      </c>
      <c r="K342" s="29">
        <f t="shared" si="59"/>
        <v>229.47041880000003</v>
      </c>
      <c r="L342" s="30">
        <f t="shared" si="58"/>
        <v>14.90413801749313</v>
      </c>
      <c r="M342" s="30">
        <f t="shared" si="60"/>
        <v>-1325.8868320713957</v>
      </c>
      <c r="N342" s="30">
        <f t="shared" si="61"/>
        <v>-7550.1889048510038</v>
      </c>
      <c r="P342">
        <f t="shared" si="62"/>
        <v>-7550.1889048510038</v>
      </c>
      <c r="Q342">
        <f t="shared" si="63"/>
        <v>0</v>
      </c>
      <c r="R342">
        <f t="shared" si="64"/>
        <v>7550.1889048510038</v>
      </c>
      <c r="S342">
        <f>SUM($Q$13:Q342)</f>
        <v>1322695.2453676222</v>
      </c>
      <c r="T342">
        <f>SUM($R$13:R342)</f>
        <v>648401.65601476375</v>
      </c>
      <c r="U342">
        <f t="shared" si="65"/>
        <v>356620.9108081201</v>
      </c>
    </row>
    <row r="343" spans="2:21" x14ac:dyDescent="0.2">
      <c r="B343" s="3" t="s">
        <v>10</v>
      </c>
      <c r="C343" s="3">
        <v>335</v>
      </c>
      <c r="D343" s="3">
        <v>335</v>
      </c>
      <c r="E343" s="10">
        <v>15</v>
      </c>
      <c r="F343" s="16">
        <f t="shared" si="56"/>
        <v>-0.15277777777777773</v>
      </c>
      <c r="G343" s="27">
        <f t="shared" si="55"/>
        <v>4.166666666666667</v>
      </c>
      <c r="I343" s="28">
        <v>330</v>
      </c>
      <c r="J343" s="30">
        <f t="shared" si="57"/>
        <v>-974.64500000000044</v>
      </c>
      <c r="K343" s="29">
        <f t="shared" si="59"/>
        <v>229.47041880000003</v>
      </c>
      <c r="L343" s="30">
        <f t="shared" si="58"/>
        <v>10.861135676043475</v>
      </c>
      <c r="M343" s="30">
        <f t="shared" si="60"/>
        <v>-734.31344552395694</v>
      </c>
      <c r="N343" s="30">
        <f t="shared" si="61"/>
        <v>-3569.5792490747904</v>
      </c>
      <c r="P343">
        <f t="shared" si="62"/>
        <v>-3569.5792490747904</v>
      </c>
      <c r="Q343">
        <f t="shared" si="63"/>
        <v>0</v>
      </c>
      <c r="R343">
        <f t="shared" si="64"/>
        <v>3569.5792490747904</v>
      </c>
      <c r="S343">
        <f>SUM($Q$13:Q343)</f>
        <v>1322695.2453676222</v>
      </c>
      <c r="T343">
        <f>SUM($R$13:R343)</f>
        <v>651971.23526383855</v>
      </c>
      <c r="U343">
        <f t="shared" si="65"/>
        <v>358584.17939511122</v>
      </c>
    </row>
    <row r="344" spans="2:21" x14ac:dyDescent="0.2">
      <c r="B344" s="3" t="s">
        <v>10</v>
      </c>
      <c r="C344" s="3">
        <v>336</v>
      </c>
      <c r="D344" s="3">
        <v>336</v>
      </c>
      <c r="E344" s="10">
        <v>14.5</v>
      </c>
      <c r="F344" s="16">
        <f t="shared" si="56"/>
        <v>-9.7222222222222127E-2</v>
      </c>
      <c r="G344" s="27">
        <f t="shared" si="55"/>
        <v>4.0277777777777777</v>
      </c>
      <c r="I344" s="28">
        <v>331</v>
      </c>
      <c r="J344" s="30">
        <f t="shared" si="57"/>
        <v>-216.58777777777794</v>
      </c>
      <c r="K344" s="29">
        <f t="shared" si="59"/>
        <v>229.47041880000003</v>
      </c>
      <c r="L344" s="30">
        <f t="shared" si="58"/>
        <v>10.129139462644167</v>
      </c>
      <c r="M344" s="30">
        <f t="shared" si="60"/>
        <v>23.011780484866257</v>
      </c>
      <c r="N344" s="30">
        <f t="shared" si="61"/>
        <v>108.02752505395547</v>
      </c>
      <c r="P344">
        <f t="shared" si="62"/>
        <v>108.02752505395547</v>
      </c>
      <c r="Q344">
        <f t="shared" si="63"/>
        <v>108.02752505395547</v>
      </c>
      <c r="R344">
        <f t="shared" si="64"/>
        <v>0</v>
      </c>
      <c r="S344">
        <f>SUM($Q$13:Q344)</f>
        <v>1322803.2728926763</v>
      </c>
      <c r="T344">
        <f>SUM($R$13:R344)</f>
        <v>651971.23526383855</v>
      </c>
      <c r="U344">
        <f t="shared" si="65"/>
        <v>358584.17939511122</v>
      </c>
    </row>
    <row r="345" spans="2:21" x14ac:dyDescent="0.2">
      <c r="B345" s="3" t="s">
        <v>10</v>
      </c>
      <c r="C345" s="3">
        <v>337</v>
      </c>
      <c r="D345" s="3">
        <v>337</v>
      </c>
      <c r="E345" s="10">
        <v>14.3</v>
      </c>
      <c r="F345" s="16">
        <f t="shared" si="56"/>
        <v>0</v>
      </c>
      <c r="G345" s="27">
        <f t="shared" si="55"/>
        <v>3.9722222222222223</v>
      </c>
      <c r="I345" s="28">
        <v>332</v>
      </c>
      <c r="J345" s="30">
        <f t="shared" si="57"/>
        <v>-270.73472222222176</v>
      </c>
      <c r="K345" s="29">
        <f t="shared" si="59"/>
        <v>229.47041880000003</v>
      </c>
      <c r="L345" s="30">
        <f t="shared" si="58"/>
        <v>9.890815114095556</v>
      </c>
      <c r="M345" s="30">
        <f t="shared" si="60"/>
        <v>-31.373488308126174</v>
      </c>
      <c r="N345" s="30">
        <f t="shared" si="61"/>
        <v>-145.53812631825195</v>
      </c>
      <c r="P345">
        <f t="shared" si="62"/>
        <v>-145.53812631825195</v>
      </c>
      <c r="Q345">
        <f t="shared" si="63"/>
        <v>0</v>
      </c>
      <c r="R345">
        <f t="shared" si="64"/>
        <v>145.53812631825195</v>
      </c>
      <c r="S345">
        <f>SUM($Q$13:Q345)</f>
        <v>1322803.2728926763</v>
      </c>
      <c r="T345">
        <f>SUM($R$13:R345)</f>
        <v>652116.7733901568</v>
      </c>
      <c r="U345">
        <f t="shared" si="65"/>
        <v>358664.22536458628</v>
      </c>
    </row>
    <row r="346" spans="2:21" x14ac:dyDescent="0.2">
      <c r="B346" s="3" t="s">
        <v>10</v>
      </c>
      <c r="C346" s="3">
        <v>338</v>
      </c>
      <c r="D346" s="3">
        <v>338</v>
      </c>
      <c r="E346" s="10">
        <v>14.5</v>
      </c>
      <c r="F346" s="16">
        <f t="shared" si="56"/>
        <v>0.15277777777777773</v>
      </c>
      <c r="G346" s="27">
        <f t="shared" si="55"/>
        <v>4.0277777777777777</v>
      </c>
      <c r="I346" s="28">
        <v>333</v>
      </c>
      <c r="J346" s="30">
        <f t="shared" si="57"/>
        <v>-297.80819444444438</v>
      </c>
      <c r="K346" s="29">
        <f t="shared" si="59"/>
        <v>229.47041880000003</v>
      </c>
      <c r="L346" s="30">
        <f t="shared" si="58"/>
        <v>8.9658896661569027</v>
      </c>
      <c r="M346" s="30">
        <f t="shared" si="60"/>
        <v>-59.371885978287445</v>
      </c>
      <c r="N346" s="30">
        <f t="shared" si="61"/>
        <v>-262.22582973743624</v>
      </c>
      <c r="P346">
        <f t="shared" si="62"/>
        <v>-262.22582973743624</v>
      </c>
      <c r="Q346">
        <f t="shared" si="63"/>
        <v>0</v>
      </c>
      <c r="R346">
        <f t="shared" si="64"/>
        <v>262.22582973743624</v>
      </c>
      <c r="S346">
        <f>SUM($Q$13:Q346)</f>
        <v>1322803.2728926763</v>
      </c>
      <c r="T346">
        <f>SUM($R$13:R346)</f>
        <v>652378.99921989429</v>
      </c>
      <c r="U346">
        <f t="shared" si="65"/>
        <v>358808.44957094191</v>
      </c>
    </row>
    <row r="347" spans="2:21" x14ac:dyDescent="0.2">
      <c r="B347" s="3" t="s">
        <v>10</v>
      </c>
      <c r="C347" s="3">
        <v>339</v>
      </c>
      <c r="D347" s="3">
        <v>339</v>
      </c>
      <c r="E347" s="10">
        <v>15.4</v>
      </c>
      <c r="F347" s="16">
        <f t="shared" si="56"/>
        <v>0.45833333333333343</v>
      </c>
      <c r="G347" s="27">
        <f t="shared" si="55"/>
        <v>4.2777777777777777</v>
      </c>
      <c r="I347" s="28">
        <v>334</v>
      </c>
      <c r="J347" s="30">
        <f t="shared" si="57"/>
        <v>-243.66125000000011</v>
      </c>
      <c r="K347" s="29">
        <f t="shared" si="59"/>
        <v>229.47041880000003</v>
      </c>
      <c r="L347" s="30">
        <f t="shared" si="58"/>
        <v>8.6307460510104157</v>
      </c>
      <c r="M347" s="30">
        <f t="shared" si="60"/>
        <v>-5.5600851489896606</v>
      </c>
      <c r="N347" s="30">
        <f t="shared" si="61"/>
        <v>-24.093702312288528</v>
      </c>
      <c r="P347">
        <f t="shared" si="62"/>
        <v>-24.093702312288528</v>
      </c>
      <c r="Q347">
        <f t="shared" si="63"/>
        <v>0</v>
      </c>
      <c r="R347">
        <f t="shared" si="64"/>
        <v>24.093702312288528</v>
      </c>
      <c r="S347">
        <f>SUM($Q$13:Q347)</f>
        <v>1322803.2728926763</v>
      </c>
      <c r="T347">
        <f>SUM($R$13:R347)</f>
        <v>652403.09292220662</v>
      </c>
      <c r="U347">
        <f t="shared" si="65"/>
        <v>358821.70110721368</v>
      </c>
    </row>
    <row r="348" spans="2:21" x14ac:dyDescent="0.2">
      <c r="B348" s="3" t="s">
        <v>10</v>
      </c>
      <c r="C348" s="3">
        <v>340</v>
      </c>
      <c r="D348" s="3">
        <v>340</v>
      </c>
      <c r="E348" s="10">
        <v>17.8</v>
      </c>
      <c r="F348" s="16">
        <f t="shared" si="56"/>
        <v>0.79166666666666674</v>
      </c>
      <c r="G348" s="27">
        <f t="shared" si="55"/>
        <v>4.9444444444444446</v>
      </c>
      <c r="I348" s="28">
        <v>335</v>
      </c>
      <c r="J348" s="30">
        <f t="shared" si="57"/>
        <v>-297.80819444444438</v>
      </c>
      <c r="K348" s="29">
        <f t="shared" si="59"/>
        <v>229.47041880000003</v>
      </c>
      <c r="L348" s="30">
        <f t="shared" si="58"/>
        <v>7.979609884440106</v>
      </c>
      <c r="M348" s="30">
        <f t="shared" si="60"/>
        <v>-60.35816576000424</v>
      </c>
      <c r="N348" s="30">
        <f t="shared" si="61"/>
        <v>-251.49235733335101</v>
      </c>
      <c r="P348">
        <f t="shared" si="62"/>
        <v>-251.49235733335101</v>
      </c>
      <c r="Q348">
        <f t="shared" si="63"/>
        <v>0</v>
      </c>
      <c r="R348">
        <f t="shared" si="64"/>
        <v>251.49235733335101</v>
      </c>
      <c r="S348">
        <f>SUM($Q$13:Q348)</f>
        <v>1322803.2728926763</v>
      </c>
      <c r="T348">
        <f>SUM($R$13:R348)</f>
        <v>652654.58527953993</v>
      </c>
      <c r="U348">
        <f t="shared" si="65"/>
        <v>358960.02190374699</v>
      </c>
    </row>
    <row r="349" spans="2:21" x14ac:dyDescent="0.2">
      <c r="B349" s="3" t="s">
        <v>10</v>
      </c>
      <c r="C349" s="3">
        <v>341</v>
      </c>
      <c r="D349" s="3">
        <v>341</v>
      </c>
      <c r="E349" s="10">
        <v>21.1</v>
      </c>
      <c r="F349" s="16">
        <f t="shared" si="56"/>
        <v>0.87500000000000011</v>
      </c>
      <c r="G349" s="27">
        <f t="shared" si="55"/>
        <v>5.8611111111111116</v>
      </c>
      <c r="I349" s="28">
        <v>336</v>
      </c>
      <c r="J349" s="30">
        <f t="shared" si="57"/>
        <v>-189.51430555555535</v>
      </c>
      <c r="K349" s="29">
        <f t="shared" si="59"/>
        <v>229.47041880000003</v>
      </c>
      <c r="L349" s="30">
        <f t="shared" si="58"/>
        <v>7.4565021253490311</v>
      </c>
      <c r="M349" s="30">
        <f t="shared" si="60"/>
        <v>47.412615369793713</v>
      </c>
      <c r="N349" s="30">
        <f t="shared" si="61"/>
        <v>190.96747857278024</v>
      </c>
      <c r="P349">
        <f t="shared" si="62"/>
        <v>190.96747857278024</v>
      </c>
      <c r="Q349">
        <f t="shared" si="63"/>
        <v>190.96747857278024</v>
      </c>
      <c r="R349">
        <f t="shared" si="64"/>
        <v>0</v>
      </c>
      <c r="S349">
        <f>SUM($Q$13:Q349)</f>
        <v>1322994.2403712492</v>
      </c>
      <c r="T349">
        <f>SUM($R$13:R349)</f>
        <v>652654.58527953993</v>
      </c>
      <c r="U349">
        <f t="shared" si="65"/>
        <v>358960.02190374699</v>
      </c>
    </row>
    <row r="350" spans="2:21" x14ac:dyDescent="0.2">
      <c r="B350" s="3" t="s">
        <v>10</v>
      </c>
      <c r="C350" s="3">
        <v>342</v>
      </c>
      <c r="D350" s="3">
        <v>342</v>
      </c>
      <c r="E350" s="10">
        <v>24.1</v>
      </c>
      <c r="F350" s="16">
        <f t="shared" si="56"/>
        <v>0.54166666666666641</v>
      </c>
      <c r="G350" s="27">
        <f t="shared" si="55"/>
        <v>6.6944444444444446</v>
      </c>
      <c r="I350" s="28">
        <v>337</v>
      </c>
      <c r="J350" s="30">
        <f t="shared" si="57"/>
        <v>0</v>
      </c>
      <c r="K350" s="29">
        <f t="shared" si="59"/>
        <v>229.47041880000003</v>
      </c>
      <c r="L350" s="30">
        <f t="shared" si="58"/>
        <v>7.2522241123073643</v>
      </c>
      <c r="M350" s="30">
        <f t="shared" si="60"/>
        <v>236.72264291230741</v>
      </c>
      <c r="N350" s="30">
        <f t="shared" si="61"/>
        <v>940.31494267944333</v>
      </c>
      <c r="P350">
        <f t="shared" si="62"/>
        <v>940.31494267944333</v>
      </c>
      <c r="Q350">
        <f t="shared" si="63"/>
        <v>940.31494267944333</v>
      </c>
      <c r="R350">
        <f t="shared" si="64"/>
        <v>0</v>
      </c>
      <c r="S350">
        <f>SUM($Q$13:Q350)</f>
        <v>1323934.5553139285</v>
      </c>
      <c r="T350">
        <f>SUM($R$13:R350)</f>
        <v>652654.58527953993</v>
      </c>
      <c r="U350">
        <f t="shared" si="65"/>
        <v>358960.02190374699</v>
      </c>
    </row>
    <row r="351" spans="2:21" x14ac:dyDescent="0.2">
      <c r="B351" s="3" t="s">
        <v>10</v>
      </c>
      <c r="C351" s="3">
        <v>343</v>
      </c>
      <c r="D351" s="3">
        <v>343</v>
      </c>
      <c r="E351" s="10">
        <v>25</v>
      </c>
      <c r="F351" s="16">
        <f t="shared" si="56"/>
        <v>0.16666666666666657</v>
      </c>
      <c r="G351" s="27">
        <f t="shared" si="55"/>
        <v>6.9444444444444446</v>
      </c>
      <c r="I351" s="28">
        <v>338</v>
      </c>
      <c r="J351" s="30">
        <f t="shared" si="57"/>
        <v>297.80819444444438</v>
      </c>
      <c r="K351" s="29">
        <f t="shared" si="59"/>
        <v>229.47041880000003</v>
      </c>
      <c r="L351" s="30">
        <f t="shared" si="58"/>
        <v>7.4565021253490311</v>
      </c>
      <c r="M351" s="30">
        <f t="shared" si="60"/>
        <v>534.73511536979345</v>
      </c>
      <c r="N351" s="30">
        <f t="shared" si="61"/>
        <v>2153.79421468389</v>
      </c>
      <c r="P351">
        <f t="shared" si="62"/>
        <v>2153.79421468389</v>
      </c>
      <c r="Q351">
        <f t="shared" si="63"/>
        <v>2153.79421468389</v>
      </c>
      <c r="R351">
        <f t="shared" si="64"/>
        <v>0</v>
      </c>
      <c r="S351">
        <f>SUM($Q$13:Q351)</f>
        <v>1326088.3495286123</v>
      </c>
      <c r="T351">
        <f>SUM($R$13:R351)</f>
        <v>652654.58527953993</v>
      </c>
      <c r="U351">
        <f t="shared" si="65"/>
        <v>358960.02190374699</v>
      </c>
    </row>
    <row r="352" spans="2:21" x14ac:dyDescent="0.2">
      <c r="B352" s="3" t="s">
        <v>10</v>
      </c>
      <c r="C352" s="3">
        <v>344</v>
      </c>
      <c r="D352" s="3">
        <v>344</v>
      </c>
      <c r="E352" s="10">
        <v>25.3</v>
      </c>
      <c r="F352" s="16">
        <f t="shared" si="56"/>
        <v>6.9444444444444448E-2</v>
      </c>
      <c r="G352" s="27">
        <f t="shared" si="55"/>
        <v>7.0277777777777777</v>
      </c>
      <c r="I352" s="28">
        <v>339</v>
      </c>
      <c r="J352" s="30">
        <f t="shared" si="57"/>
        <v>893.42458333333354</v>
      </c>
      <c r="K352" s="29">
        <f t="shared" si="59"/>
        <v>229.47041880000003</v>
      </c>
      <c r="L352" s="30">
        <f t="shared" si="58"/>
        <v>8.4108634675280669</v>
      </c>
      <c r="M352" s="30">
        <f t="shared" si="60"/>
        <v>1131.3058656008616</v>
      </c>
      <c r="N352" s="30">
        <f t="shared" si="61"/>
        <v>4839.4750917370193</v>
      </c>
      <c r="P352">
        <f t="shared" si="62"/>
        <v>4839.4750917370193</v>
      </c>
      <c r="Q352">
        <f t="shared" si="63"/>
        <v>4839.4750917370193</v>
      </c>
      <c r="R352">
        <f t="shared" si="64"/>
        <v>0</v>
      </c>
      <c r="S352">
        <f>SUM($Q$13:Q352)</f>
        <v>1330927.8246203493</v>
      </c>
      <c r="T352">
        <f>SUM($R$13:R352)</f>
        <v>652654.58527953993</v>
      </c>
      <c r="U352">
        <f t="shared" si="65"/>
        <v>358960.02190374699</v>
      </c>
    </row>
    <row r="353" spans="2:21" x14ac:dyDescent="0.2">
      <c r="B353" s="3" t="s">
        <v>10</v>
      </c>
      <c r="C353" s="3">
        <v>345</v>
      </c>
      <c r="D353" s="3">
        <v>345</v>
      </c>
      <c r="E353" s="10">
        <v>25.5</v>
      </c>
      <c r="F353" s="16">
        <f t="shared" si="56"/>
        <v>0.15277777777777748</v>
      </c>
      <c r="G353" s="27">
        <f t="shared" si="55"/>
        <v>7.083333333333333</v>
      </c>
      <c r="I353" s="28">
        <v>340</v>
      </c>
      <c r="J353" s="30">
        <f t="shared" si="57"/>
        <v>1543.1879166666668</v>
      </c>
      <c r="K353" s="29">
        <f t="shared" si="59"/>
        <v>229.47041880000003</v>
      </c>
      <c r="L353" s="30">
        <f t="shared" si="58"/>
        <v>11.236709314604457</v>
      </c>
      <c r="M353" s="30">
        <f t="shared" si="60"/>
        <v>1783.8950447812713</v>
      </c>
      <c r="N353" s="30">
        <f t="shared" si="61"/>
        <v>8820.3699436407314</v>
      </c>
      <c r="P353">
        <f t="shared" si="62"/>
        <v>8820.3699436407314</v>
      </c>
      <c r="Q353">
        <f t="shared" si="63"/>
        <v>8820.3699436407314</v>
      </c>
      <c r="R353">
        <f t="shared" si="64"/>
        <v>0</v>
      </c>
      <c r="S353">
        <f>SUM($Q$13:Q353)</f>
        <v>1339748.19456399</v>
      </c>
      <c r="T353">
        <f>SUM($R$13:R353)</f>
        <v>652654.58527953993</v>
      </c>
      <c r="U353">
        <f t="shared" si="65"/>
        <v>358960.02190374699</v>
      </c>
    </row>
    <row r="354" spans="2:21" x14ac:dyDescent="0.2">
      <c r="B354" s="3" t="s">
        <v>10</v>
      </c>
      <c r="C354" s="3">
        <v>346</v>
      </c>
      <c r="D354" s="3">
        <v>346</v>
      </c>
      <c r="E354" s="10">
        <v>26.4</v>
      </c>
      <c r="F354" s="16">
        <f t="shared" si="56"/>
        <v>0.15277777777777798</v>
      </c>
      <c r="G354" s="27">
        <f t="shared" si="55"/>
        <v>7.333333333333333</v>
      </c>
      <c r="I354" s="28">
        <v>341</v>
      </c>
      <c r="J354" s="30">
        <f t="shared" si="57"/>
        <v>1705.6287500000001</v>
      </c>
      <c r="K354" s="29">
        <f t="shared" si="59"/>
        <v>229.47041880000003</v>
      </c>
      <c r="L354" s="30">
        <f t="shared" si="58"/>
        <v>15.789342740673685</v>
      </c>
      <c r="M354" s="30">
        <f t="shared" si="60"/>
        <v>1950.8885115406738</v>
      </c>
      <c r="N354" s="30">
        <f t="shared" si="61"/>
        <v>11434.374331530062</v>
      </c>
      <c r="P354">
        <f t="shared" si="62"/>
        <v>11434.374331530062</v>
      </c>
      <c r="Q354">
        <f t="shared" si="63"/>
        <v>11434.374331530062</v>
      </c>
      <c r="R354">
        <f t="shared" si="64"/>
        <v>0</v>
      </c>
      <c r="S354">
        <f>SUM($Q$13:Q354)</f>
        <v>1351182.5688955199</v>
      </c>
      <c r="T354">
        <f>SUM($R$13:R354)</f>
        <v>652654.58527953993</v>
      </c>
      <c r="U354">
        <f t="shared" si="65"/>
        <v>358960.02190374699</v>
      </c>
    </row>
    <row r="355" spans="2:21" x14ac:dyDescent="0.2">
      <c r="B355" s="3" t="s">
        <v>10</v>
      </c>
      <c r="C355" s="3">
        <v>347</v>
      </c>
      <c r="D355" s="3">
        <v>347</v>
      </c>
      <c r="E355" s="10">
        <v>26.6</v>
      </c>
      <c r="F355" s="16">
        <f t="shared" si="56"/>
        <v>9.7222222222222612E-2</v>
      </c>
      <c r="G355" s="27">
        <f t="shared" si="55"/>
        <v>7.3888888888888893</v>
      </c>
      <c r="I355" s="28">
        <v>342</v>
      </c>
      <c r="J355" s="30">
        <f t="shared" si="57"/>
        <v>1055.8654166666661</v>
      </c>
      <c r="K355" s="29">
        <f t="shared" si="59"/>
        <v>229.47041880000003</v>
      </c>
      <c r="L355" s="30">
        <f t="shared" si="58"/>
        <v>20.598387631029588</v>
      </c>
      <c r="M355" s="30">
        <f t="shared" si="60"/>
        <v>1305.9342230976956</v>
      </c>
      <c r="N355" s="30">
        <f t="shared" si="61"/>
        <v>8742.5041046262395</v>
      </c>
      <c r="P355">
        <f t="shared" si="62"/>
        <v>8742.5041046262395</v>
      </c>
      <c r="Q355">
        <f t="shared" si="63"/>
        <v>8742.5041046262395</v>
      </c>
      <c r="R355">
        <f t="shared" si="64"/>
        <v>0</v>
      </c>
      <c r="S355">
        <f>SUM($Q$13:Q355)</f>
        <v>1359925.0730001461</v>
      </c>
      <c r="T355">
        <f>SUM($R$13:R355)</f>
        <v>652654.58527953993</v>
      </c>
      <c r="U355">
        <f t="shared" si="65"/>
        <v>358960.02190374699</v>
      </c>
    </row>
    <row r="356" spans="2:21" x14ac:dyDescent="0.2">
      <c r="B356" s="3" t="s">
        <v>10</v>
      </c>
      <c r="C356" s="3">
        <v>348</v>
      </c>
      <c r="D356" s="3">
        <v>348</v>
      </c>
      <c r="E356" s="10">
        <v>27.1</v>
      </c>
      <c r="F356" s="16">
        <f t="shared" si="56"/>
        <v>0.15277777777777748</v>
      </c>
      <c r="G356" s="27">
        <f t="shared" si="55"/>
        <v>7.5277777777777777</v>
      </c>
      <c r="I356" s="28">
        <v>343</v>
      </c>
      <c r="J356" s="30">
        <f t="shared" si="57"/>
        <v>324.88166666666649</v>
      </c>
      <c r="K356" s="29">
        <f t="shared" si="59"/>
        <v>229.47041880000003</v>
      </c>
      <c r="L356" s="30">
        <f t="shared" si="58"/>
        <v>22.165583012333624</v>
      </c>
      <c r="M356" s="30">
        <f t="shared" si="60"/>
        <v>576.51766847900012</v>
      </c>
      <c r="N356" s="30">
        <f t="shared" si="61"/>
        <v>4003.5949199930565</v>
      </c>
      <c r="P356">
        <f t="shared" si="62"/>
        <v>4003.5949199930565</v>
      </c>
      <c r="Q356">
        <f t="shared" si="63"/>
        <v>4003.5949199930565</v>
      </c>
      <c r="R356">
        <f t="shared" si="64"/>
        <v>0</v>
      </c>
      <c r="S356">
        <f>SUM($Q$13:Q356)</f>
        <v>1363928.6679201392</v>
      </c>
      <c r="T356">
        <f>SUM($R$13:R356)</f>
        <v>652654.58527953993</v>
      </c>
      <c r="U356">
        <f t="shared" si="65"/>
        <v>358960.02190374699</v>
      </c>
    </row>
    <row r="357" spans="2:21" x14ac:dyDescent="0.2">
      <c r="B357" s="3" t="s">
        <v>10</v>
      </c>
      <c r="C357" s="3">
        <v>349</v>
      </c>
      <c r="D357" s="3">
        <v>349</v>
      </c>
      <c r="E357" s="10">
        <v>27.7</v>
      </c>
      <c r="F357" s="16">
        <f t="shared" si="56"/>
        <v>0.1388888888888889</v>
      </c>
      <c r="G357" s="27">
        <f t="shared" si="55"/>
        <v>7.6944444444444438</v>
      </c>
      <c r="I357" s="28">
        <v>344</v>
      </c>
      <c r="J357" s="30">
        <f t="shared" si="57"/>
        <v>135.36736111111111</v>
      </c>
      <c r="K357" s="29">
        <f t="shared" si="59"/>
        <v>229.47041880000003</v>
      </c>
      <c r="L357" s="30">
        <f t="shared" si="58"/>
        <v>22.700748848583405</v>
      </c>
      <c r="M357" s="30">
        <f t="shared" si="60"/>
        <v>387.5385287596946</v>
      </c>
      <c r="N357" s="30">
        <f t="shared" si="61"/>
        <v>2723.534660450076</v>
      </c>
      <c r="P357">
        <f t="shared" si="62"/>
        <v>2723.534660450076</v>
      </c>
      <c r="Q357">
        <f t="shared" si="63"/>
        <v>2723.534660450076</v>
      </c>
      <c r="R357">
        <f t="shared" si="64"/>
        <v>0</v>
      </c>
      <c r="S357">
        <f>SUM($Q$13:Q357)</f>
        <v>1366652.2025805893</v>
      </c>
      <c r="T357">
        <f>SUM($R$13:R357)</f>
        <v>652654.58527953993</v>
      </c>
      <c r="U357">
        <f t="shared" si="65"/>
        <v>358960.02190374699</v>
      </c>
    </row>
    <row r="358" spans="2:21" x14ac:dyDescent="0.2">
      <c r="B358" s="3" t="s">
        <v>10</v>
      </c>
      <c r="C358" s="3">
        <v>350</v>
      </c>
      <c r="D358" s="3">
        <v>350</v>
      </c>
      <c r="E358" s="10">
        <v>28.1</v>
      </c>
      <c r="F358" s="16">
        <f t="shared" si="56"/>
        <v>6.9444444444444448E-2</v>
      </c>
      <c r="G358" s="27">
        <f t="shared" si="55"/>
        <v>7.8055555555555554</v>
      </c>
      <c r="I358" s="28">
        <v>345</v>
      </c>
      <c r="J358" s="30">
        <f t="shared" si="57"/>
        <v>297.80819444444387</v>
      </c>
      <c r="K358" s="29">
        <f t="shared" si="59"/>
        <v>229.47041880000003</v>
      </c>
      <c r="L358" s="30">
        <f t="shared" si="58"/>
        <v>23.0610725660319</v>
      </c>
      <c r="M358" s="30">
        <f t="shared" si="60"/>
        <v>550.33968581047588</v>
      </c>
      <c r="N358" s="30">
        <f t="shared" si="61"/>
        <v>3898.2394411575374</v>
      </c>
      <c r="P358">
        <f t="shared" si="62"/>
        <v>3898.2394411575374</v>
      </c>
      <c r="Q358">
        <f t="shared" si="63"/>
        <v>3898.2394411575374</v>
      </c>
      <c r="R358">
        <f t="shared" si="64"/>
        <v>0</v>
      </c>
      <c r="S358">
        <f>SUM($Q$13:Q358)</f>
        <v>1370550.4420217469</v>
      </c>
      <c r="T358">
        <f>SUM($R$13:R358)</f>
        <v>652654.58527953993</v>
      </c>
      <c r="U358">
        <f t="shared" si="65"/>
        <v>358960.02190374699</v>
      </c>
    </row>
    <row r="359" spans="2:21" x14ac:dyDescent="0.2">
      <c r="B359" s="3" t="s">
        <v>10</v>
      </c>
      <c r="C359" s="3">
        <v>351</v>
      </c>
      <c r="D359" s="3">
        <v>351</v>
      </c>
      <c r="E359" s="10">
        <v>28.2</v>
      </c>
      <c r="F359" s="16">
        <f t="shared" si="56"/>
        <v>0</v>
      </c>
      <c r="G359" s="27">
        <f t="shared" si="55"/>
        <v>7.833333333333333</v>
      </c>
      <c r="I359" s="28">
        <v>346</v>
      </c>
      <c r="J359" s="30">
        <f t="shared" si="57"/>
        <v>297.80819444444484</v>
      </c>
      <c r="K359" s="29">
        <f t="shared" si="59"/>
        <v>229.47041880000003</v>
      </c>
      <c r="L359" s="30">
        <f t="shared" si="58"/>
        <v>24.717639578041663</v>
      </c>
      <c r="M359" s="30">
        <f t="shared" si="60"/>
        <v>551.99625282248655</v>
      </c>
      <c r="N359" s="30">
        <f t="shared" si="61"/>
        <v>4047.9725206982343</v>
      </c>
      <c r="P359">
        <f t="shared" si="62"/>
        <v>4047.9725206982343</v>
      </c>
      <c r="Q359">
        <f t="shared" si="63"/>
        <v>4047.9725206982343</v>
      </c>
      <c r="R359">
        <f t="shared" si="64"/>
        <v>0</v>
      </c>
      <c r="S359">
        <f>SUM($Q$13:Q359)</f>
        <v>1374598.4145424452</v>
      </c>
      <c r="T359">
        <f>SUM($R$13:R359)</f>
        <v>652654.58527953993</v>
      </c>
      <c r="U359">
        <f t="shared" si="65"/>
        <v>358960.02190374699</v>
      </c>
    </row>
    <row r="360" spans="2:21" x14ac:dyDescent="0.2">
      <c r="B360" s="3" t="s">
        <v>10</v>
      </c>
      <c r="C360" s="3">
        <v>352</v>
      </c>
      <c r="D360" s="3">
        <v>352</v>
      </c>
      <c r="E360" s="10">
        <v>28.1</v>
      </c>
      <c r="F360" s="16">
        <f t="shared" si="56"/>
        <v>-2.7777777777777679E-2</v>
      </c>
      <c r="G360" s="27">
        <f t="shared" si="55"/>
        <v>7.8055555555555554</v>
      </c>
      <c r="I360" s="28">
        <v>347</v>
      </c>
      <c r="J360" s="30">
        <f t="shared" si="57"/>
        <v>189.51430555555632</v>
      </c>
      <c r="K360" s="29">
        <f t="shared" si="59"/>
        <v>229.47041880000003</v>
      </c>
      <c r="L360" s="30">
        <f t="shared" si="58"/>
        <v>25.093567865930847</v>
      </c>
      <c r="M360" s="30">
        <f t="shared" si="60"/>
        <v>444.07829222148717</v>
      </c>
      <c r="N360" s="30">
        <f t="shared" si="61"/>
        <v>3281.2451591920999</v>
      </c>
      <c r="P360">
        <f t="shared" si="62"/>
        <v>3281.2451591920999</v>
      </c>
      <c r="Q360">
        <f t="shared" si="63"/>
        <v>3281.2451591920999</v>
      </c>
      <c r="R360">
        <f t="shared" si="64"/>
        <v>0</v>
      </c>
      <c r="S360">
        <f>SUM($Q$13:Q360)</f>
        <v>1377879.6597016372</v>
      </c>
      <c r="T360">
        <f>SUM($R$13:R360)</f>
        <v>652654.58527953993</v>
      </c>
      <c r="U360">
        <f t="shared" si="65"/>
        <v>358960.02190374699</v>
      </c>
    </row>
    <row r="361" spans="2:21" x14ac:dyDescent="0.2">
      <c r="B361" s="3" t="s">
        <v>10</v>
      </c>
      <c r="C361" s="3">
        <v>353</v>
      </c>
      <c r="D361" s="3">
        <v>353</v>
      </c>
      <c r="E361" s="10">
        <v>28</v>
      </c>
      <c r="F361" s="16">
        <f t="shared" si="56"/>
        <v>-2.7777777777778172E-2</v>
      </c>
      <c r="G361" s="27">
        <f t="shared" si="55"/>
        <v>7.7777777777777777</v>
      </c>
      <c r="I361" s="28">
        <v>348</v>
      </c>
      <c r="J361" s="30">
        <f t="shared" si="57"/>
        <v>297.80819444444387</v>
      </c>
      <c r="K361" s="29">
        <f t="shared" si="59"/>
        <v>229.47041880000003</v>
      </c>
      <c r="L361" s="30">
        <f t="shared" si="58"/>
        <v>26.045801312140696</v>
      </c>
      <c r="M361" s="30">
        <f t="shared" si="60"/>
        <v>553.32441455658466</v>
      </c>
      <c r="N361" s="30">
        <f t="shared" si="61"/>
        <v>4165.3032318009564</v>
      </c>
      <c r="P361">
        <f t="shared" si="62"/>
        <v>4165.3032318009564</v>
      </c>
      <c r="Q361">
        <f t="shared" si="63"/>
        <v>4165.3032318009564</v>
      </c>
      <c r="R361">
        <f t="shared" si="64"/>
        <v>0</v>
      </c>
      <c r="S361">
        <f>SUM($Q$13:Q361)</f>
        <v>1382044.9629334381</v>
      </c>
      <c r="T361">
        <f>SUM($R$13:R361)</f>
        <v>652654.58527953993</v>
      </c>
      <c r="U361">
        <f t="shared" si="65"/>
        <v>358960.02190374699</v>
      </c>
    </row>
    <row r="362" spans="2:21" x14ac:dyDescent="0.2">
      <c r="B362" s="3" t="s">
        <v>10</v>
      </c>
      <c r="C362" s="3">
        <v>354</v>
      </c>
      <c r="D362" s="3">
        <v>354</v>
      </c>
      <c r="E362" s="10">
        <v>27.9</v>
      </c>
      <c r="F362" s="16">
        <f t="shared" si="56"/>
        <v>-1.3888888888889086E-2</v>
      </c>
      <c r="G362" s="27">
        <f t="shared" si="55"/>
        <v>7.7499999999999991</v>
      </c>
      <c r="I362" s="28">
        <v>349</v>
      </c>
      <c r="J362" s="30">
        <f t="shared" si="57"/>
        <v>270.73472222222222</v>
      </c>
      <c r="K362" s="29">
        <f t="shared" si="59"/>
        <v>229.47041880000003</v>
      </c>
      <c r="L362" s="30">
        <f t="shared" si="58"/>
        <v>27.211888303253541</v>
      </c>
      <c r="M362" s="30">
        <f t="shared" si="60"/>
        <v>527.41702932547582</v>
      </c>
      <c r="N362" s="30">
        <f t="shared" si="61"/>
        <v>4058.1810311987997</v>
      </c>
      <c r="P362">
        <f t="shared" si="62"/>
        <v>4058.1810311987997</v>
      </c>
      <c r="Q362">
        <f t="shared" si="63"/>
        <v>4058.1810311987997</v>
      </c>
      <c r="R362">
        <f t="shared" si="64"/>
        <v>0</v>
      </c>
      <c r="S362">
        <f>SUM($Q$13:Q362)</f>
        <v>1386103.1439646368</v>
      </c>
      <c r="T362">
        <f>SUM($R$13:R362)</f>
        <v>652654.58527953993</v>
      </c>
      <c r="U362">
        <f t="shared" si="65"/>
        <v>358960.02190374699</v>
      </c>
    </row>
    <row r="363" spans="2:21" x14ac:dyDescent="0.2">
      <c r="B363" s="3" t="s">
        <v>10</v>
      </c>
      <c r="C363" s="3">
        <v>355</v>
      </c>
      <c r="D363" s="3">
        <v>355</v>
      </c>
      <c r="E363" s="10">
        <v>27.9</v>
      </c>
      <c r="F363" s="16">
        <f t="shared" si="56"/>
        <v>2.7777777777778172E-2</v>
      </c>
      <c r="G363" s="27">
        <f t="shared" si="55"/>
        <v>7.7499999999999991</v>
      </c>
      <c r="I363" s="28">
        <v>350</v>
      </c>
      <c r="J363" s="30">
        <f t="shared" si="57"/>
        <v>135.36736111111111</v>
      </c>
      <c r="K363" s="29">
        <f t="shared" si="59"/>
        <v>229.47041880000003</v>
      </c>
      <c r="L363" s="30">
        <f t="shared" si="58"/>
        <v>28.003465603790001</v>
      </c>
      <c r="M363" s="30">
        <f t="shared" si="60"/>
        <v>392.84124551490117</v>
      </c>
      <c r="N363" s="30">
        <f t="shared" si="61"/>
        <v>3066.3441663802009</v>
      </c>
      <c r="P363">
        <f t="shared" si="62"/>
        <v>3066.3441663802009</v>
      </c>
      <c r="Q363">
        <f t="shared" si="63"/>
        <v>3066.3441663802009</v>
      </c>
      <c r="R363">
        <f t="shared" si="64"/>
        <v>0</v>
      </c>
      <c r="S363">
        <f>SUM($Q$13:Q363)</f>
        <v>1389169.488131017</v>
      </c>
      <c r="T363">
        <f>SUM($R$13:R363)</f>
        <v>652654.58527953993</v>
      </c>
      <c r="U363">
        <f t="shared" si="65"/>
        <v>358960.02190374699</v>
      </c>
    </row>
    <row r="364" spans="2:21" x14ac:dyDescent="0.2">
      <c r="B364" s="3" t="s">
        <v>10</v>
      </c>
      <c r="C364" s="3">
        <v>356</v>
      </c>
      <c r="D364" s="3">
        <v>356</v>
      </c>
      <c r="E364" s="10">
        <v>28.1</v>
      </c>
      <c r="F364" s="16">
        <f t="shared" si="56"/>
        <v>4.1666666666666761E-2</v>
      </c>
      <c r="G364" s="27">
        <f t="shared" si="55"/>
        <v>7.8055555555555554</v>
      </c>
      <c r="I364" s="28">
        <v>351</v>
      </c>
      <c r="J364" s="30">
        <f t="shared" si="57"/>
        <v>0</v>
      </c>
      <c r="K364" s="29">
        <f t="shared" si="59"/>
        <v>229.47041880000003</v>
      </c>
      <c r="L364" s="30">
        <f t="shared" si="58"/>
        <v>28.203133175565103</v>
      </c>
      <c r="M364" s="30">
        <f t="shared" si="60"/>
        <v>257.67355197556515</v>
      </c>
      <c r="N364" s="30">
        <f t="shared" si="61"/>
        <v>2018.4428238085936</v>
      </c>
      <c r="P364">
        <f t="shared" si="62"/>
        <v>2018.4428238085936</v>
      </c>
      <c r="Q364">
        <f t="shared" si="63"/>
        <v>2018.4428238085936</v>
      </c>
      <c r="R364">
        <f t="shared" si="64"/>
        <v>0</v>
      </c>
      <c r="S364">
        <f>SUM($Q$13:Q364)</f>
        <v>1391187.9309548256</v>
      </c>
      <c r="T364">
        <f>SUM($R$13:R364)</f>
        <v>652654.58527953993</v>
      </c>
      <c r="U364">
        <f t="shared" si="65"/>
        <v>358960.02190374699</v>
      </c>
    </row>
    <row r="365" spans="2:21" x14ac:dyDescent="0.2">
      <c r="B365" s="3" t="s">
        <v>10</v>
      </c>
      <c r="C365" s="3">
        <v>357</v>
      </c>
      <c r="D365" s="3">
        <v>357</v>
      </c>
      <c r="E365" s="10">
        <v>28.2</v>
      </c>
      <c r="F365" s="16">
        <f t="shared" si="56"/>
        <v>-1.3888888888889086E-2</v>
      </c>
      <c r="G365" s="27">
        <f t="shared" si="55"/>
        <v>7.833333333333333</v>
      </c>
      <c r="I365" s="28">
        <v>352</v>
      </c>
      <c r="J365" s="30">
        <f t="shared" si="57"/>
        <v>-54.146944444444252</v>
      </c>
      <c r="K365" s="29">
        <f t="shared" si="59"/>
        <v>229.47041880000003</v>
      </c>
      <c r="L365" s="30">
        <f t="shared" si="58"/>
        <v>28.003465603790001</v>
      </c>
      <c r="M365" s="30">
        <f t="shared" si="60"/>
        <v>203.32693995934579</v>
      </c>
      <c r="N365" s="30">
        <f t="shared" si="61"/>
        <v>1587.0797257937825</v>
      </c>
      <c r="P365">
        <f t="shared" si="62"/>
        <v>1587.0797257937825</v>
      </c>
      <c r="Q365">
        <f t="shared" si="63"/>
        <v>1587.0797257937825</v>
      </c>
      <c r="R365">
        <f t="shared" si="64"/>
        <v>0</v>
      </c>
      <c r="S365">
        <f>SUM($Q$13:Q365)</f>
        <v>1392775.0106806194</v>
      </c>
      <c r="T365">
        <f>SUM($R$13:R365)</f>
        <v>652654.58527953993</v>
      </c>
      <c r="U365">
        <f t="shared" si="65"/>
        <v>358960.02190374699</v>
      </c>
    </row>
    <row r="366" spans="2:21" x14ac:dyDescent="0.2">
      <c r="B366" s="3" t="s">
        <v>10</v>
      </c>
      <c r="C366" s="3">
        <v>358</v>
      </c>
      <c r="D366" s="3">
        <v>358</v>
      </c>
      <c r="E366" s="10">
        <v>28</v>
      </c>
      <c r="F366" s="16">
        <f t="shared" si="56"/>
        <v>-0.18055555555555566</v>
      </c>
      <c r="G366" s="27">
        <f t="shared" si="55"/>
        <v>7.7777777777777777</v>
      </c>
      <c r="I366" s="28">
        <v>353</v>
      </c>
      <c r="J366" s="30">
        <f t="shared" si="57"/>
        <v>-54.146944444445211</v>
      </c>
      <c r="K366" s="29">
        <f t="shared" si="59"/>
        <v>229.47041880000003</v>
      </c>
      <c r="L366" s="30">
        <f t="shared" si="58"/>
        <v>27.804507330671296</v>
      </c>
      <c r="M366" s="30">
        <f t="shared" si="60"/>
        <v>203.12798168622612</v>
      </c>
      <c r="N366" s="30">
        <f t="shared" si="61"/>
        <v>1579.884302003981</v>
      </c>
      <c r="P366">
        <f t="shared" si="62"/>
        <v>1579.884302003981</v>
      </c>
      <c r="Q366">
        <f t="shared" si="63"/>
        <v>1579.884302003981</v>
      </c>
      <c r="R366">
        <f t="shared" si="64"/>
        <v>0</v>
      </c>
      <c r="S366">
        <f>SUM($Q$13:Q366)</f>
        <v>1394354.8949826234</v>
      </c>
      <c r="T366">
        <f>SUM($R$13:R366)</f>
        <v>652654.58527953993</v>
      </c>
      <c r="U366">
        <f t="shared" si="65"/>
        <v>358960.02190374699</v>
      </c>
    </row>
    <row r="367" spans="2:21" x14ac:dyDescent="0.2">
      <c r="B367" s="3" t="s">
        <v>10</v>
      </c>
      <c r="C367" s="3">
        <v>359</v>
      </c>
      <c r="D367" s="3">
        <v>359</v>
      </c>
      <c r="E367" s="10">
        <v>26.9</v>
      </c>
      <c r="F367" s="16">
        <f t="shared" si="56"/>
        <v>-0.41666666666666663</v>
      </c>
      <c r="G367" s="27">
        <f t="shared" si="55"/>
        <v>7.4722222222222214</v>
      </c>
      <c r="I367" s="28">
        <v>354</v>
      </c>
      <c r="J367" s="30">
        <f t="shared" si="57"/>
        <v>-27.073472222222605</v>
      </c>
      <c r="K367" s="29">
        <f t="shared" si="59"/>
        <v>229.47041880000003</v>
      </c>
      <c r="L367" s="30">
        <f t="shared" si="58"/>
        <v>27.606258356208979</v>
      </c>
      <c r="M367" s="30">
        <f t="shared" si="60"/>
        <v>230.00320493398641</v>
      </c>
      <c r="N367" s="30">
        <f t="shared" si="61"/>
        <v>1782.5248382383945</v>
      </c>
      <c r="P367">
        <f t="shared" si="62"/>
        <v>1782.5248382383945</v>
      </c>
      <c r="Q367">
        <f t="shared" si="63"/>
        <v>1782.5248382383945</v>
      </c>
      <c r="R367">
        <f t="shared" si="64"/>
        <v>0</v>
      </c>
      <c r="S367">
        <f>SUM($Q$13:Q367)</f>
        <v>1396137.4198208619</v>
      </c>
      <c r="T367">
        <f>SUM($R$13:R367)</f>
        <v>652654.58527953993</v>
      </c>
      <c r="U367">
        <f t="shared" si="65"/>
        <v>358960.02190374699</v>
      </c>
    </row>
    <row r="368" spans="2:21" x14ac:dyDescent="0.2">
      <c r="B368" s="3" t="s">
        <v>10</v>
      </c>
      <c r="C368" s="3">
        <v>360</v>
      </c>
      <c r="D368" s="3">
        <v>360</v>
      </c>
      <c r="E368" s="10">
        <v>25</v>
      </c>
      <c r="F368" s="16">
        <f t="shared" si="56"/>
        <v>-0.51388888888888873</v>
      </c>
      <c r="G368" s="27">
        <f t="shared" si="55"/>
        <v>6.9444444444444446</v>
      </c>
      <c r="I368" s="28">
        <v>355</v>
      </c>
      <c r="J368" s="30">
        <f t="shared" si="57"/>
        <v>54.146944444445211</v>
      </c>
      <c r="K368" s="29">
        <f t="shared" si="59"/>
        <v>229.47041880000003</v>
      </c>
      <c r="L368" s="30">
        <f t="shared" si="58"/>
        <v>27.606258356208979</v>
      </c>
      <c r="M368" s="30">
        <f t="shared" si="60"/>
        <v>311.22362160065421</v>
      </c>
      <c r="N368" s="30">
        <f t="shared" si="61"/>
        <v>2411.98306740507</v>
      </c>
      <c r="P368">
        <f t="shared" si="62"/>
        <v>2411.98306740507</v>
      </c>
      <c r="Q368">
        <f t="shared" si="63"/>
        <v>2411.98306740507</v>
      </c>
      <c r="R368">
        <f t="shared" si="64"/>
        <v>0</v>
      </c>
      <c r="S368">
        <f>SUM($Q$13:Q368)</f>
        <v>1398549.4028882671</v>
      </c>
      <c r="T368">
        <f>SUM($R$13:R368)</f>
        <v>652654.58527953993</v>
      </c>
      <c r="U368">
        <f t="shared" si="65"/>
        <v>358960.02190374699</v>
      </c>
    </row>
    <row r="369" spans="2:21" x14ac:dyDescent="0.2">
      <c r="B369" s="3" t="s">
        <v>10</v>
      </c>
      <c r="C369" s="3">
        <v>361</v>
      </c>
      <c r="D369" s="3">
        <v>361</v>
      </c>
      <c r="E369" s="10">
        <v>23.2</v>
      </c>
      <c r="F369" s="16">
        <f t="shared" si="56"/>
        <v>-0.43055555555555575</v>
      </c>
      <c r="G369" s="27">
        <f t="shared" si="55"/>
        <v>6.4444444444444438</v>
      </c>
      <c r="I369" s="28">
        <v>356</v>
      </c>
      <c r="J369" s="30">
        <f t="shared" si="57"/>
        <v>81.22041666666685</v>
      </c>
      <c r="K369" s="29">
        <f t="shared" si="59"/>
        <v>229.47041880000003</v>
      </c>
      <c r="L369" s="30">
        <f t="shared" si="58"/>
        <v>28.003465603790001</v>
      </c>
      <c r="M369" s="30">
        <f t="shared" si="60"/>
        <v>338.6943010704569</v>
      </c>
      <c r="N369" s="30">
        <f t="shared" si="61"/>
        <v>2643.6971833555108</v>
      </c>
      <c r="P369">
        <f t="shared" si="62"/>
        <v>2643.6971833555108</v>
      </c>
      <c r="Q369">
        <f t="shared" si="63"/>
        <v>2643.6971833555108</v>
      </c>
      <c r="R369">
        <f t="shared" si="64"/>
        <v>0</v>
      </c>
      <c r="S369">
        <f>SUM($Q$13:Q369)</f>
        <v>1401193.1000716225</v>
      </c>
      <c r="T369">
        <f>SUM($R$13:R369)</f>
        <v>652654.58527953993</v>
      </c>
      <c r="U369">
        <f t="shared" si="65"/>
        <v>358960.02190374699</v>
      </c>
    </row>
    <row r="370" spans="2:21" x14ac:dyDescent="0.2">
      <c r="B370" s="3" t="s">
        <v>10</v>
      </c>
      <c r="C370" s="3">
        <v>362</v>
      </c>
      <c r="D370" s="3">
        <v>362</v>
      </c>
      <c r="E370" s="10">
        <v>21.9</v>
      </c>
      <c r="F370" s="16">
        <f t="shared" si="56"/>
        <v>-0.29166666666666635</v>
      </c>
      <c r="G370" s="27">
        <f t="shared" si="55"/>
        <v>6.083333333333333</v>
      </c>
      <c r="I370" s="28">
        <v>357</v>
      </c>
      <c r="J370" s="30">
        <f t="shared" si="57"/>
        <v>-27.073472222222605</v>
      </c>
      <c r="K370" s="29">
        <f t="shared" si="59"/>
        <v>229.47041880000003</v>
      </c>
      <c r="L370" s="30">
        <f t="shared" si="58"/>
        <v>28.203133175565103</v>
      </c>
      <c r="M370" s="30">
        <f t="shared" si="60"/>
        <v>230.60007975334256</v>
      </c>
      <c r="N370" s="30">
        <f t="shared" si="61"/>
        <v>1806.3672914011834</v>
      </c>
      <c r="P370">
        <f t="shared" si="62"/>
        <v>1806.3672914011834</v>
      </c>
      <c r="Q370">
        <f t="shared" si="63"/>
        <v>1806.3672914011834</v>
      </c>
      <c r="R370">
        <f t="shared" si="64"/>
        <v>0</v>
      </c>
      <c r="S370">
        <f>SUM($Q$13:Q370)</f>
        <v>1402999.4673630237</v>
      </c>
      <c r="T370">
        <f>SUM($R$13:R370)</f>
        <v>652654.58527953993</v>
      </c>
      <c r="U370">
        <f t="shared" si="65"/>
        <v>358960.02190374699</v>
      </c>
    </row>
    <row r="371" spans="2:21" x14ac:dyDescent="0.2">
      <c r="B371" s="3" t="s">
        <v>10</v>
      </c>
      <c r="C371" s="3">
        <v>363</v>
      </c>
      <c r="D371" s="3">
        <v>363</v>
      </c>
      <c r="E371" s="10">
        <v>21.1</v>
      </c>
      <c r="F371" s="16">
        <f t="shared" si="56"/>
        <v>-0.16666666666666657</v>
      </c>
      <c r="G371" s="27">
        <f t="shared" si="55"/>
        <v>5.8611111111111116</v>
      </c>
      <c r="I371" s="28">
        <v>358</v>
      </c>
      <c r="J371" s="30">
        <f t="shared" si="57"/>
        <v>-351.95513888888911</v>
      </c>
      <c r="K371" s="29">
        <f t="shared" si="59"/>
        <v>229.47041880000003</v>
      </c>
      <c r="L371" s="30">
        <f t="shared" si="58"/>
        <v>27.804507330671296</v>
      </c>
      <c r="M371" s="30">
        <f t="shared" si="60"/>
        <v>-94.680212758217777</v>
      </c>
      <c r="N371" s="30">
        <f t="shared" si="61"/>
        <v>-736.40165478613824</v>
      </c>
      <c r="P371">
        <f t="shared" si="62"/>
        <v>-736.40165478613824</v>
      </c>
      <c r="Q371">
        <f t="shared" si="63"/>
        <v>0</v>
      </c>
      <c r="R371">
        <f t="shared" si="64"/>
        <v>736.40165478613824</v>
      </c>
      <c r="S371">
        <f>SUM($Q$13:Q371)</f>
        <v>1402999.4673630237</v>
      </c>
      <c r="T371">
        <f>SUM($R$13:R371)</f>
        <v>653390.98693432601</v>
      </c>
      <c r="U371">
        <f t="shared" si="65"/>
        <v>359365.04281387932</v>
      </c>
    </row>
    <row r="372" spans="2:21" x14ac:dyDescent="0.2">
      <c r="B372" s="3" t="s">
        <v>10</v>
      </c>
      <c r="C372" s="3">
        <v>364</v>
      </c>
      <c r="D372" s="3">
        <v>364</v>
      </c>
      <c r="E372" s="10">
        <v>20.7</v>
      </c>
      <c r="F372" s="16">
        <f t="shared" si="56"/>
        <v>-5.5555555555555851E-2</v>
      </c>
      <c r="G372" s="27">
        <f t="shared" si="55"/>
        <v>5.75</v>
      </c>
      <c r="I372" s="28">
        <v>359</v>
      </c>
      <c r="J372" s="30">
        <f t="shared" si="57"/>
        <v>-812.20416666666654</v>
      </c>
      <c r="K372" s="29">
        <f t="shared" si="59"/>
        <v>229.47041880000003</v>
      </c>
      <c r="L372" s="30">
        <f t="shared" si="58"/>
        <v>25.662780037687568</v>
      </c>
      <c r="M372" s="30">
        <f t="shared" si="60"/>
        <v>-557.07096782897895</v>
      </c>
      <c r="N372" s="30">
        <f t="shared" si="61"/>
        <v>-4162.5580651665368</v>
      </c>
      <c r="P372">
        <f t="shared" si="62"/>
        <v>-4162.5580651665368</v>
      </c>
      <c r="Q372">
        <f t="shared" si="63"/>
        <v>0</v>
      </c>
      <c r="R372">
        <f t="shared" si="64"/>
        <v>4162.5580651665368</v>
      </c>
      <c r="S372">
        <f>SUM($Q$13:Q372)</f>
        <v>1402999.4673630237</v>
      </c>
      <c r="T372">
        <f>SUM($R$13:R372)</f>
        <v>657553.54499949259</v>
      </c>
      <c r="U372">
        <f t="shared" si="65"/>
        <v>361654.44974972098</v>
      </c>
    </row>
    <row r="373" spans="2:21" x14ac:dyDescent="0.2">
      <c r="B373" s="3" t="s">
        <v>10</v>
      </c>
      <c r="C373" s="3">
        <v>365</v>
      </c>
      <c r="D373" s="3">
        <v>365</v>
      </c>
      <c r="E373" s="10">
        <v>20.7</v>
      </c>
      <c r="F373" s="16">
        <f t="shared" si="56"/>
        <v>1.3888888888889086E-2</v>
      </c>
      <c r="G373" s="27">
        <f t="shared" si="55"/>
        <v>5.75</v>
      </c>
      <c r="I373" s="28">
        <v>360</v>
      </c>
      <c r="J373" s="30">
        <f t="shared" si="57"/>
        <v>-1001.7184722222219</v>
      </c>
      <c r="K373" s="29">
        <f t="shared" si="59"/>
        <v>229.47041880000003</v>
      </c>
      <c r="L373" s="30">
        <f t="shared" si="58"/>
        <v>22.165583012333624</v>
      </c>
      <c r="M373" s="30">
        <f t="shared" si="60"/>
        <v>-750.08247040988817</v>
      </c>
      <c r="N373" s="30">
        <f t="shared" si="61"/>
        <v>-5208.9060445131126</v>
      </c>
      <c r="P373">
        <f t="shared" si="62"/>
        <v>-5208.9060445131126</v>
      </c>
      <c r="Q373">
        <f t="shared" si="63"/>
        <v>0</v>
      </c>
      <c r="R373">
        <f t="shared" si="64"/>
        <v>5208.9060445131126</v>
      </c>
      <c r="S373">
        <f>SUM($Q$13:Q373)</f>
        <v>1402999.4673630237</v>
      </c>
      <c r="T373">
        <f>SUM($R$13:R373)</f>
        <v>662762.45104400569</v>
      </c>
      <c r="U373">
        <f t="shared" si="65"/>
        <v>364519.34807420318</v>
      </c>
    </row>
    <row r="374" spans="2:21" x14ac:dyDescent="0.2">
      <c r="B374" s="3" t="s">
        <v>10</v>
      </c>
      <c r="C374" s="3">
        <v>366</v>
      </c>
      <c r="D374" s="3">
        <v>366</v>
      </c>
      <c r="E374" s="10">
        <v>20.8</v>
      </c>
      <c r="F374" s="16">
        <f t="shared" si="56"/>
        <v>6.9444444444444448E-2</v>
      </c>
      <c r="G374" s="27">
        <f t="shared" si="55"/>
        <v>5.7777777777777777</v>
      </c>
      <c r="I374" s="28">
        <v>361</v>
      </c>
      <c r="J374" s="30">
        <f t="shared" si="57"/>
        <v>-839.27763888888921</v>
      </c>
      <c r="K374" s="29">
        <f t="shared" si="59"/>
        <v>229.47041880000003</v>
      </c>
      <c r="L374" s="30">
        <f t="shared" si="58"/>
        <v>19.088645440893515</v>
      </c>
      <c r="M374" s="30">
        <f t="shared" si="60"/>
        <v>-590.71857464799564</v>
      </c>
      <c r="N374" s="30">
        <f t="shared" si="61"/>
        <v>-3806.8530366204159</v>
      </c>
      <c r="P374">
        <f t="shared" si="62"/>
        <v>-3806.8530366204159</v>
      </c>
      <c r="Q374">
        <f t="shared" si="63"/>
        <v>0</v>
      </c>
      <c r="R374">
        <f t="shared" si="64"/>
        <v>3806.8530366204159</v>
      </c>
      <c r="S374">
        <f>SUM($Q$13:Q374)</f>
        <v>1402999.4673630237</v>
      </c>
      <c r="T374">
        <f>SUM($R$13:R374)</f>
        <v>666569.30408062611</v>
      </c>
      <c r="U374">
        <f t="shared" si="65"/>
        <v>366613.11724434438</v>
      </c>
    </row>
    <row r="375" spans="2:21" x14ac:dyDescent="0.2">
      <c r="B375" s="3" t="s">
        <v>10</v>
      </c>
      <c r="C375" s="3">
        <v>367</v>
      </c>
      <c r="D375" s="3">
        <v>367</v>
      </c>
      <c r="E375" s="10">
        <v>21.2</v>
      </c>
      <c r="F375" s="16">
        <f t="shared" si="56"/>
        <v>0.18055555555555566</v>
      </c>
      <c r="G375" s="27">
        <f t="shared" si="55"/>
        <v>5.8888888888888884</v>
      </c>
      <c r="I375" s="28">
        <v>362</v>
      </c>
      <c r="J375" s="30">
        <f t="shared" si="57"/>
        <v>-568.54291666666609</v>
      </c>
      <c r="K375" s="29">
        <f t="shared" si="59"/>
        <v>229.47041880000003</v>
      </c>
      <c r="L375" s="30">
        <f t="shared" si="58"/>
        <v>17.009336429672526</v>
      </c>
      <c r="M375" s="30">
        <f t="shared" si="60"/>
        <v>-322.06316143699348</v>
      </c>
      <c r="N375" s="30">
        <f t="shared" si="61"/>
        <v>-1959.2175654083769</v>
      </c>
      <c r="P375">
        <f t="shared" si="62"/>
        <v>-1959.2175654083769</v>
      </c>
      <c r="Q375">
        <f t="shared" si="63"/>
        <v>0</v>
      </c>
      <c r="R375">
        <f t="shared" si="64"/>
        <v>1959.2175654083769</v>
      </c>
      <c r="S375">
        <f>SUM($Q$13:Q375)</f>
        <v>1402999.4673630237</v>
      </c>
      <c r="T375">
        <f>SUM($R$13:R375)</f>
        <v>668528.52164603444</v>
      </c>
      <c r="U375">
        <f t="shared" si="65"/>
        <v>367690.68690531899</v>
      </c>
    </row>
    <row r="376" spans="2:21" x14ac:dyDescent="0.2">
      <c r="B376" s="3" t="s">
        <v>10</v>
      </c>
      <c r="C376" s="3">
        <v>368</v>
      </c>
      <c r="D376" s="3">
        <v>368</v>
      </c>
      <c r="E376" s="10">
        <v>22.1</v>
      </c>
      <c r="F376" s="16">
        <f t="shared" si="56"/>
        <v>0.31944444444444453</v>
      </c>
      <c r="G376" s="27">
        <f t="shared" si="55"/>
        <v>6.1388888888888893</v>
      </c>
      <c r="I376" s="28">
        <v>363</v>
      </c>
      <c r="J376" s="30">
        <f t="shared" si="57"/>
        <v>-324.88166666666649</v>
      </c>
      <c r="K376" s="29">
        <f t="shared" si="59"/>
        <v>229.47041880000003</v>
      </c>
      <c r="L376" s="30">
        <f t="shared" si="58"/>
        <v>15.789342740673685</v>
      </c>
      <c r="M376" s="30">
        <f t="shared" si="60"/>
        <v>-79.621905125992768</v>
      </c>
      <c r="N376" s="30">
        <f t="shared" si="61"/>
        <v>-466.67283282179096</v>
      </c>
      <c r="P376">
        <f t="shared" si="62"/>
        <v>-466.67283282179096</v>
      </c>
      <c r="Q376">
        <f t="shared" si="63"/>
        <v>0</v>
      </c>
      <c r="R376">
        <f t="shared" si="64"/>
        <v>466.67283282179096</v>
      </c>
      <c r="S376">
        <f>SUM($Q$13:Q376)</f>
        <v>1402999.4673630237</v>
      </c>
      <c r="T376">
        <f>SUM($R$13:R376)</f>
        <v>668995.19447885628</v>
      </c>
      <c r="U376">
        <f t="shared" si="65"/>
        <v>367947.35696337098</v>
      </c>
    </row>
    <row r="377" spans="2:21" x14ac:dyDescent="0.2">
      <c r="B377" s="3" t="s">
        <v>10</v>
      </c>
      <c r="C377" s="3">
        <v>369</v>
      </c>
      <c r="D377" s="3">
        <v>369</v>
      </c>
      <c r="E377" s="10">
        <v>23.5</v>
      </c>
      <c r="F377" s="16">
        <f t="shared" si="56"/>
        <v>0.30555555555555547</v>
      </c>
      <c r="G377" s="27">
        <f t="shared" si="55"/>
        <v>6.5277777777777777</v>
      </c>
      <c r="I377" s="28">
        <v>364</v>
      </c>
      <c r="J377" s="30">
        <f t="shared" si="57"/>
        <v>-108.29388888888947</v>
      </c>
      <c r="K377" s="29">
        <f t="shared" si="59"/>
        <v>229.47041880000003</v>
      </c>
      <c r="L377" s="30">
        <f t="shared" si="58"/>
        <v>15.196369063927735</v>
      </c>
      <c r="M377" s="30">
        <f t="shared" si="60"/>
        <v>136.37289897503831</v>
      </c>
      <c r="N377" s="30">
        <f t="shared" si="61"/>
        <v>784.14416910647026</v>
      </c>
      <c r="P377">
        <f t="shared" si="62"/>
        <v>784.14416910647026</v>
      </c>
      <c r="Q377">
        <f t="shared" si="63"/>
        <v>784.14416910647026</v>
      </c>
      <c r="R377">
        <f t="shared" si="64"/>
        <v>0</v>
      </c>
      <c r="S377">
        <f>SUM($Q$13:Q377)</f>
        <v>1403783.61153213</v>
      </c>
      <c r="T377">
        <f>SUM($R$13:R377)</f>
        <v>668995.19447885628</v>
      </c>
      <c r="U377">
        <f t="shared" si="65"/>
        <v>367947.35696337098</v>
      </c>
    </row>
    <row r="378" spans="2:21" x14ac:dyDescent="0.2">
      <c r="B378" s="3" t="s">
        <v>10</v>
      </c>
      <c r="C378" s="3">
        <v>370</v>
      </c>
      <c r="D378" s="3">
        <v>370</v>
      </c>
      <c r="E378" s="10">
        <v>24.3</v>
      </c>
      <c r="F378" s="16">
        <f t="shared" si="56"/>
        <v>0.1388888888888889</v>
      </c>
      <c r="G378" s="27">
        <f t="shared" si="55"/>
        <v>6.75</v>
      </c>
      <c r="I378" s="28">
        <v>365</v>
      </c>
      <c r="J378" s="30">
        <f t="shared" si="57"/>
        <v>27.073472222222605</v>
      </c>
      <c r="K378" s="29">
        <f t="shared" si="59"/>
        <v>229.47041880000003</v>
      </c>
      <c r="L378" s="30">
        <f t="shared" si="58"/>
        <v>15.196369063927735</v>
      </c>
      <c r="M378" s="30">
        <f t="shared" si="60"/>
        <v>271.74026008615039</v>
      </c>
      <c r="N378" s="30">
        <f t="shared" si="61"/>
        <v>1562.5064954953648</v>
      </c>
      <c r="P378">
        <f t="shared" si="62"/>
        <v>1562.5064954953648</v>
      </c>
      <c r="Q378">
        <f t="shared" si="63"/>
        <v>1562.5064954953648</v>
      </c>
      <c r="R378">
        <f t="shared" si="64"/>
        <v>0</v>
      </c>
      <c r="S378">
        <f>SUM($Q$13:Q378)</f>
        <v>1405346.1180276254</v>
      </c>
      <c r="T378">
        <f>SUM($R$13:R378)</f>
        <v>668995.19447885628</v>
      </c>
      <c r="U378">
        <f t="shared" si="65"/>
        <v>367947.35696337098</v>
      </c>
    </row>
    <row r="379" spans="2:21" x14ac:dyDescent="0.2">
      <c r="B379" s="3" t="s">
        <v>10</v>
      </c>
      <c r="C379" s="3">
        <v>371</v>
      </c>
      <c r="D379" s="3">
        <v>371</v>
      </c>
      <c r="E379" s="10">
        <v>24.5</v>
      </c>
      <c r="F379" s="16">
        <f t="shared" si="56"/>
        <v>-6.9444444444444448E-2</v>
      </c>
      <c r="G379" s="27">
        <f t="shared" si="55"/>
        <v>6.8055555555555554</v>
      </c>
      <c r="I379" s="28">
        <v>366</v>
      </c>
      <c r="J379" s="30">
        <f t="shared" si="57"/>
        <v>135.36736111111111</v>
      </c>
      <c r="K379" s="29">
        <f t="shared" si="59"/>
        <v>229.47041880000003</v>
      </c>
      <c r="L379" s="30">
        <f t="shared" si="58"/>
        <v>15.34354853512963</v>
      </c>
      <c r="M379" s="30">
        <f t="shared" si="60"/>
        <v>380.1813284462408</v>
      </c>
      <c r="N379" s="30">
        <f t="shared" si="61"/>
        <v>2196.6032310227247</v>
      </c>
      <c r="P379">
        <f t="shared" si="62"/>
        <v>2196.6032310227247</v>
      </c>
      <c r="Q379">
        <f t="shared" si="63"/>
        <v>2196.6032310227247</v>
      </c>
      <c r="R379">
        <f t="shared" si="64"/>
        <v>0</v>
      </c>
      <c r="S379">
        <f>SUM($Q$13:Q379)</f>
        <v>1407542.7212586482</v>
      </c>
      <c r="T379">
        <f>SUM($R$13:R379)</f>
        <v>668995.19447885628</v>
      </c>
      <c r="U379">
        <f t="shared" si="65"/>
        <v>367947.35696337098</v>
      </c>
    </row>
    <row r="380" spans="2:21" x14ac:dyDescent="0.2">
      <c r="B380" s="3" t="s">
        <v>10</v>
      </c>
      <c r="C380" s="3">
        <v>372</v>
      </c>
      <c r="D380" s="3">
        <v>372</v>
      </c>
      <c r="E380" s="10">
        <v>23.8</v>
      </c>
      <c r="F380" s="16">
        <f t="shared" si="56"/>
        <v>-0.44444444444444431</v>
      </c>
      <c r="G380" s="27">
        <f t="shared" si="55"/>
        <v>6.6111111111111107</v>
      </c>
      <c r="I380" s="28">
        <v>367</v>
      </c>
      <c r="J380" s="30">
        <f t="shared" si="57"/>
        <v>351.95513888888911</v>
      </c>
      <c r="K380" s="29">
        <f t="shared" si="59"/>
        <v>229.47041880000003</v>
      </c>
      <c r="L380" s="30">
        <f t="shared" si="58"/>
        <v>15.939359406501154</v>
      </c>
      <c r="M380" s="30">
        <f t="shared" si="60"/>
        <v>597.3649170953903</v>
      </c>
      <c r="N380" s="30">
        <f t="shared" si="61"/>
        <v>3517.8156228950761</v>
      </c>
      <c r="P380">
        <f t="shared" si="62"/>
        <v>3517.8156228950761</v>
      </c>
      <c r="Q380">
        <f t="shared" si="63"/>
        <v>3517.8156228950761</v>
      </c>
      <c r="R380">
        <f t="shared" si="64"/>
        <v>0</v>
      </c>
      <c r="S380">
        <f>SUM($Q$13:Q380)</f>
        <v>1411060.5368815432</v>
      </c>
      <c r="T380">
        <f>SUM($R$13:R380)</f>
        <v>668995.19447885628</v>
      </c>
      <c r="U380">
        <f t="shared" si="65"/>
        <v>367947.35696337098</v>
      </c>
    </row>
    <row r="381" spans="2:21" x14ac:dyDescent="0.2">
      <c r="B381" s="3" t="s">
        <v>10</v>
      </c>
      <c r="C381" s="3">
        <v>373</v>
      </c>
      <c r="D381" s="3">
        <v>373</v>
      </c>
      <c r="E381" s="10">
        <v>21.3</v>
      </c>
      <c r="F381" s="16">
        <f t="shared" si="56"/>
        <v>-0.84722222222222243</v>
      </c>
      <c r="G381" s="27">
        <f t="shared" si="55"/>
        <v>5.916666666666667</v>
      </c>
      <c r="I381" s="28">
        <v>368</v>
      </c>
      <c r="J381" s="30">
        <f t="shared" si="57"/>
        <v>622.68986111111121</v>
      </c>
      <c r="K381" s="29">
        <f t="shared" si="59"/>
        <v>229.47041880000003</v>
      </c>
      <c r="L381" s="30">
        <f t="shared" si="58"/>
        <v>17.321427838486187</v>
      </c>
      <c r="M381" s="30">
        <f t="shared" si="60"/>
        <v>869.48170774959749</v>
      </c>
      <c r="N381" s="30">
        <f t="shared" si="61"/>
        <v>5337.6515947961407</v>
      </c>
      <c r="P381">
        <f t="shared" si="62"/>
        <v>5337.6515947961407</v>
      </c>
      <c r="Q381">
        <f t="shared" si="63"/>
        <v>5337.6515947961407</v>
      </c>
      <c r="R381">
        <f t="shared" si="64"/>
        <v>0</v>
      </c>
      <c r="S381">
        <f>SUM($Q$13:Q381)</f>
        <v>1416398.1884763394</v>
      </c>
      <c r="T381">
        <f>SUM($R$13:R381)</f>
        <v>668995.19447885628</v>
      </c>
      <c r="U381">
        <f t="shared" si="65"/>
        <v>367947.35696337098</v>
      </c>
    </row>
    <row r="382" spans="2:21" x14ac:dyDescent="0.2">
      <c r="B382" s="3" t="s">
        <v>10</v>
      </c>
      <c r="C382" s="3">
        <v>374</v>
      </c>
      <c r="D382" s="3">
        <v>374</v>
      </c>
      <c r="E382" s="10">
        <v>17.7</v>
      </c>
      <c r="F382" s="16">
        <f t="shared" si="56"/>
        <v>-0.95833333333333337</v>
      </c>
      <c r="G382" s="27">
        <f t="shared" si="55"/>
        <v>4.9166666666666661</v>
      </c>
      <c r="I382" s="28">
        <v>369</v>
      </c>
      <c r="J382" s="30">
        <f t="shared" si="57"/>
        <v>595.61638888888876</v>
      </c>
      <c r="K382" s="29">
        <f t="shared" si="59"/>
        <v>229.47041880000003</v>
      </c>
      <c r="L382" s="30">
        <f t="shared" si="58"/>
        <v>19.585509149697987</v>
      </c>
      <c r="M382" s="30">
        <f t="shared" si="60"/>
        <v>844.67231683858677</v>
      </c>
      <c r="N382" s="30">
        <f t="shared" si="61"/>
        <v>5513.8331793629968</v>
      </c>
      <c r="P382">
        <f t="shared" si="62"/>
        <v>5513.8331793629968</v>
      </c>
      <c r="Q382">
        <f t="shared" si="63"/>
        <v>5513.8331793629968</v>
      </c>
      <c r="R382">
        <f t="shared" si="64"/>
        <v>0</v>
      </c>
      <c r="S382">
        <f>SUM($Q$13:Q382)</f>
        <v>1421912.0216557025</v>
      </c>
      <c r="T382">
        <f>SUM($R$13:R382)</f>
        <v>668995.19447885628</v>
      </c>
      <c r="U382">
        <f t="shared" si="65"/>
        <v>367947.35696337098</v>
      </c>
    </row>
    <row r="383" spans="2:21" x14ac:dyDescent="0.2">
      <c r="B383" s="3" t="s">
        <v>10</v>
      </c>
      <c r="C383" s="3">
        <v>375</v>
      </c>
      <c r="D383" s="3">
        <v>375</v>
      </c>
      <c r="E383" s="10">
        <v>14.4</v>
      </c>
      <c r="F383" s="16">
        <f t="shared" si="56"/>
        <v>-0.80555555555555536</v>
      </c>
      <c r="G383" s="27">
        <f t="shared" si="55"/>
        <v>4</v>
      </c>
      <c r="I383" s="28">
        <v>370</v>
      </c>
      <c r="J383" s="30">
        <f t="shared" si="57"/>
        <v>270.73472222222222</v>
      </c>
      <c r="K383" s="29">
        <f t="shared" si="59"/>
        <v>229.47041880000003</v>
      </c>
      <c r="L383" s="30">
        <f t="shared" si="58"/>
        <v>20.941688180724611</v>
      </c>
      <c r="M383" s="30">
        <f t="shared" si="60"/>
        <v>521.14682920294695</v>
      </c>
      <c r="N383" s="30">
        <f t="shared" si="61"/>
        <v>3517.7410971198919</v>
      </c>
      <c r="P383">
        <f t="shared" si="62"/>
        <v>3517.7410971198919</v>
      </c>
      <c r="Q383">
        <f t="shared" si="63"/>
        <v>3517.7410971198919</v>
      </c>
      <c r="R383">
        <f t="shared" si="64"/>
        <v>0</v>
      </c>
      <c r="S383">
        <f>SUM($Q$13:Q383)</f>
        <v>1425429.7627528224</v>
      </c>
      <c r="T383">
        <f>SUM($R$13:R383)</f>
        <v>668995.19447885628</v>
      </c>
      <c r="U383">
        <f t="shared" si="65"/>
        <v>367947.35696337098</v>
      </c>
    </row>
    <row r="384" spans="2:21" x14ac:dyDescent="0.2">
      <c r="B384" s="3" t="s">
        <v>10</v>
      </c>
      <c r="C384" s="3">
        <v>376</v>
      </c>
      <c r="D384" s="3">
        <v>376</v>
      </c>
      <c r="E384" s="10">
        <v>11.9</v>
      </c>
      <c r="F384" s="16">
        <f t="shared" si="56"/>
        <v>-0.58333333333333348</v>
      </c>
      <c r="G384" s="27">
        <f t="shared" si="55"/>
        <v>3.3055555555555554</v>
      </c>
      <c r="I384" s="28">
        <v>371</v>
      </c>
      <c r="J384" s="30">
        <f t="shared" si="57"/>
        <v>-135.36736111111111</v>
      </c>
      <c r="K384" s="29">
        <f t="shared" si="59"/>
        <v>229.47041880000003</v>
      </c>
      <c r="L384" s="30">
        <f t="shared" si="58"/>
        <v>21.287825925045208</v>
      </c>
      <c r="M384" s="30">
        <f t="shared" si="60"/>
        <v>115.39088361393414</v>
      </c>
      <c r="N384" s="30">
        <f t="shared" si="61"/>
        <v>785.29906903927395</v>
      </c>
      <c r="P384">
        <f t="shared" si="62"/>
        <v>785.29906903927395</v>
      </c>
      <c r="Q384">
        <f t="shared" si="63"/>
        <v>785.29906903927395</v>
      </c>
      <c r="R384">
        <f t="shared" si="64"/>
        <v>0</v>
      </c>
      <c r="S384">
        <f>SUM($Q$13:Q384)</f>
        <v>1426215.0618218617</v>
      </c>
      <c r="T384">
        <f>SUM($R$13:R384)</f>
        <v>668995.19447885628</v>
      </c>
      <c r="U384">
        <f t="shared" si="65"/>
        <v>367947.35696337098</v>
      </c>
    </row>
    <row r="385" spans="2:21" x14ac:dyDescent="0.2">
      <c r="B385" s="3" t="s">
        <v>10</v>
      </c>
      <c r="C385" s="3">
        <v>377</v>
      </c>
      <c r="D385" s="3">
        <v>377</v>
      </c>
      <c r="E385" s="10">
        <v>10.199999999999999</v>
      </c>
      <c r="F385" s="16">
        <f t="shared" si="56"/>
        <v>-0.41666666666666663</v>
      </c>
      <c r="G385" s="27">
        <f t="shared" si="55"/>
        <v>2.833333333333333</v>
      </c>
      <c r="I385" s="28">
        <v>372</v>
      </c>
      <c r="J385" s="30">
        <f t="shared" si="57"/>
        <v>-866.35111111111087</v>
      </c>
      <c r="K385" s="29">
        <f t="shared" si="59"/>
        <v>229.47041880000003</v>
      </c>
      <c r="L385" s="30">
        <f t="shared" si="58"/>
        <v>20.088756546410011</v>
      </c>
      <c r="M385" s="30">
        <f t="shared" si="60"/>
        <v>-616.79193576470084</v>
      </c>
      <c r="N385" s="30">
        <f t="shared" si="61"/>
        <v>-4077.6800197777443</v>
      </c>
      <c r="P385">
        <f t="shared" si="62"/>
        <v>-4077.6800197777443</v>
      </c>
      <c r="Q385">
        <f t="shared" si="63"/>
        <v>0</v>
      </c>
      <c r="R385">
        <f t="shared" si="64"/>
        <v>4077.6800197777443</v>
      </c>
      <c r="S385">
        <f>SUM($Q$13:Q385)</f>
        <v>1426215.0618218617</v>
      </c>
      <c r="T385">
        <f>SUM($R$13:R385)</f>
        <v>673072.87449863402</v>
      </c>
      <c r="U385">
        <f t="shared" si="65"/>
        <v>370190.08097424876</v>
      </c>
    </row>
    <row r="386" spans="2:21" x14ac:dyDescent="0.2">
      <c r="B386" s="3" t="s">
        <v>10</v>
      </c>
      <c r="C386" s="3">
        <v>378</v>
      </c>
      <c r="D386" s="3">
        <v>378</v>
      </c>
      <c r="E386" s="10">
        <v>8.9</v>
      </c>
      <c r="F386" s="16">
        <f t="shared" si="56"/>
        <v>-0.30555555555555547</v>
      </c>
      <c r="G386" s="27">
        <f t="shared" si="55"/>
        <v>2.4722222222222223</v>
      </c>
      <c r="I386" s="28">
        <v>373</v>
      </c>
      <c r="J386" s="30">
        <f t="shared" si="57"/>
        <v>-1651.4818055555559</v>
      </c>
      <c r="K386" s="29">
        <f t="shared" si="59"/>
        <v>229.47041880000003</v>
      </c>
      <c r="L386" s="30">
        <f t="shared" si="58"/>
        <v>16.09008537098503</v>
      </c>
      <c r="M386" s="30">
        <f t="shared" si="60"/>
        <v>-1405.9213013845708</v>
      </c>
      <c r="N386" s="30">
        <f t="shared" si="61"/>
        <v>-8318.3676998587107</v>
      </c>
      <c r="P386">
        <f t="shared" si="62"/>
        <v>-8318.3676998587107</v>
      </c>
      <c r="Q386">
        <f t="shared" si="63"/>
        <v>0</v>
      </c>
      <c r="R386">
        <f t="shared" si="64"/>
        <v>8318.3676998587107</v>
      </c>
      <c r="S386">
        <f>SUM($Q$13:Q386)</f>
        <v>1426215.0618218617</v>
      </c>
      <c r="T386">
        <f>SUM($R$13:R386)</f>
        <v>681391.24219849275</v>
      </c>
      <c r="U386">
        <f t="shared" si="65"/>
        <v>374765.18320917105</v>
      </c>
    </row>
    <row r="387" spans="2:21" x14ac:dyDescent="0.2">
      <c r="B387" s="3" t="s">
        <v>10</v>
      </c>
      <c r="C387" s="3">
        <v>379</v>
      </c>
      <c r="D387" s="3">
        <v>379</v>
      </c>
      <c r="E387" s="10">
        <v>8</v>
      </c>
      <c r="F387" s="16">
        <f t="shared" si="56"/>
        <v>-0.23611111111111113</v>
      </c>
      <c r="G387" s="27">
        <f t="shared" si="55"/>
        <v>2.2222222222222223</v>
      </c>
      <c r="I387" s="28">
        <v>374</v>
      </c>
      <c r="J387" s="30">
        <f t="shared" si="57"/>
        <v>-1868.0695833333334</v>
      </c>
      <c r="K387" s="29">
        <f t="shared" si="59"/>
        <v>229.47041880000003</v>
      </c>
      <c r="L387" s="30">
        <f t="shared" si="58"/>
        <v>11.110808803094399</v>
      </c>
      <c r="M387" s="30">
        <f t="shared" si="60"/>
        <v>-1627.4883557302389</v>
      </c>
      <c r="N387" s="30">
        <f t="shared" si="61"/>
        <v>-8001.8177490070075</v>
      </c>
      <c r="P387">
        <f t="shared" si="62"/>
        <v>-8001.8177490070075</v>
      </c>
      <c r="Q387">
        <f t="shared" si="63"/>
        <v>0</v>
      </c>
      <c r="R387">
        <f t="shared" si="64"/>
        <v>8001.8177490070075</v>
      </c>
      <c r="S387">
        <f>SUM($Q$13:Q387)</f>
        <v>1426215.0618218617</v>
      </c>
      <c r="T387">
        <f>SUM($R$13:R387)</f>
        <v>689393.05994749977</v>
      </c>
      <c r="U387">
        <f t="shared" si="65"/>
        <v>379166.18297112489</v>
      </c>
    </row>
    <row r="388" spans="2:21" x14ac:dyDescent="0.2">
      <c r="B388" s="3" t="s">
        <v>10</v>
      </c>
      <c r="C388" s="3">
        <v>380</v>
      </c>
      <c r="D388" s="3">
        <v>380</v>
      </c>
      <c r="E388" s="10">
        <v>7.2</v>
      </c>
      <c r="F388" s="16">
        <f t="shared" si="56"/>
        <v>-0.26388888888888895</v>
      </c>
      <c r="G388" s="27">
        <f t="shared" si="55"/>
        <v>2</v>
      </c>
      <c r="I388" s="28">
        <v>375</v>
      </c>
      <c r="J388" s="30">
        <f t="shared" si="57"/>
        <v>-1570.2613888888884</v>
      </c>
      <c r="K388" s="29">
        <f t="shared" si="59"/>
        <v>229.47041880000003</v>
      </c>
      <c r="L388" s="30">
        <f t="shared" si="58"/>
        <v>7.3540084695000001</v>
      </c>
      <c r="M388" s="30">
        <f t="shared" si="60"/>
        <v>-1333.4369616193883</v>
      </c>
      <c r="N388" s="30">
        <f t="shared" si="61"/>
        <v>-5333.7478464775531</v>
      </c>
      <c r="P388">
        <f t="shared" si="62"/>
        <v>-5333.7478464775531</v>
      </c>
      <c r="Q388">
        <f t="shared" si="63"/>
        <v>0</v>
      </c>
      <c r="R388">
        <f t="shared" si="64"/>
        <v>5333.7478464775531</v>
      </c>
      <c r="S388">
        <f>SUM($Q$13:Q388)</f>
        <v>1426215.0618218617</v>
      </c>
      <c r="T388">
        <f>SUM($R$13:R388)</f>
        <v>694726.80779397732</v>
      </c>
      <c r="U388">
        <f t="shared" si="65"/>
        <v>382099.74428668758</v>
      </c>
    </row>
    <row r="389" spans="2:21" x14ac:dyDescent="0.2">
      <c r="B389" s="3" t="s">
        <v>10</v>
      </c>
      <c r="C389" s="3">
        <v>381</v>
      </c>
      <c r="D389" s="3">
        <v>381</v>
      </c>
      <c r="E389" s="10">
        <v>6.1</v>
      </c>
      <c r="F389" s="16">
        <f t="shared" si="56"/>
        <v>-0.31944444444444442</v>
      </c>
      <c r="G389" s="27">
        <f t="shared" si="55"/>
        <v>1.6944444444444442</v>
      </c>
      <c r="I389" s="28">
        <v>376</v>
      </c>
      <c r="J389" s="30">
        <f t="shared" si="57"/>
        <v>-1137.0858333333335</v>
      </c>
      <c r="K389" s="29">
        <f t="shared" si="59"/>
        <v>229.47041880000003</v>
      </c>
      <c r="L389" s="30">
        <f t="shared" si="58"/>
        <v>5.0221891366025027</v>
      </c>
      <c r="M389" s="30">
        <f t="shared" si="60"/>
        <v>-902.59322539673099</v>
      </c>
      <c r="N389" s="30">
        <f t="shared" si="61"/>
        <v>-2983.5720506169719</v>
      </c>
      <c r="P389">
        <f t="shared" si="62"/>
        <v>-2983.5720506169719</v>
      </c>
      <c r="Q389">
        <f t="shared" si="63"/>
        <v>0</v>
      </c>
      <c r="R389">
        <f t="shared" si="64"/>
        <v>2983.5720506169719</v>
      </c>
      <c r="S389">
        <f>SUM($Q$13:Q389)</f>
        <v>1426215.0618218617</v>
      </c>
      <c r="T389">
        <f>SUM($R$13:R389)</f>
        <v>697710.37984459428</v>
      </c>
      <c r="U389">
        <f t="shared" si="65"/>
        <v>383740.70891452691</v>
      </c>
    </row>
    <row r="390" spans="2:21" x14ac:dyDescent="0.2">
      <c r="B390" s="3" t="s">
        <v>10</v>
      </c>
      <c r="C390" s="3">
        <v>382</v>
      </c>
      <c r="D390" s="3">
        <v>382</v>
      </c>
      <c r="E390" s="10">
        <v>4.9000000000000004</v>
      </c>
      <c r="F390" s="16">
        <f t="shared" si="56"/>
        <v>-0.33333333333333326</v>
      </c>
      <c r="G390" s="27">
        <f t="shared" si="55"/>
        <v>1.3611111111111112</v>
      </c>
      <c r="I390" s="28">
        <v>377</v>
      </c>
      <c r="J390" s="30">
        <f t="shared" si="57"/>
        <v>-812.20416666666654</v>
      </c>
      <c r="K390" s="29">
        <f t="shared" si="59"/>
        <v>229.47041880000003</v>
      </c>
      <c r="L390" s="30">
        <f t="shared" si="58"/>
        <v>3.6897716105651037</v>
      </c>
      <c r="M390" s="30">
        <f t="shared" si="60"/>
        <v>-579.04397625610136</v>
      </c>
      <c r="N390" s="30">
        <f t="shared" si="61"/>
        <v>-1640.6245993922871</v>
      </c>
      <c r="P390">
        <f t="shared" si="62"/>
        <v>-1640.6245993922871</v>
      </c>
      <c r="Q390">
        <f t="shared" si="63"/>
        <v>0</v>
      </c>
      <c r="R390">
        <f t="shared" si="64"/>
        <v>1640.6245993922871</v>
      </c>
      <c r="S390">
        <f>SUM($Q$13:Q390)</f>
        <v>1426215.0618218617</v>
      </c>
      <c r="T390">
        <f>SUM($R$13:R390)</f>
        <v>699351.00444398657</v>
      </c>
      <c r="U390">
        <f t="shared" si="65"/>
        <v>384643.05244419264</v>
      </c>
    </row>
    <row r="391" spans="2:21" x14ac:dyDescent="0.2">
      <c r="B391" s="3" t="s">
        <v>10</v>
      </c>
      <c r="C391" s="3">
        <v>383</v>
      </c>
      <c r="D391" s="3">
        <v>383</v>
      </c>
      <c r="E391" s="10">
        <v>3.7</v>
      </c>
      <c r="F391" s="16">
        <f t="shared" si="56"/>
        <v>-0.36111111111111116</v>
      </c>
      <c r="G391" s="27">
        <f t="shared" si="55"/>
        <v>1.0277777777777779</v>
      </c>
      <c r="I391" s="28">
        <v>378</v>
      </c>
      <c r="J391" s="30">
        <f t="shared" si="57"/>
        <v>-595.61638888888876</v>
      </c>
      <c r="K391" s="29">
        <f t="shared" si="59"/>
        <v>229.47041880000003</v>
      </c>
      <c r="L391" s="30">
        <f t="shared" si="58"/>
        <v>2.8091773286511144</v>
      </c>
      <c r="M391" s="30">
        <f t="shared" si="60"/>
        <v>-363.33679276023759</v>
      </c>
      <c r="N391" s="30">
        <f t="shared" si="61"/>
        <v>-898.24929321280968</v>
      </c>
      <c r="P391">
        <f t="shared" si="62"/>
        <v>-898.24929321280968</v>
      </c>
      <c r="Q391">
        <f t="shared" si="63"/>
        <v>0</v>
      </c>
      <c r="R391">
        <f t="shared" si="64"/>
        <v>898.24929321280968</v>
      </c>
      <c r="S391">
        <f>SUM($Q$13:Q391)</f>
        <v>1426215.0618218617</v>
      </c>
      <c r="T391">
        <f>SUM($R$13:R391)</f>
        <v>700249.25373719935</v>
      </c>
      <c r="U391">
        <f t="shared" si="65"/>
        <v>385137.08955545968</v>
      </c>
    </row>
    <row r="392" spans="2:21" x14ac:dyDescent="0.2">
      <c r="B392" s="3" t="s">
        <v>10</v>
      </c>
      <c r="C392" s="3">
        <v>384</v>
      </c>
      <c r="D392" s="3">
        <v>384</v>
      </c>
      <c r="E392" s="10">
        <v>2.2999999999999998</v>
      </c>
      <c r="F392" s="16">
        <f t="shared" si="56"/>
        <v>-0.3888888888888889</v>
      </c>
      <c r="G392" s="27">
        <f t="shared" si="55"/>
        <v>0.63888888888888884</v>
      </c>
      <c r="I392" s="28">
        <v>379</v>
      </c>
      <c r="J392" s="30">
        <f t="shared" si="57"/>
        <v>-460.24902777777783</v>
      </c>
      <c r="K392" s="29">
        <f t="shared" si="59"/>
        <v>229.47041880000003</v>
      </c>
      <c r="L392" s="30">
        <f t="shared" si="58"/>
        <v>2.2697557004629632</v>
      </c>
      <c r="M392" s="30">
        <f t="shared" si="60"/>
        <v>-228.50885327731484</v>
      </c>
      <c r="N392" s="30">
        <f t="shared" si="61"/>
        <v>-507.79745172736637</v>
      </c>
      <c r="P392">
        <f t="shared" si="62"/>
        <v>-507.79745172736637</v>
      </c>
      <c r="Q392">
        <f t="shared" si="63"/>
        <v>0</v>
      </c>
      <c r="R392">
        <f t="shared" si="64"/>
        <v>507.79745172736637</v>
      </c>
      <c r="S392">
        <f>SUM($Q$13:Q392)</f>
        <v>1426215.0618218617</v>
      </c>
      <c r="T392">
        <f>SUM($R$13:R392)</f>
        <v>700757.05118892668</v>
      </c>
      <c r="U392">
        <f t="shared" si="65"/>
        <v>385416.3781539097</v>
      </c>
    </row>
    <row r="393" spans="2:21" x14ac:dyDescent="0.2">
      <c r="B393" s="3" t="s">
        <v>10</v>
      </c>
      <c r="C393" s="3">
        <v>385</v>
      </c>
      <c r="D393" s="3">
        <v>385</v>
      </c>
      <c r="E393" s="10">
        <v>0.9</v>
      </c>
      <c r="F393" s="16">
        <f t="shared" si="56"/>
        <v>-0.31944444444444442</v>
      </c>
      <c r="G393" s="27">
        <f t="shared" ref="G393:G456" si="66">E393/3.6</f>
        <v>0.25</v>
      </c>
      <c r="I393" s="28">
        <v>380</v>
      </c>
      <c r="J393" s="30">
        <f t="shared" si="57"/>
        <v>-514.39597222222233</v>
      </c>
      <c r="K393" s="29">
        <f t="shared" si="59"/>
        <v>229.47041880000003</v>
      </c>
      <c r="L393" s="30">
        <f t="shared" si="58"/>
        <v>1.838502117375</v>
      </c>
      <c r="M393" s="30">
        <f t="shared" si="60"/>
        <v>-283.08705130484725</v>
      </c>
      <c r="N393" s="30">
        <f t="shared" si="61"/>
        <v>-566.1741026096945</v>
      </c>
      <c r="P393">
        <f t="shared" si="62"/>
        <v>-566.1741026096945</v>
      </c>
      <c r="Q393">
        <f t="shared" si="63"/>
        <v>0</v>
      </c>
      <c r="R393">
        <f t="shared" si="64"/>
        <v>566.1741026096945</v>
      </c>
      <c r="S393">
        <f>SUM($Q$13:Q393)</f>
        <v>1426215.0618218617</v>
      </c>
      <c r="T393">
        <f>SUM($R$13:R393)</f>
        <v>701323.22529153642</v>
      </c>
      <c r="U393">
        <f t="shared" si="65"/>
        <v>385727.77391034504</v>
      </c>
    </row>
    <row r="394" spans="2:21" x14ac:dyDescent="0.2">
      <c r="B394" s="3" t="s">
        <v>10</v>
      </c>
      <c r="C394" s="3">
        <v>386</v>
      </c>
      <c r="D394" s="3">
        <v>386</v>
      </c>
      <c r="E394" s="10">
        <v>0</v>
      </c>
      <c r="F394" s="16">
        <f t="shared" ref="F394:F457" si="67">($E395-$E393)/2/3.6</f>
        <v>-0.125</v>
      </c>
      <c r="G394" s="27">
        <f t="shared" si="66"/>
        <v>0</v>
      </c>
      <c r="I394" s="28">
        <v>381</v>
      </c>
      <c r="J394" s="30">
        <f t="shared" si="57"/>
        <v>-622.6898611111111</v>
      </c>
      <c r="K394" s="29">
        <f t="shared" si="59"/>
        <v>229.47041880000003</v>
      </c>
      <c r="L394" s="30">
        <f t="shared" si="58"/>
        <v>1.3196501502222941</v>
      </c>
      <c r="M394" s="30">
        <f t="shared" si="60"/>
        <v>-391.89979216088875</v>
      </c>
      <c r="N394" s="30">
        <f t="shared" si="61"/>
        <v>-664.05242560595025</v>
      </c>
      <c r="P394">
        <f t="shared" si="62"/>
        <v>-664.05242560595025</v>
      </c>
      <c r="Q394">
        <f t="shared" si="63"/>
        <v>0</v>
      </c>
      <c r="R394">
        <f t="shared" si="64"/>
        <v>664.05242560595025</v>
      </c>
      <c r="S394">
        <f>SUM($Q$13:Q394)</f>
        <v>1426215.0618218617</v>
      </c>
      <c r="T394">
        <f>SUM($R$13:R394)</f>
        <v>701987.27771714237</v>
      </c>
      <c r="U394">
        <f t="shared" si="65"/>
        <v>386093.00274442835</v>
      </c>
    </row>
    <row r="395" spans="2:21" x14ac:dyDescent="0.2">
      <c r="B395" s="3" t="s">
        <v>10</v>
      </c>
      <c r="C395" s="3">
        <v>387</v>
      </c>
      <c r="D395" s="3">
        <v>387</v>
      </c>
      <c r="E395" s="10">
        <v>0</v>
      </c>
      <c r="F395" s="16">
        <f t="shared" si="67"/>
        <v>0</v>
      </c>
      <c r="G395" s="27">
        <f t="shared" si="66"/>
        <v>0</v>
      </c>
      <c r="I395" s="28">
        <v>382</v>
      </c>
      <c r="J395" s="30">
        <f t="shared" si="57"/>
        <v>-649.76333333333321</v>
      </c>
      <c r="K395" s="29">
        <f t="shared" si="59"/>
        <v>229.47041880000003</v>
      </c>
      <c r="L395" s="30">
        <f t="shared" si="58"/>
        <v>0.85151303700180858</v>
      </c>
      <c r="M395" s="30">
        <f t="shared" si="60"/>
        <v>-419.44140149633131</v>
      </c>
      <c r="N395" s="30">
        <f t="shared" si="61"/>
        <v>-570.90635203667318</v>
      </c>
      <c r="P395">
        <f t="shared" si="62"/>
        <v>-570.90635203667318</v>
      </c>
      <c r="Q395">
        <f t="shared" si="63"/>
        <v>0</v>
      </c>
      <c r="R395">
        <f t="shared" si="64"/>
        <v>570.90635203667318</v>
      </c>
      <c r="S395">
        <f>SUM($Q$13:Q395)</f>
        <v>1426215.0618218617</v>
      </c>
      <c r="T395">
        <f>SUM($R$13:R395)</f>
        <v>702558.184069179</v>
      </c>
      <c r="U395">
        <f t="shared" si="65"/>
        <v>386407.00123804848</v>
      </c>
    </row>
    <row r="396" spans="2:21" x14ac:dyDescent="0.2">
      <c r="B396" s="3" t="s">
        <v>10</v>
      </c>
      <c r="C396" s="3">
        <v>388</v>
      </c>
      <c r="D396" s="3">
        <v>388</v>
      </c>
      <c r="E396" s="10">
        <v>0</v>
      </c>
      <c r="F396" s="16">
        <f t="shared" si="67"/>
        <v>0</v>
      </c>
      <c r="G396" s="27">
        <f t="shared" si="66"/>
        <v>0</v>
      </c>
      <c r="I396" s="28">
        <v>383</v>
      </c>
      <c r="J396" s="30">
        <f t="shared" si="57"/>
        <v>-703.91027777777788</v>
      </c>
      <c r="K396" s="29">
        <f t="shared" si="59"/>
        <v>229.47041880000003</v>
      </c>
      <c r="L396" s="30">
        <f t="shared" si="58"/>
        <v>0.48551493030215576</v>
      </c>
      <c r="M396" s="30">
        <f t="shared" si="60"/>
        <v>-473.95434404747567</v>
      </c>
      <c r="N396" s="30">
        <f t="shared" si="61"/>
        <v>-487.11974249323896</v>
      </c>
      <c r="P396">
        <f t="shared" si="62"/>
        <v>-487.11974249323896</v>
      </c>
      <c r="Q396">
        <f t="shared" si="63"/>
        <v>0</v>
      </c>
      <c r="R396">
        <f t="shared" si="64"/>
        <v>487.11974249323896</v>
      </c>
      <c r="S396">
        <f>SUM($Q$13:Q396)</f>
        <v>1426215.0618218617</v>
      </c>
      <c r="T396">
        <f>SUM($R$13:R396)</f>
        <v>703045.30381167226</v>
      </c>
      <c r="U396">
        <f t="shared" si="65"/>
        <v>386674.91709641978</v>
      </c>
    </row>
    <row r="397" spans="2:21" x14ac:dyDescent="0.2">
      <c r="B397" s="3" t="s">
        <v>10</v>
      </c>
      <c r="C397" s="3">
        <v>389</v>
      </c>
      <c r="D397" s="3">
        <v>389</v>
      </c>
      <c r="E397" s="10">
        <v>0</v>
      </c>
      <c r="F397" s="16">
        <f t="shared" si="67"/>
        <v>0</v>
      </c>
      <c r="G397" s="27">
        <f t="shared" si="66"/>
        <v>0</v>
      </c>
      <c r="I397" s="28">
        <v>384</v>
      </c>
      <c r="J397" s="30">
        <f t="shared" ref="J397:J460" si="68">$J$10*F392</f>
        <v>-758.05722222222221</v>
      </c>
      <c r="K397" s="29">
        <f t="shared" si="59"/>
        <v>229.47041880000003</v>
      </c>
      <c r="L397" s="30">
        <f t="shared" ref="L397:L460" si="69">1/2*$N$10*$K$10*$M$10*(G392)^2</f>
        <v>0.18760949461639176</v>
      </c>
      <c r="M397" s="30">
        <f t="shared" si="60"/>
        <v>-528.39919392760578</v>
      </c>
      <c r="N397" s="30">
        <f t="shared" si="61"/>
        <v>-337.58837389819257</v>
      </c>
      <c r="P397">
        <f t="shared" si="62"/>
        <v>-337.58837389819257</v>
      </c>
      <c r="Q397">
        <f t="shared" si="63"/>
        <v>0</v>
      </c>
      <c r="R397">
        <f t="shared" si="64"/>
        <v>337.58837389819257</v>
      </c>
      <c r="S397">
        <f>SUM($Q$13:Q397)</f>
        <v>1426215.0618218617</v>
      </c>
      <c r="T397">
        <f>SUM($R$13:R397)</f>
        <v>703382.89218557044</v>
      </c>
      <c r="U397">
        <f t="shared" si="65"/>
        <v>386860.59070206375</v>
      </c>
    </row>
    <row r="398" spans="2:21" x14ac:dyDescent="0.2">
      <c r="B398" s="3" t="s">
        <v>10</v>
      </c>
      <c r="C398" s="3">
        <v>390</v>
      </c>
      <c r="D398" s="3">
        <v>390</v>
      </c>
      <c r="E398" s="10">
        <v>0</v>
      </c>
      <c r="F398" s="16">
        <f t="shared" si="67"/>
        <v>0</v>
      </c>
      <c r="G398" s="27">
        <f t="shared" si="66"/>
        <v>0</v>
      </c>
      <c r="I398" s="28">
        <v>385</v>
      </c>
      <c r="J398" s="30">
        <f t="shared" si="68"/>
        <v>-622.6898611111111</v>
      </c>
      <c r="K398" s="29">
        <f t="shared" ref="K398:K461" si="70">$J$10*9.81*$L$10</f>
        <v>229.47041880000003</v>
      </c>
      <c r="L398" s="30">
        <f t="shared" si="69"/>
        <v>2.8726595583984375E-2</v>
      </c>
      <c r="M398" s="30">
        <f t="shared" ref="M398:M461" si="71">SUM(J398:L398)</f>
        <v>-393.19071571552706</v>
      </c>
      <c r="N398" s="30">
        <f t="shared" ref="N398:N461" si="72">M398*G393</f>
        <v>-98.297678928881766</v>
      </c>
      <c r="P398">
        <f t="shared" ref="P398:P461" si="73">N398*1</f>
        <v>-98.297678928881766</v>
      </c>
      <c r="Q398">
        <f t="shared" ref="Q398:Q461" si="74">IF(P398&gt;0,P398,0)</f>
        <v>0</v>
      </c>
      <c r="R398">
        <f t="shared" ref="R398:R461" si="75">IF(P398&lt;0,-P398,0)</f>
        <v>98.297678928881766</v>
      </c>
      <c r="S398">
        <f>SUM($Q$13:Q398)</f>
        <v>1426215.0618218617</v>
      </c>
      <c r="T398">
        <f>SUM($R$13:R398)</f>
        <v>703481.18986449938</v>
      </c>
      <c r="U398">
        <f t="shared" ref="U398:U461" si="76">T398*0.55</f>
        <v>386914.6544254747</v>
      </c>
    </row>
    <row r="399" spans="2:21" x14ac:dyDescent="0.2">
      <c r="B399" s="3" t="s">
        <v>10</v>
      </c>
      <c r="C399" s="3">
        <v>391</v>
      </c>
      <c r="D399" s="3">
        <v>391</v>
      </c>
      <c r="E399" s="10">
        <v>0</v>
      </c>
      <c r="F399" s="16">
        <f t="shared" si="67"/>
        <v>6.9444444444444448E-2</v>
      </c>
      <c r="G399" s="27">
        <f t="shared" si="66"/>
        <v>0</v>
      </c>
      <c r="I399" s="28">
        <v>386</v>
      </c>
      <c r="J399" s="30">
        <f t="shared" si="68"/>
        <v>-243.66125</v>
      </c>
      <c r="K399" s="29">
        <f t="shared" si="70"/>
        <v>229.47041880000003</v>
      </c>
      <c r="L399" s="30">
        <f t="shared" si="69"/>
        <v>0</v>
      </c>
      <c r="M399" s="30">
        <f t="shared" si="71"/>
        <v>-14.190831199999963</v>
      </c>
      <c r="N399" s="30">
        <f t="shared" si="72"/>
        <v>0</v>
      </c>
      <c r="P399">
        <f t="shared" si="73"/>
        <v>0</v>
      </c>
      <c r="Q399">
        <f t="shared" si="74"/>
        <v>0</v>
      </c>
      <c r="R399">
        <f t="shared" si="75"/>
        <v>0</v>
      </c>
      <c r="S399">
        <f>SUM($Q$13:Q399)</f>
        <v>1426215.0618218617</v>
      </c>
      <c r="T399">
        <f>SUM($R$13:R399)</f>
        <v>703481.18986449938</v>
      </c>
      <c r="U399">
        <f t="shared" si="76"/>
        <v>386914.6544254747</v>
      </c>
    </row>
    <row r="400" spans="2:21" x14ac:dyDescent="0.2">
      <c r="B400" s="3" t="s">
        <v>10</v>
      </c>
      <c r="C400" s="3">
        <v>392</v>
      </c>
      <c r="D400" s="3">
        <v>392</v>
      </c>
      <c r="E400" s="10">
        <v>0.5</v>
      </c>
      <c r="F400" s="16">
        <f t="shared" si="67"/>
        <v>0.29166666666666669</v>
      </c>
      <c r="G400" s="27">
        <f t="shared" si="66"/>
        <v>0.1388888888888889</v>
      </c>
      <c r="I400" s="28">
        <v>387</v>
      </c>
      <c r="J400" s="30">
        <f t="shared" si="68"/>
        <v>0</v>
      </c>
      <c r="K400" s="29">
        <f t="shared" si="70"/>
        <v>229.47041880000003</v>
      </c>
      <c r="L400" s="30">
        <f t="shared" si="69"/>
        <v>0</v>
      </c>
      <c r="M400" s="30">
        <f t="shared" si="71"/>
        <v>229.47041880000003</v>
      </c>
      <c r="N400" s="30">
        <f t="shared" si="72"/>
        <v>0</v>
      </c>
      <c r="P400">
        <f t="shared" si="73"/>
        <v>0</v>
      </c>
      <c r="Q400">
        <f t="shared" si="74"/>
        <v>0</v>
      </c>
      <c r="R400">
        <f t="shared" si="75"/>
        <v>0</v>
      </c>
      <c r="S400">
        <f>SUM($Q$13:Q400)</f>
        <v>1426215.0618218617</v>
      </c>
      <c r="T400">
        <f>SUM($R$13:R400)</f>
        <v>703481.18986449938</v>
      </c>
      <c r="U400">
        <f t="shared" si="76"/>
        <v>386914.6544254747</v>
      </c>
    </row>
    <row r="401" spans="2:21" x14ac:dyDescent="0.2">
      <c r="B401" s="3" t="s">
        <v>10</v>
      </c>
      <c r="C401" s="3">
        <v>393</v>
      </c>
      <c r="D401" s="3">
        <v>393</v>
      </c>
      <c r="E401" s="10">
        <v>2.1</v>
      </c>
      <c r="F401" s="16">
        <f t="shared" si="67"/>
        <v>0.59722222222222221</v>
      </c>
      <c r="G401" s="27">
        <f t="shared" si="66"/>
        <v>0.58333333333333337</v>
      </c>
      <c r="I401" s="28">
        <v>388</v>
      </c>
      <c r="J401" s="30">
        <f t="shared" si="68"/>
        <v>0</v>
      </c>
      <c r="K401" s="29">
        <f t="shared" si="70"/>
        <v>229.47041880000003</v>
      </c>
      <c r="L401" s="30">
        <f t="shared" si="69"/>
        <v>0</v>
      </c>
      <c r="M401" s="30">
        <f t="shared" si="71"/>
        <v>229.47041880000003</v>
      </c>
      <c r="N401" s="30">
        <f t="shared" si="72"/>
        <v>0</v>
      </c>
      <c r="P401">
        <f t="shared" si="73"/>
        <v>0</v>
      </c>
      <c r="Q401">
        <f t="shared" si="74"/>
        <v>0</v>
      </c>
      <c r="R401">
        <f t="shared" si="75"/>
        <v>0</v>
      </c>
      <c r="S401">
        <f>SUM($Q$13:Q401)</f>
        <v>1426215.0618218617</v>
      </c>
      <c r="T401">
        <f>SUM($R$13:R401)</f>
        <v>703481.18986449938</v>
      </c>
      <c r="U401">
        <f t="shared" si="76"/>
        <v>386914.6544254747</v>
      </c>
    </row>
    <row r="402" spans="2:21" x14ac:dyDescent="0.2">
      <c r="B402" s="3" t="s">
        <v>10</v>
      </c>
      <c r="C402" s="3">
        <v>394</v>
      </c>
      <c r="D402" s="3">
        <v>394</v>
      </c>
      <c r="E402" s="10">
        <v>4.8</v>
      </c>
      <c r="F402" s="16">
        <f t="shared" si="67"/>
        <v>0.86111111111111127</v>
      </c>
      <c r="G402" s="27">
        <f t="shared" si="66"/>
        <v>1.3333333333333333</v>
      </c>
      <c r="I402" s="28">
        <v>389</v>
      </c>
      <c r="J402" s="30">
        <f t="shared" si="68"/>
        <v>0</v>
      </c>
      <c r="K402" s="29">
        <f t="shared" si="70"/>
        <v>229.47041880000003</v>
      </c>
      <c r="L402" s="30">
        <f t="shared" si="69"/>
        <v>0</v>
      </c>
      <c r="M402" s="30">
        <f t="shared" si="71"/>
        <v>229.47041880000003</v>
      </c>
      <c r="N402" s="30">
        <f t="shared" si="72"/>
        <v>0</v>
      </c>
      <c r="P402">
        <f t="shared" si="73"/>
        <v>0</v>
      </c>
      <c r="Q402">
        <f t="shared" si="74"/>
        <v>0</v>
      </c>
      <c r="R402">
        <f t="shared" si="75"/>
        <v>0</v>
      </c>
      <c r="S402">
        <f>SUM($Q$13:Q402)</f>
        <v>1426215.0618218617</v>
      </c>
      <c r="T402">
        <f>SUM($R$13:R402)</f>
        <v>703481.18986449938</v>
      </c>
      <c r="U402">
        <f t="shared" si="76"/>
        <v>386914.6544254747</v>
      </c>
    </row>
    <row r="403" spans="2:21" x14ac:dyDescent="0.2">
      <c r="B403" s="3" t="s">
        <v>10</v>
      </c>
      <c r="C403" s="3">
        <v>395</v>
      </c>
      <c r="D403" s="3">
        <v>395</v>
      </c>
      <c r="E403" s="10">
        <v>8.3000000000000007</v>
      </c>
      <c r="F403" s="16">
        <f t="shared" si="67"/>
        <v>1.0416666666666667</v>
      </c>
      <c r="G403" s="27">
        <f t="shared" si="66"/>
        <v>2.3055555555555558</v>
      </c>
      <c r="I403" s="28">
        <v>390</v>
      </c>
      <c r="J403" s="30">
        <f t="shared" si="68"/>
        <v>0</v>
      </c>
      <c r="K403" s="29">
        <f t="shared" si="70"/>
        <v>229.47041880000003</v>
      </c>
      <c r="L403" s="30">
        <f t="shared" si="69"/>
        <v>0</v>
      </c>
      <c r="M403" s="30">
        <f t="shared" si="71"/>
        <v>229.47041880000003</v>
      </c>
      <c r="N403" s="30">
        <f t="shared" si="72"/>
        <v>0</v>
      </c>
      <c r="P403">
        <f t="shared" si="73"/>
        <v>0</v>
      </c>
      <c r="Q403">
        <f t="shared" si="74"/>
        <v>0</v>
      </c>
      <c r="R403">
        <f t="shared" si="75"/>
        <v>0</v>
      </c>
      <c r="S403">
        <f>SUM($Q$13:Q403)</f>
        <v>1426215.0618218617</v>
      </c>
      <c r="T403">
        <f>SUM($R$13:R403)</f>
        <v>703481.18986449938</v>
      </c>
      <c r="U403">
        <f t="shared" si="76"/>
        <v>386914.6544254747</v>
      </c>
    </row>
    <row r="404" spans="2:21" x14ac:dyDescent="0.2">
      <c r="B404" s="3" t="s">
        <v>10</v>
      </c>
      <c r="C404" s="3">
        <v>396</v>
      </c>
      <c r="D404" s="3">
        <v>396</v>
      </c>
      <c r="E404" s="10">
        <v>12.3</v>
      </c>
      <c r="F404" s="16">
        <f t="shared" si="67"/>
        <v>1.1527777777777779</v>
      </c>
      <c r="G404" s="27">
        <f t="shared" si="66"/>
        <v>3.416666666666667</v>
      </c>
      <c r="I404" s="28">
        <v>391</v>
      </c>
      <c r="J404" s="30">
        <f t="shared" si="68"/>
        <v>135.36736111111111</v>
      </c>
      <c r="K404" s="29">
        <f t="shared" si="70"/>
        <v>229.47041880000003</v>
      </c>
      <c r="L404" s="30">
        <f t="shared" si="69"/>
        <v>0</v>
      </c>
      <c r="M404" s="30">
        <f t="shared" si="71"/>
        <v>364.83777991111117</v>
      </c>
      <c r="N404" s="30">
        <f t="shared" si="72"/>
        <v>0</v>
      </c>
      <c r="P404">
        <f t="shared" si="73"/>
        <v>0</v>
      </c>
      <c r="Q404">
        <f t="shared" si="74"/>
        <v>0</v>
      </c>
      <c r="R404">
        <f t="shared" si="75"/>
        <v>0</v>
      </c>
      <c r="S404">
        <f>SUM($Q$13:Q404)</f>
        <v>1426215.0618218617</v>
      </c>
      <c r="T404">
        <f>SUM($R$13:R404)</f>
        <v>703481.18986449938</v>
      </c>
      <c r="U404">
        <f t="shared" si="76"/>
        <v>386914.6544254747</v>
      </c>
    </row>
    <row r="405" spans="2:21" x14ac:dyDescent="0.2">
      <c r="B405" s="3" t="s">
        <v>10</v>
      </c>
      <c r="C405" s="3">
        <v>397</v>
      </c>
      <c r="D405" s="3">
        <v>397</v>
      </c>
      <c r="E405" s="10">
        <v>16.600000000000001</v>
      </c>
      <c r="F405" s="16">
        <f t="shared" si="67"/>
        <v>1.1944444444444442</v>
      </c>
      <c r="G405" s="27">
        <f t="shared" si="66"/>
        <v>4.6111111111111116</v>
      </c>
      <c r="I405" s="28">
        <v>392</v>
      </c>
      <c r="J405" s="30">
        <f t="shared" si="68"/>
        <v>568.54291666666666</v>
      </c>
      <c r="K405" s="29">
        <f t="shared" si="70"/>
        <v>229.47041880000003</v>
      </c>
      <c r="L405" s="30">
        <f t="shared" si="69"/>
        <v>8.8662332049334498E-3</v>
      </c>
      <c r="M405" s="30">
        <f t="shared" si="71"/>
        <v>798.02220169987163</v>
      </c>
      <c r="N405" s="30">
        <f t="shared" si="72"/>
        <v>110.83641690275995</v>
      </c>
      <c r="P405">
        <f t="shared" si="73"/>
        <v>110.83641690275995</v>
      </c>
      <c r="Q405">
        <f t="shared" si="74"/>
        <v>110.83641690275995</v>
      </c>
      <c r="R405">
        <f t="shared" si="75"/>
        <v>0</v>
      </c>
      <c r="S405">
        <f>SUM($Q$13:Q405)</f>
        <v>1426325.8982387644</v>
      </c>
      <c r="T405">
        <f>SUM($R$13:R405)</f>
        <v>703481.18986449938</v>
      </c>
      <c r="U405">
        <f t="shared" si="76"/>
        <v>386914.6544254747</v>
      </c>
    </row>
    <row r="406" spans="2:21" x14ac:dyDescent="0.2">
      <c r="B406" s="3" t="s">
        <v>10</v>
      </c>
      <c r="C406" s="3">
        <v>398</v>
      </c>
      <c r="D406" s="3">
        <v>398</v>
      </c>
      <c r="E406" s="10">
        <v>20.9</v>
      </c>
      <c r="F406" s="16">
        <f t="shared" si="67"/>
        <v>1.0555555555555551</v>
      </c>
      <c r="G406" s="27">
        <f t="shared" si="66"/>
        <v>5.8055555555555554</v>
      </c>
      <c r="I406" s="28">
        <v>393</v>
      </c>
      <c r="J406" s="30">
        <f t="shared" si="68"/>
        <v>1164.1593055555554</v>
      </c>
      <c r="K406" s="29">
        <f t="shared" si="70"/>
        <v>229.47041880000003</v>
      </c>
      <c r="L406" s="30">
        <f t="shared" si="69"/>
        <v>0.15640035373502609</v>
      </c>
      <c r="M406" s="30">
        <f t="shared" si="71"/>
        <v>1393.7861247092906</v>
      </c>
      <c r="N406" s="30">
        <f t="shared" si="72"/>
        <v>813.04190608041949</v>
      </c>
      <c r="P406">
        <f t="shared" si="73"/>
        <v>813.04190608041949</v>
      </c>
      <c r="Q406">
        <f t="shared" si="74"/>
        <v>813.04190608041949</v>
      </c>
      <c r="R406">
        <f t="shared" si="75"/>
        <v>0</v>
      </c>
      <c r="S406">
        <f>SUM($Q$13:Q406)</f>
        <v>1427138.9401448448</v>
      </c>
      <c r="T406">
        <f>SUM($R$13:R406)</f>
        <v>703481.18986449938</v>
      </c>
      <c r="U406">
        <f t="shared" si="76"/>
        <v>386914.6544254747</v>
      </c>
    </row>
    <row r="407" spans="2:21" x14ac:dyDescent="0.2">
      <c r="B407" s="3" t="s">
        <v>10</v>
      </c>
      <c r="C407" s="3">
        <v>399</v>
      </c>
      <c r="D407" s="3">
        <v>399</v>
      </c>
      <c r="E407" s="10">
        <v>24.2</v>
      </c>
      <c r="F407" s="16">
        <f t="shared" si="67"/>
        <v>0.65277777777777812</v>
      </c>
      <c r="G407" s="27">
        <f t="shared" si="66"/>
        <v>6.7222222222222214</v>
      </c>
      <c r="I407" s="28">
        <v>394</v>
      </c>
      <c r="J407" s="30">
        <f t="shared" si="68"/>
        <v>1678.555277777778</v>
      </c>
      <c r="K407" s="29">
        <f t="shared" si="70"/>
        <v>229.47041880000003</v>
      </c>
      <c r="L407" s="30">
        <f t="shared" si="69"/>
        <v>0.8171120521666666</v>
      </c>
      <c r="M407" s="30">
        <f t="shared" si="71"/>
        <v>1908.8428086299448</v>
      </c>
      <c r="N407" s="30">
        <f t="shared" si="72"/>
        <v>2545.1237448399261</v>
      </c>
      <c r="P407">
        <f t="shared" si="73"/>
        <v>2545.1237448399261</v>
      </c>
      <c r="Q407">
        <f t="shared" si="74"/>
        <v>2545.1237448399261</v>
      </c>
      <c r="R407">
        <f t="shared" si="75"/>
        <v>0</v>
      </c>
      <c r="S407">
        <f>SUM($Q$13:Q407)</f>
        <v>1429684.0638896849</v>
      </c>
      <c r="T407">
        <f>SUM($R$13:R407)</f>
        <v>703481.18986449938</v>
      </c>
      <c r="U407">
        <f t="shared" si="76"/>
        <v>386914.6544254747</v>
      </c>
    </row>
    <row r="408" spans="2:21" x14ac:dyDescent="0.2">
      <c r="B408" s="3" t="s">
        <v>10</v>
      </c>
      <c r="C408" s="3">
        <v>400</v>
      </c>
      <c r="D408" s="3">
        <v>400</v>
      </c>
      <c r="E408" s="10">
        <v>25.6</v>
      </c>
      <c r="F408" s="16">
        <f t="shared" si="67"/>
        <v>0.19444444444444473</v>
      </c>
      <c r="G408" s="27">
        <f t="shared" si="66"/>
        <v>7.1111111111111116</v>
      </c>
      <c r="I408" s="28">
        <v>395</v>
      </c>
      <c r="J408" s="30">
        <f t="shared" si="68"/>
        <v>2030.5104166666667</v>
      </c>
      <c r="K408" s="29">
        <f t="shared" si="70"/>
        <v>229.47041880000003</v>
      </c>
      <c r="L408" s="30">
        <f t="shared" si="69"/>
        <v>2.4431792219514619</v>
      </c>
      <c r="M408" s="30">
        <f t="shared" si="71"/>
        <v>2262.4240146886182</v>
      </c>
      <c r="N408" s="30">
        <f t="shared" si="72"/>
        <v>5216.1442560876476</v>
      </c>
      <c r="P408">
        <f t="shared" si="73"/>
        <v>5216.1442560876476</v>
      </c>
      <c r="Q408">
        <f t="shared" si="74"/>
        <v>5216.1442560876476</v>
      </c>
      <c r="R408">
        <f t="shared" si="75"/>
        <v>0</v>
      </c>
      <c r="S408">
        <f>SUM($Q$13:Q408)</f>
        <v>1434900.2081457726</v>
      </c>
      <c r="T408">
        <f>SUM($R$13:R408)</f>
        <v>703481.18986449938</v>
      </c>
      <c r="U408">
        <f t="shared" si="76"/>
        <v>386914.6544254747</v>
      </c>
    </row>
    <row r="409" spans="2:21" x14ac:dyDescent="0.2">
      <c r="B409" s="3" t="s">
        <v>10</v>
      </c>
      <c r="C409" s="3">
        <v>401</v>
      </c>
      <c r="D409" s="3">
        <v>401</v>
      </c>
      <c r="E409" s="10">
        <v>25.6</v>
      </c>
      <c r="F409" s="16">
        <f t="shared" si="67"/>
        <v>-9.7222222222222612E-2</v>
      </c>
      <c r="G409" s="27">
        <f t="shared" si="66"/>
        <v>7.1111111111111116</v>
      </c>
      <c r="I409" s="28">
        <v>396</v>
      </c>
      <c r="J409" s="30">
        <f t="shared" si="68"/>
        <v>2247.0981944444447</v>
      </c>
      <c r="K409" s="29">
        <f t="shared" si="70"/>
        <v>229.47041880000003</v>
      </c>
      <c r="L409" s="30">
        <f t="shared" si="69"/>
        <v>5.3654896862975265</v>
      </c>
      <c r="M409" s="30">
        <f t="shared" si="71"/>
        <v>2481.9341029307425</v>
      </c>
      <c r="N409" s="30">
        <f t="shared" si="72"/>
        <v>8479.9415183467045</v>
      </c>
      <c r="P409">
        <f t="shared" si="73"/>
        <v>8479.9415183467045</v>
      </c>
      <c r="Q409">
        <f t="shared" si="74"/>
        <v>8479.9415183467045</v>
      </c>
      <c r="R409">
        <f t="shared" si="75"/>
        <v>0</v>
      </c>
      <c r="S409">
        <f>SUM($Q$13:Q409)</f>
        <v>1443380.1496641194</v>
      </c>
      <c r="T409">
        <f>SUM($R$13:R409)</f>
        <v>703481.18986449938</v>
      </c>
      <c r="U409">
        <f t="shared" si="76"/>
        <v>386914.6544254747</v>
      </c>
    </row>
    <row r="410" spans="2:21" x14ac:dyDescent="0.2">
      <c r="B410" s="3" t="s">
        <v>10</v>
      </c>
      <c r="C410" s="3">
        <v>402</v>
      </c>
      <c r="D410" s="3">
        <v>402</v>
      </c>
      <c r="E410" s="10">
        <v>24.9</v>
      </c>
      <c r="F410" s="16">
        <f t="shared" si="67"/>
        <v>-0.31944444444444453</v>
      </c>
      <c r="G410" s="27">
        <f t="shared" si="66"/>
        <v>6.9166666666666661</v>
      </c>
      <c r="I410" s="28">
        <v>397</v>
      </c>
      <c r="J410" s="30">
        <f t="shared" si="68"/>
        <v>2328.3186111111104</v>
      </c>
      <c r="K410" s="29">
        <f t="shared" si="70"/>
        <v>229.47041880000003</v>
      </c>
      <c r="L410" s="30">
        <f t="shared" si="69"/>
        <v>9.7727168878058475</v>
      </c>
      <c r="M410" s="30">
        <f t="shared" si="71"/>
        <v>2567.5617467989164</v>
      </c>
      <c r="N410" s="30">
        <f t="shared" si="72"/>
        <v>11839.312499128338</v>
      </c>
      <c r="P410">
        <f t="shared" si="73"/>
        <v>11839.312499128338</v>
      </c>
      <c r="Q410">
        <f t="shared" si="74"/>
        <v>11839.312499128338</v>
      </c>
      <c r="R410">
        <f t="shared" si="75"/>
        <v>0</v>
      </c>
      <c r="S410">
        <f>SUM($Q$13:Q410)</f>
        <v>1455219.4621632476</v>
      </c>
      <c r="T410">
        <f>SUM($R$13:R410)</f>
        <v>703481.18986449938</v>
      </c>
      <c r="U410">
        <f t="shared" si="76"/>
        <v>386914.6544254747</v>
      </c>
    </row>
    <row r="411" spans="2:21" x14ac:dyDescent="0.2">
      <c r="B411" s="3" t="s">
        <v>10</v>
      </c>
      <c r="C411" s="3">
        <v>403</v>
      </c>
      <c r="D411" s="3">
        <v>403</v>
      </c>
      <c r="E411" s="10">
        <v>23.3</v>
      </c>
      <c r="F411" s="16">
        <f t="shared" si="67"/>
        <v>-0.45833333333333293</v>
      </c>
      <c r="G411" s="27">
        <f t="shared" si="66"/>
        <v>6.4722222222222223</v>
      </c>
      <c r="I411" s="28">
        <v>398</v>
      </c>
      <c r="J411" s="30">
        <f t="shared" si="68"/>
        <v>2057.5838888888879</v>
      </c>
      <c r="K411" s="29">
        <f t="shared" si="70"/>
        <v>229.47041880000003</v>
      </c>
      <c r="L411" s="30">
        <f t="shared" si="69"/>
        <v>15.491437304987919</v>
      </c>
      <c r="M411" s="30">
        <f t="shared" si="71"/>
        <v>2302.5457449938758</v>
      </c>
      <c r="N411" s="30">
        <f t="shared" si="72"/>
        <v>13367.55724177</v>
      </c>
      <c r="P411">
        <f t="shared" si="73"/>
        <v>13367.55724177</v>
      </c>
      <c r="Q411">
        <f t="shared" si="74"/>
        <v>13367.55724177</v>
      </c>
      <c r="R411">
        <f t="shared" si="75"/>
        <v>0</v>
      </c>
      <c r="S411">
        <f>SUM($Q$13:Q411)</f>
        <v>1468587.0194050176</v>
      </c>
      <c r="T411">
        <f>SUM($R$13:R411)</f>
        <v>703481.18986449938</v>
      </c>
      <c r="U411">
        <f t="shared" si="76"/>
        <v>386914.6544254747</v>
      </c>
    </row>
    <row r="412" spans="2:21" x14ac:dyDescent="0.2">
      <c r="B412" s="3" t="s">
        <v>10</v>
      </c>
      <c r="C412" s="3">
        <v>404</v>
      </c>
      <c r="D412" s="3">
        <v>404</v>
      </c>
      <c r="E412" s="10">
        <v>21.6</v>
      </c>
      <c r="F412" s="16">
        <f t="shared" si="67"/>
        <v>-0.43055555555555575</v>
      </c>
      <c r="G412" s="27">
        <f t="shared" si="66"/>
        <v>6</v>
      </c>
      <c r="I412" s="28">
        <v>399</v>
      </c>
      <c r="J412" s="30">
        <f t="shared" si="68"/>
        <v>1272.453194444445</v>
      </c>
      <c r="K412" s="29">
        <f t="shared" si="70"/>
        <v>229.47041880000003</v>
      </c>
      <c r="L412" s="30">
        <f t="shared" si="69"/>
        <v>20.769683256548895</v>
      </c>
      <c r="M412" s="30">
        <f t="shared" si="71"/>
        <v>1522.6932965009939</v>
      </c>
      <c r="N412" s="30">
        <f t="shared" si="72"/>
        <v>10235.882715367792</v>
      </c>
      <c r="P412">
        <f t="shared" si="73"/>
        <v>10235.882715367792</v>
      </c>
      <c r="Q412">
        <f t="shared" si="74"/>
        <v>10235.882715367792</v>
      </c>
      <c r="R412">
        <f t="shared" si="75"/>
        <v>0</v>
      </c>
      <c r="S412">
        <f>SUM($Q$13:Q412)</f>
        <v>1478822.9021203853</v>
      </c>
      <c r="T412">
        <f>SUM($R$13:R412)</f>
        <v>703481.18986449938</v>
      </c>
      <c r="U412">
        <f t="shared" si="76"/>
        <v>386914.6544254747</v>
      </c>
    </row>
    <row r="413" spans="2:21" x14ac:dyDescent="0.2">
      <c r="B413" s="3" t="s">
        <v>10</v>
      </c>
      <c r="C413" s="3">
        <v>405</v>
      </c>
      <c r="D413" s="3">
        <v>405</v>
      </c>
      <c r="E413" s="10">
        <v>20.2</v>
      </c>
      <c r="F413" s="16">
        <f t="shared" si="67"/>
        <v>-0.40277777777777807</v>
      </c>
      <c r="G413" s="27">
        <f t="shared" si="66"/>
        <v>5.6111111111111107</v>
      </c>
      <c r="I413" s="28">
        <v>400</v>
      </c>
      <c r="J413" s="30">
        <f t="shared" si="68"/>
        <v>379.02861111111167</v>
      </c>
      <c r="K413" s="29">
        <f t="shared" si="70"/>
        <v>229.47041880000003</v>
      </c>
      <c r="L413" s="30">
        <f t="shared" si="69"/>
        <v>23.242298372740741</v>
      </c>
      <c r="M413" s="30">
        <f t="shared" si="71"/>
        <v>631.74132828385245</v>
      </c>
      <c r="N413" s="30">
        <f t="shared" si="72"/>
        <v>4492.3827789073957</v>
      </c>
      <c r="P413">
        <f t="shared" si="73"/>
        <v>4492.3827789073957</v>
      </c>
      <c r="Q413">
        <f t="shared" si="74"/>
        <v>4492.3827789073957</v>
      </c>
      <c r="R413">
        <f t="shared" si="75"/>
        <v>0</v>
      </c>
      <c r="S413">
        <f>SUM($Q$13:Q413)</f>
        <v>1483315.2848992927</v>
      </c>
      <c r="T413">
        <f>SUM($R$13:R413)</f>
        <v>703481.18986449938</v>
      </c>
      <c r="U413">
        <f t="shared" si="76"/>
        <v>386914.6544254747</v>
      </c>
    </row>
    <row r="414" spans="2:21" x14ac:dyDescent="0.2">
      <c r="B414" s="3" t="s">
        <v>10</v>
      </c>
      <c r="C414" s="3">
        <v>406</v>
      </c>
      <c r="D414" s="3">
        <v>406</v>
      </c>
      <c r="E414" s="10">
        <v>18.7</v>
      </c>
      <c r="F414" s="16">
        <f t="shared" si="67"/>
        <v>-0.44444444444444431</v>
      </c>
      <c r="G414" s="27">
        <f t="shared" si="66"/>
        <v>5.1944444444444438</v>
      </c>
      <c r="I414" s="28">
        <v>401</v>
      </c>
      <c r="J414" s="30">
        <f t="shared" si="68"/>
        <v>-189.51430555555632</v>
      </c>
      <c r="K414" s="29">
        <f t="shared" si="70"/>
        <v>229.47041880000003</v>
      </c>
      <c r="L414" s="30">
        <f t="shared" si="69"/>
        <v>23.242298372740741</v>
      </c>
      <c r="M414" s="30">
        <f t="shared" si="71"/>
        <v>63.198411617184455</v>
      </c>
      <c r="N414" s="30">
        <f t="shared" si="72"/>
        <v>449.41092705553393</v>
      </c>
      <c r="P414">
        <f t="shared" si="73"/>
        <v>449.41092705553393</v>
      </c>
      <c r="Q414">
        <f t="shared" si="74"/>
        <v>449.41092705553393</v>
      </c>
      <c r="R414">
        <f t="shared" si="75"/>
        <v>0</v>
      </c>
      <c r="S414">
        <f>SUM($Q$13:Q414)</f>
        <v>1483764.6958263484</v>
      </c>
      <c r="T414">
        <f>SUM($R$13:R414)</f>
        <v>703481.18986449938</v>
      </c>
      <c r="U414">
        <f t="shared" si="76"/>
        <v>386914.6544254747</v>
      </c>
    </row>
    <row r="415" spans="2:21" x14ac:dyDescent="0.2">
      <c r="B415" s="3" t="s">
        <v>10</v>
      </c>
      <c r="C415" s="3">
        <v>407</v>
      </c>
      <c r="D415" s="3">
        <v>407</v>
      </c>
      <c r="E415" s="10">
        <v>17</v>
      </c>
      <c r="F415" s="16">
        <f t="shared" si="67"/>
        <v>-0.47222222222222199</v>
      </c>
      <c r="G415" s="27">
        <f t="shared" si="66"/>
        <v>4.7222222222222223</v>
      </c>
      <c r="I415" s="28">
        <v>402</v>
      </c>
      <c r="J415" s="30">
        <f t="shared" si="68"/>
        <v>-622.68986111111121</v>
      </c>
      <c r="K415" s="29">
        <f t="shared" si="70"/>
        <v>229.47041880000003</v>
      </c>
      <c r="L415" s="30">
        <f t="shared" si="69"/>
        <v>21.988612997563148</v>
      </c>
      <c r="M415" s="30">
        <f t="shared" si="71"/>
        <v>-371.23082931354799</v>
      </c>
      <c r="N415" s="30">
        <f t="shared" si="72"/>
        <v>-2567.6799027520401</v>
      </c>
      <c r="P415">
        <f t="shared" si="73"/>
        <v>-2567.6799027520401</v>
      </c>
      <c r="Q415">
        <f t="shared" si="74"/>
        <v>0</v>
      </c>
      <c r="R415">
        <f t="shared" si="75"/>
        <v>2567.6799027520401</v>
      </c>
      <c r="S415">
        <f>SUM($Q$13:Q415)</f>
        <v>1483764.6958263484</v>
      </c>
      <c r="T415">
        <f>SUM($R$13:R415)</f>
        <v>706048.86976725142</v>
      </c>
      <c r="U415">
        <f t="shared" si="76"/>
        <v>388326.87837198831</v>
      </c>
    </row>
    <row r="416" spans="2:21" x14ac:dyDescent="0.2">
      <c r="B416" s="3" t="s">
        <v>10</v>
      </c>
      <c r="C416" s="3">
        <v>408</v>
      </c>
      <c r="D416" s="3">
        <v>408</v>
      </c>
      <c r="E416" s="10">
        <v>15.3</v>
      </c>
      <c r="F416" s="16">
        <f t="shared" si="67"/>
        <v>-0.38888888888888895</v>
      </c>
      <c r="G416" s="27">
        <f t="shared" si="66"/>
        <v>4.25</v>
      </c>
      <c r="I416" s="28">
        <v>403</v>
      </c>
      <c r="J416" s="30">
        <f t="shared" si="68"/>
        <v>-893.42458333333252</v>
      </c>
      <c r="K416" s="29">
        <f t="shared" si="70"/>
        <v>229.47041880000003</v>
      </c>
      <c r="L416" s="30">
        <f t="shared" si="69"/>
        <v>19.253557378505285</v>
      </c>
      <c r="M416" s="30">
        <f t="shared" si="71"/>
        <v>-644.70060715482714</v>
      </c>
      <c r="N416" s="30">
        <f t="shared" si="72"/>
        <v>-4172.6455963076314</v>
      </c>
      <c r="P416">
        <f t="shared" si="73"/>
        <v>-4172.6455963076314</v>
      </c>
      <c r="Q416">
        <f t="shared" si="74"/>
        <v>0</v>
      </c>
      <c r="R416">
        <f t="shared" si="75"/>
        <v>4172.6455963076314</v>
      </c>
      <c r="S416">
        <f>SUM($Q$13:Q416)</f>
        <v>1483764.6958263484</v>
      </c>
      <c r="T416">
        <f>SUM($R$13:R416)</f>
        <v>710221.51536355901</v>
      </c>
      <c r="U416">
        <f t="shared" si="76"/>
        <v>390621.83344995748</v>
      </c>
    </row>
    <row r="417" spans="2:21" x14ac:dyDescent="0.2">
      <c r="B417" s="3" t="s">
        <v>10</v>
      </c>
      <c r="C417" s="3">
        <v>409</v>
      </c>
      <c r="D417" s="3">
        <v>409</v>
      </c>
      <c r="E417" s="10">
        <v>14.2</v>
      </c>
      <c r="F417" s="16">
        <f t="shared" si="67"/>
        <v>-0.19444444444444448</v>
      </c>
      <c r="G417" s="27">
        <f t="shared" si="66"/>
        <v>3.9444444444444442</v>
      </c>
      <c r="I417" s="28">
        <v>404</v>
      </c>
      <c r="J417" s="30">
        <f t="shared" si="68"/>
        <v>-839.27763888888921</v>
      </c>
      <c r="K417" s="29">
        <f t="shared" si="70"/>
        <v>229.47041880000003</v>
      </c>
      <c r="L417" s="30">
        <f t="shared" si="69"/>
        <v>16.546519056375001</v>
      </c>
      <c r="M417" s="30">
        <f t="shared" si="71"/>
        <v>-593.26070103251413</v>
      </c>
      <c r="N417" s="30">
        <f t="shared" si="72"/>
        <v>-3559.5642061950848</v>
      </c>
      <c r="P417">
        <f t="shared" si="73"/>
        <v>-3559.5642061950848</v>
      </c>
      <c r="Q417">
        <f t="shared" si="74"/>
        <v>0</v>
      </c>
      <c r="R417">
        <f t="shared" si="75"/>
        <v>3559.5642061950848</v>
      </c>
      <c r="S417">
        <f>SUM($Q$13:Q417)</f>
        <v>1483764.6958263484</v>
      </c>
      <c r="T417">
        <f>SUM($R$13:R417)</f>
        <v>713781.07956975407</v>
      </c>
      <c r="U417">
        <f t="shared" si="76"/>
        <v>392579.59376336477</v>
      </c>
    </row>
    <row r="418" spans="2:21" x14ac:dyDescent="0.2">
      <c r="B418" s="3" t="s">
        <v>10</v>
      </c>
      <c r="C418" s="3">
        <v>410</v>
      </c>
      <c r="D418" s="3">
        <v>410</v>
      </c>
      <c r="E418" s="10">
        <v>13.9</v>
      </c>
      <c r="F418" s="16">
        <f t="shared" si="67"/>
        <v>-2.7777777777777679E-2</v>
      </c>
      <c r="G418" s="27">
        <f t="shared" si="66"/>
        <v>3.8611111111111112</v>
      </c>
      <c r="I418" s="28">
        <v>405</v>
      </c>
      <c r="J418" s="30">
        <f t="shared" si="68"/>
        <v>-785.130694444445</v>
      </c>
      <c r="K418" s="29">
        <f t="shared" si="70"/>
        <v>229.47041880000003</v>
      </c>
      <c r="L418" s="30">
        <f t="shared" si="69"/>
        <v>14.471111187764176</v>
      </c>
      <c r="M418" s="30">
        <f t="shared" si="71"/>
        <v>-541.18916445668071</v>
      </c>
      <c r="N418" s="30">
        <f t="shared" si="72"/>
        <v>-3036.6725338958195</v>
      </c>
      <c r="P418">
        <f t="shared" si="73"/>
        <v>-3036.6725338958195</v>
      </c>
      <c r="Q418">
        <f t="shared" si="74"/>
        <v>0</v>
      </c>
      <c r="R418">
        <f t="shared" si="75"/>
        <v>3036.6725338958195</v>
      </c>
      <c r="S418">
        <f>SUM($Q$13:Q418)</f>
        <v>1483764.6958263484</v>
      </c>
      <c r="T418">
        <f>SUM($R$13:R418)</f>
        <v>716817.75210364989</v>
      </c>
      <c r="U418">
        <f t="shared" si="76"/>
        <v>394249.76365700748</v>
      </c>
    </row>
    <row r="419" spans="2:21" x14ac:dyDescent="0.2">
      <c r="B419" s="3" t="s">
        <v>10</v>
      </c>
      <c r="C419" s="3">
        <v>411</v>
      </c>
      <c r="D419" s="3">
        <v>411</v>
      </c>
      <c r="E419" s="10">
        <v>14</v>
      </c>
      <c r="F419" s="16">
        <f t="shared" si="67"/>
        <v>4.1666666666666519E-2</v>
      </c>
      <c r="G419" s="27">
        <f t="shared" si="66"/>
        <v>3.8888888888888888</v>
      </c>
      <c r="I419" s="28">
        <v>406</v>
      </c>
      <c r="J419" s="30">
        <f t="shared" si="68"/>
        <v>-866.35111111111087</v>
      </c>
      <c r="K419" s="29">
        <f t="shared" si="70"/>
        <v>229.47041880000003</v>
      </c>
      <c r="L419" s="30">
        <f t="shared" si="69"/>
        <v>12.401732357732708</v>
      </c>
      <c r="M419" s="30">
        <f t="shared" si="71"/>
        <v>-624.47895995337808</v>
      </c>
      <c r="N419" s="30">
        <f t="shared" si="72"/>
        <v>-3243.821264202269</v>
      </c>
      <c r="P419">
        <f t="shared" si="73"/>
        <v>-3243.821264202269</v>
      </c>
      <c r="Q419">
        <f t="shared" si="74"/>
        <v>0</v>
      </c>
      <c r="R419">
        <f t="shared" si="75"/>
        <v>3243.821264202269</v>
      </c>
      <c r="S419">
        <f>SUM($Q$13:Q419)</f>
        <v>1483764.6958263484</v>
      </c>
      <c r="T419">
        <f>SUM($R$13:R419)</f>
        <v>720061.57336785214</v>
      </c>
      <c r="U419">
        <f t="shared" si="76"/>
        <v>396033.86535231868</v>
      </c>
    </row>
    <row r="420" spans="2:21" x14ac:dyDescent="0.2">
      <c r="B420" s="3" t="s">
        <v>10</v>
      </c>
      <c r="C420" s="3">
        <v>412</v>
      </c>
      <c r="D420" s="3">
        <v>412</v>
      </c>
      <c r="E420" s="10">
        <v>14.2</v>
      </c>
      <c r="F420" s="16">
        <f t="shared" si="67"/>
        <v>6.9444444444444448E-2</v>
      </c>
      <c r="G420" s="27">
        <f t="shared" si="66"/>
        <v>3.9444444444444442</v>
      </c>
      <c r="I420" s="28">
        <v>407</v>
      </c>
      <c r="J420" s="30">
        <f t="shared" si="68"/>
        <v>-920.49805555555508</v>
      </c>
      <c r="K420" s="29">
        <f t="shared" si="70"/>
        <v>229.47041880000003</v>
      </c>
      <c r="L420" s="30">
        <f t="shared" si="69"/>
        <v>10.249365584903067</v>
      </c>
      <c r="M420" s="30">
        <f t="shared" si="71"/>
        <v>-680.77827117065192</v>
      </c>
      <c r="N420" s="30">
        <f t="shared" si="72"/>
        <v>-3214.7862805280784</v>
      </c>
      <c r="P420">
        <f t="shared" si="73"/>
        <v>-3214.7862805280784</v>
      </c>
      <c r="Q420">
        <f t="shared" si="74"/>
        <v>0</v>
      </c>
      <c r="R420">
        <f t="shared" si="75"/>
        <v>3214.7862805280784</v>
      </c>
      <c r="S420">
        <f>SUM($Q$13:Q420)</f>
        <v>1483764.6958263484</v>
      </c>
      <c r="T420">
        <f>SUM($R$13:R420)</f>
        <v>723276.3596483802</v>
      </c>
      <c r="U420">
        <f t="shared" si="76"/>
        <v>397801.99780660914</v>
      </c>
    </row>
    <row r="421" spans="2:21" x14ac:dyDescent="0.2">
      <c r="B421" s="3" t="s">
        <v>10</v>
      </c>
      <c r="C421" s="3">
        <v>413</v>
      </c>
      <c r="D421" s="3">
        <v>413</v>
      </c>
      <c r="E421" s="10">
        <v>14.5</v>
      </c>
      <c r="F421" s="16">
        <f t="shared" si="67"/>
        <v>9.7222222222222363E-2</v>
      </c>
      <c r="G421" s="27">
        <f t="shared" si="66"/>
        <v>4.0277777777777777</v>
      </c>
      <c r="I421" s="28">
        <v>408</v>
      </c>
      <c r="J421" s="30">
        <f t="shared" si="68"/>
        <v>-758.05722222222232</v>
      </c>
      <c r="K421" s="29">
        <f t="shared" si="70"/>
        <v>229.47041880000003</v>
      </c>
      <c r="L421" s="30">
        <f t="shared" si="69"/>
        <v>8.3019861237714849</v>
      </c>
      <c r="M421" s="30">
        <f t="shared" si="71"/>
        <v>-520.28481729845078</v>
      </c>
      <c r="N421" s="30">
        <f t="shared" si="72"/>
        <v>-2211.2104735184157</v>
      </c>
      <c r="P421">
        <f t="shared" si="73"/>
        <v>-2211.2104735184157</v>
      </c>
      <c r="Q421">
        <f t="shared" si="74"/>
        <v>0</v>
      </c>
      <c r="R421">
        <f t="shared" si="75"/>
        <v>2211.2104735184157</v>
      </c>
      <c r="S421">
        <f>SUM($Q$13:Q421)</f>
        <v>1483764.6958263484</v>
      </c>
      <c r="T421">
        <f>SUM($R$13:R421)</f>
        <v>725487.57012189867</v>
      </c>
      <c r="U421">
        <f t="shared" si="76"/>
        <v>399018.16356704431</v>
      </c>
    </row>
    <row r="422" spans="2:21" x14ac:dyDescent="0.2">
      <c r="B422" s="3" t="s">
        <v>10</v>
      </c>
      <c r="C422" s="3">
        <v>414</v>
      </c>
      <c r="D422" s="3">
        <v>414</v>
      </c>
      <c r="E422" s="10">
        <v>14.9</v>
      </c>
      <c r="F422" s="16">
        <f t="shared" si="67"/>
        <v>0.19444444444444448</v>
      </c>
      <c r="G422" s="27">
        <f t="shared" si="66"/>
        <v>4.1388888888888893</v>
      </c>
      <c r="I422" s="28">
        <v>409</v>
      </c>
      <c r="J422" s="30">
        <f t="shared" si="68"/>
        <v>-379.02861111111116</v>
      </c>
      <c r="K422" s="29">
        <f t="shared" si="70"/>
        <v>229.47041880000003</v>
      </c>
      <c r="L422" s="30">
        <f t="shared" si="69"/>
        <v>7.151149053771122</v>
      </c>
      <c r="M422" s="30">
        <f t="shared" si="71"/>
        <v>-142.40704325734001</v>
      </c>
      <c r="N422" s="30">
        <f t="shared" si="72"/>
        <v>-561.71667062617439</v>
      </c>
      <c r="P422">
        <f t="shared" si="73"/>
        <v>-561.71667062617439</v>
      </c>
      <c r="Q422">
        <f t="shared" si="74"/>
        <v>0</v>
      </c>
      <c r="R422">
        <f t="shared" si="75"/>
        <v>561.71667062617439</v>
      </c>
      <c r="S422">
        <f>SUM($Q$13:Q422)</f>
        <v>1483764.6958263484</v>
      </c>
      <c r="T422">
        <f>SUM($R$13:R422)</f>
        <v>726049.28679252486</v>
      </c>
      <c r="U422">
        <f t="shared" si="76"/>
        <v>399327.10773588868</v>
      </c>
    </row>
    <row r="423" spans="2:21" x14ac:dyDescent="0.2">
      <c r="B423" s="3" t="s">
        <v>10</v>
      </c>
      <c r="C423" s="3">
        <v>415</v>
      </c>
      <c r="D423" s="3">
        <v>415</v>
      </c>
      <c r="E423" s="10">
        <v>15.9</v>
      </c>
      <c r="F423" s="16">
        <f t="shared" si="67"/>
        <v>0.34722222222222199</v>
      </c>
      <c r="G423" s="27">
        <f t="shared" si="66"/>
        <v>4.416666666666667</v>
      </c>
      <c r="I423" s="28">
        <v>410</v>
      </c>
      <c r="J423" s="30">
        <f t="shared" si="68"/>
        <v>-54.146944444444252</v>
      </c>
      <c r="K423" s="29">
        <f t="shared" si="70"/>
        <v>229.47041880000003</v>
      </c>
      <c r="L423" s="30">
        <f t="shared" si="69"/>
        <v>6.8521796701007665</v>
      </c>
      <c r="M423" s="30">
        <f t="shared" si="71"/>
        <v>182.17565402565654</v>
      </c>
      <c r="N423" s="30">
        <f t="shared" si="72"/>
        <v>703.40044193239612</v>
      </c>
      <c r="P423">
        <f t="shared" si="73"/>
        <v>703.40044193239612</v>
      </c>
      <c r="Q423">
        <f t="shared" si="74"/>
        <v>703.40044193239612</v>
      </c>
      <c r="R423">
        <f t="shared" si="75"/>
        <v>0</v>
      </c>
      <c r="S423">
        <f>SUM($Q$13:Q423)</f>
        <v>1484468.0962682809</v>
      </c>
      <c r="T423">
        <f>SUM($R$13:R423)</f>
        <v>726049.28679252486</v>
      </c>
      <c r="U423">
        <f t="shared" si="76"/>
        <v>399327.10773588868</v>
      </c>
    </row>
    <row r="424" spans="2:21" x14ac:dyDescent="0.2">
      <c r="B424" s="3" t="s">
        <v>10</v>
      </c>
      <c r="C424" s="3">
        <v>416</v>
      </c>
      <c r="D424" s="3">
        <v>416</v>
      </c>
      <c r="E424" s="10">
        <v>17.399999999999999</v>
      </c>
      <c r="F424" s="16">
        <f t="shared" si="67"/>
        <v>0.38888888888888873</v>
      </c>
      <c r="G424" s="27">
        <f t="shared" si="66"/>
        <v>4.833333333333333</v>
      </c>
      <c r="I424" s="28">
        <v>411</v>
      </c>
      <c r="J424" s="30">
        <f t="shared" si="68"/>
        <v>81.220416666666381</v>
      </c>
      <c r="K424" s="29">
        <f t="shared" si="70"/>
        <v>229.47041880000003</v>
      </c>
      <c r="L424" s="30">
        <f t="shared" si="69"/>
        <v>6.9511268326678239</v>
      </c>
      <c r="M424" s="30">
        <f t="shared" si="71"/>
        <v>317.64196229933418</v>
      </c>
      <c r="N424" s="30">
        <f t="shared" si="72"/>
        <v>1235.274297830744</v>
      </c>
      <c r="P424">
        <f t="shared" si="73"/>
        <v>1235.274297830744</v>
      </c>
      <c r="Q424">
        <f t="shared" si="74"/>
        <v>1235.274297830744</v>
      </c>
      <c r="R424">
        <f t="shared" si="75"/>
        <v>0</v>
      </c>
      <c r="S424">
        <f>SUM($Q$13:Q424)</f>
        <v>1485703.3705661115</v>
      </c>
      <c r="T424">
        <f>SUM($R$13:R424)</f>
        <v>726049.28679252486</v>
      </c>
      <c r="U424">
        <f t="shared" si="76"/>
        <v>399327.10773588868</v>
      </c>
    </row>
    <row r="425" spans="2:21" x14ac:dyDescent="0.2">
      <c r="B425" s="3" t="s">
        <v>10</v>
      </c>
      <c r="C425" s="3">
        <v>417</v>
      </c>
      <c r="D425" s="3">
        <v>417</v>
      </c>
      <c r="E425" s="10">
        <v>18.7</v>
      </c>
      <c r="F425" s="16">
        <f t="shared" si="67"/>
        <v>0.23611111111111149</v>
      </c>
      <c r="G425" s="27">
        <f t="shared" si="66"/>
        <v>5.1944444444444438</v>
      </c>
      <c r="I425" s="28">
        <v>412</v>
      </c>
      <c r="J425" s="30">
        <f t="shared" si="68"/>
        <v>135.36736111111111</v>
      </c>
      <c r="K425" s="29">
        <f t="shared" si="70"/>
        <v>229.47041880000003</v>
      </c>
      <c r="L425" s="30">
        <f t="shared" si="69"/>
        <v>7.151149053771122</v>
      </c>
      <c r="M425" s="30">
        <f t="shared" si="71"/>
        <v>371.98892896488229</v>
      </c>
      <c r="N425" s="30">
        <f t="shared" si="72"/>
        <v>1467.289664250369</v>
      </c>
      <c r="P425">
        <f t="shared" si="73"/>
        <v>1467.289664250369</v>
      </c>
      <c r="Q425">
        <f t="shared" si="74"/>
        <v>1467.289664250369</v>
      </c>
      <c r="R425">
        <f t="shared" si="75"/>
        <v>0</v>
      </c>
      <c r="S425">
        <f>SUM($Q$13:Q425)</f>
        <v>1487170.6602303619</v>
      </c>
      <c r="T425">
        <f>SUM($R$13:R425)</f>
        <v>726049.28679252486</v>
      </c>
      <c r="U425">
        <f t="shared" si="76"/>
        <v>399327.10773588868</v>
      </c>
    </row>
    <row r="426" spans="2:21" x14ac:dyDescent="0.2">
      <c r="B426" s="3" t="s">
        <v>10</v>
      </c>
      <c r="C426" s="3">
        <v>418</v>
      </c>
      <c r="D426" s="3">
        <v>418</v>
      </c>
      <c r="E426" s="10">
        <v>19.100000000000001</v>
      </c>
      <c r="F426" s="16">
        <f t="shared" si="67"/>
        <v>1.3888888888889086E-2</v>
      </c>
      <c r="G426" s="27">
        <f t="shared" si="66"/>
        <v>5.3055555555555562</v>
      </c>
      <c r="I426" s="28">
        <v>413</v>
      </c>
      <c r="J426" s="30">
        <f t="shared" si="68"/>
        <v>189.51430555555584</v>
      </c>
      <c r="K426" s="29">
        <f t="shared" si="70"/>
        <v>229.47041880000003</v>
      </c>
      <c r="L426" s="30">
        <f t="shared" si="69"/>
        <v>7.4565021253490311</v>
      </c>
      <c r="M426" s="30">
        <f t="shared" si="71"/>
        <v>426.44122648090485</v>
      </c>
      <c r="N426" s="30">
        <f t="shared" si="72"/>
        <v>1717.6104955480889</v>
      </c>
      <c r="P426">
        <f t="shared" si="73"/>
        <v>1717.6104955480889</v>
      </c>
      <c r="Q426">
        <f t="shared" si="74"/>
        <v>1717.6104955480889</v>
      </c>
      <c r="R426">
        <f t="shared" si="75"/>
        <v>0</v>
      </c>
      <c r="S426">
        <f>SUM($Q$13:Q426)</f>
        <v>1488888.2707259099</v>
      </c>
      <c r="T426">
        <f>SUM($R$13:R426)</f>
        <v>726049.28679252486</v>
      </c>
      <c r="U426">
        <f t="shared" si="76"/>
        <v>399327.10773588868</v>
      </c>
    </row>
    <row r="427" spans="2:21" x14ac:dyDescent="0.2">
      <c r="B427" s="3" t="s">
        <v>10</v>
      </c>
      <c r="C427" s="3">
        <v>419</v>
      </c>
      <c r="D427" s="3">
        <v>419</v>
      </c>
      <c r="E427" s="10">
        <v>18.8</v>
      </c>
      <c r="F427" s="16">
        <f t="shared" si="67"/>
        <v>-0.20833333333333331</v>
      </c>
      <c r="G427" s="27">
        <f t="shared" si="66"/>
        <v>5.2222222222222223</v>
      </c>
      <c r="I427" s="28">
        <v>414</v>
      </c>
      <c r="J427" s="30">
        <f t="shared" si="68"/>
        <v>379.02861111111116</v>
      </c>
      <c r="K427" s="29">
        <f t="shared" si="70"/>
        <v>229.47041880000003</v>
      </c>
      <c r="L427" s="30">
        <f t="shared" si="69"/>
        <v>7.8735697353091023</v>
      </c>
      <c r="M427" s="30">
        <f t="shared" si="71"/>
        <v>616.37259964642021</v>
      </c>
      <c r="N427" s="30">
        <f t="shared" si="72"/>
        <v>2551.0977040921284</v>
      </c>
      <c r="P427">
        <f t="shared" si="73"/>
        <v>2551.0977040921284</v>
      </c>
      <c r="Q427">
        <f t="shared" si="74"/>
        <v>2551.0977040921284</v>
      </c>
      <c r="R427">
        <f t="shared" si="75"/>
        <v>0</v>
      </c>
      <c r="S427">
        <f>SUM($Q$13:Q427)</f>
        <v>1491439.3684300019</v>
      </c>
      <c r="T427">
        <f>SUM($R$13:R427)</f>
        <v>726049.28679252486</v>
      </c>
      <c r="U427">
        <f t="shared" si="76"/>
        <v>399327.10773588868</v>
      </c>
    </row>
    <row r="428" spans="2:21" x14ac:dyDescent="0.2">
      <c r="B428" s="3" t="s">
        <v>10</v>
      </c>
      <c r="C428" s="3">
        <v>420</v>
      </c>
      <c r="D428" s="3">
        <v>420</v>
      </c>
      <c r="E428" s="10">
        <v>17.600000000000001</v>
      </c>
      <c r="F428" s="16">
        <f t="shared" si="67"/>
        <v>-0.30555555555555547</v>
      </c>
      <c r="G428" s="27">
        <f t="shared" si="66"/>
        <v>4.8888888888888893</v>
      </c>
      <c r="I428" s="28">
        <v>415</v>
      </c>
      <c r="J428" s="30">
        <f t="shared" si="68"/>
        <v>676.83680555555509</v>
      </c>
      <c r="K428" s="29">
        <f t="shared" si="70"/>
        <v>229.47041880000003</v>
      </c>
      <c r="L428" s="30">
        <f t="shared" si="69"/>
        <v>8.9658896661569027</v>
      </c>
      <c r="M428" s="30">
        <f t="shared" si="71"/>
        <v>915.2731140217121</v>
      </c>
      <c r="N428" s="30">
        <f t="shared" si="72"/>
        <v>4042.4562535958953</v>
      </c>
      <c r="P428">
        <f t="shared" si="73"/>
        <v>4042.4562535958953</v>
      </c>
      <c r="Q428">
        <f t="shared" si="74"/>
        <v>4042.4562535958953</v>
      </c>
      <c r="R428">
        <f t="shared" si="75"/>
        <v>0</v>
      </c>
      <c r="S428">
        <f>SUM($Q$13:Q428)</f>
        <v>1495481.8246835978</v>
      </c>
      <c r="T428">
        <f>SUM($R$13:R428)</f>
        <v>726049.28679252486</v>
      </c>
      <c r="U428">
        <f t="shared" si="76"/>
        <v>399327.10773588868</v>
      </c>
    </row>
    <row r="429" spans="2:21" x14ac:dyDescent="0.2">
      <c r="B429" s="3" t="s">
        <v>10</v>
      </c>
      <c r="C429" s="3">
        <v>421</v>
      </c>
      <c r="D429" s="3">
        <v>421</v>
      </c>
      <c r="E429" s="10">
        <v>16.600000000000001</v>
      </c>
      <c r="F429" s="16">
        <f t="shared" si="67"/>
        <v>-0.19444444444444473</v>
      </c>
      <c r="G429" s="27">
        <f t="shared" si="66"/>
        <v>4.6111111111111116</v>
      </c>
      <c r="I429" s="28">
        <v>416</v>
      </c>
      <c r="J429" s="30">
        <f t="shared" si="68"/>
        <v>758.05722222222187</v>
      </c>
      <c r="K429" s="29">
        <f t="shared" si="70"/>
        <v>229.47041880000003</v>
      </c>
      <c r="L429" s="30">
        <f t="shared" si="69"/>
        <v>10.737363060502602</v>
      </c>
      <c r="M429" s="30">
        <f t="shared" si="71"/>
        <v>998.26500408272454</v>
      </c>
      <c r="N429" s="30">
        <f t="shared" si="72"/>
        <v>4824.9475197331685</v>
      </c>
      <c r="P429">
        <f t="shared" si="73"/>
        <v>4824.9475197331685</v>
      </c>
      <c r="Q429">
        <f t="shared" si="74"/>
        <v>4824.9475197331685</v>
      </c>
      <c r="R429">
        <f t="shared" si="75"/>
        <v>0</v>
      </c>
      <c r="S429">
        <f>SUM($Q$13:Q429)</f>
        <v>1500306.7722033309</v>
      </c>
      <c r="T429">
        <f>SUM($R$13:R429)</f>
        <v>726049.28679252486</v>
      </c>
      <c r="U429">
        <f t="shared" si="76"/>
        <v>399327.10773588868</v>
      </c>
    </row>
    <row r="430" spans="2:21" x14ac:dyDescent="0.2">
      <c r="B430" s="3" t="s">
        <v>10</v>
      </c>
      <c r="C430" s="3">
        <v>422</v>
      </c>
      <c r="D430" s="3">
        <v>422</v>
      </c>
      <c r="E430" s="10">
        <v>16.2</v>
      </c>
      <c r="F430" s="16">
        <f t="shared" si="67"/>
        <v>-2.7777777777778172E-2</v>
      </c>
      <c r="G430" s="27">
        <f t="shared" si="66"/>
        <v>4.5</v>
      </c>
      <c r="I430" s="28">
        <v>417</v>
      </c>
      <c r="J430" s="30">
        <f t="shared" si="68"/>
        <v>460.24902777777851</v>
      </c>
      <c r="K430" s="29">
        <f t="shared" si="70"/>
        <v>229.47041880000003</v>
      </c>
      <c r="L430" s="30">
        <f t="shared" si="69"/>
        <v>12.401732357732708</v>
      </c>
      <c r="M430" s="30">
        <f t="shared" si="71"/>
        <v>702.12117893551124</v>
      </c>
      <c r="N430" s="30">
        <f t="shared" si="72"/>
        <v>3647.1294572483494</v>
      </c>
      <c r="P430">
        <f t="shared" si="73"/>
        <v>3647.1294572483494</v>
      </c>
      <c r="Q430">
        <f t="shared" si="74"/>
        <v>3647.1294572483494</v>
      </c>
      <c r="R430">
        <f t="shared" si="75"/>
        <v>0</v>
      </c>
      <c r="S430">
        <f>SUM($Q$13:Q430)</f>
        <v>1503953.9016605793</v>
      </c>
      <c r="T430">
        <f>SUM($R$13:R430)</f>
        <v>726049.28679252486</v>
      </c>
      <c r="U430">
        <f t="shared" si="76"/>
        <v>399327.10773588868</v>
      </c>
    </row>
    <row r="431" spans="2:21" x14ac:dyDescent="0.2">
      <c r="B431" s="3" t="s">
        <v>10</v>
      </c>
      <c r="C431" s="3">
        <v>423</v>
      </c>
      <c r="D431" s="3">
        <v>423</v>
      </c>
      <c r="E431" s="10">
        <v>16.399999999999999</v>
      </c>
      <c r="F431" s="16">
        <f t="shared" si="67"/>
        <v>0.1388888888888889</v>
      </c>
      <c r="G431" s="27">
        <f t="shared" si="66"/>
        <v>4.5555555555555554</v>
      </c>
      <c r="I431" s="28">
        <v>418</v>
      </c>
      <c r="J431" s="30">
        <f t="shared" si="68"/>
        <v>27.073472222222605</v>
      </c>
      <c r="K431" s="29">
        <f t="shared" si="70"/>
        <v>229.47041880000003</v>
      </c>
      <c r="L431" s="30">
        <f t="shared" si="69"/>
        <v>12.937962141967089</v>
      </c>
      <c r="M431" s="30">
        <f t="shared" si="71"/>
        <v>269.48185316418972</v>
      </c>
      <c r="N431" s="30">
        <f t="shared" si="72"/>
        <v>1429.7509431766734</v>
      </c>
      <c r="P431">
        <f t="shared" si="73"/>
        <v>1429.7509431766734</v>
      </c>
      <c r="Q431">
        <f t="shared" si="74"/>
        <v>1429.7509431766734</v>
      </c>
      <c r="R431">
        <f t="shared" si="75"/>
        <v>0</v>
      </c>
      <c r="S431">
        <f>SUM($Q$13:Q431)</f>
        <v>1505383.6526037559</v>
      </c>
      <c r="T431">
        <f>SUM($R$13:R431)</f>
        <v>726049.28679252486</v>
      </c>
      <c r="U431">
        <f t="shared" si="76"/>
        <v>399327.10773588868</v>
      </c>
    </row>
    <row r="432" spans="2:21" x14ac:dyDescent="0.2">
      <c r="B432" s="3" t="s">
        <v>10</v>
      </c>
      <c r="C432" s="3">
        <v>424</v>
      </c>
      <c r="D432" s="3">
        <v>424</v>
      </c>
      <c r="E432" s="10">
        <v>17.2</v>
      </c>
      <c r="F432" s="16">
        <f t="shared" si="67"/>
        <v>0.37500000000000039</v>
      </c>
      <c r="G432" s="27">
        <f t="shared" si="66"/>
        <v>4.7777777777777777</v>
      </c>
      <c r="I432" s="28">
        <v>419</v>
      </c>
      <c r="J432" s="30">
        <f t="shared" si="68"/>
        <v>-406.10208333333327</v>
      </c>
      <c r="K432" s="29">
        <f t="shared" si="70"/>
        <v>229.47041880000003</v>
      </c>
      <c r="L432" s="30">
        <f t="shared" si="69"/>
        <v>12.534725855806713</v>
      </c>
      <c r="M432" s="30">
        <f t="shared" si="71"/>
        <v>-164.09693867752651</v>
      </c>
      <c r="N432" s="30">
        <f t="shared" si="72"/>
        <v>-856.95067976041628</v>
      </c>
      <c r="P432">
        <f t="shared" si="73"/>
        <v>-856.95067976041628</v>
      </c>
      <c r="Q432">
        <f t="shared" si="74"/>
        <v>0</v>
      </c>
      <c r="R432">
        <f t="shared" si="75"/>
        <v>856.95067976041628</v>
      </c>
      <c r="S432">
        <f>SUM($Q$13:Q432)</f>
        <v>1505383.6526037559</v>
      </c>
      <c r="T432">
        <f>SUM($R$13:R432)</f>
        <v>726906.23747228528</v>
      </c>
      <c r="U432">
        <f t="shared" si="76"/>
        <v>399798.43060975696</v>
      </c>
    </row>
    <row r="433" spans="2:21" x14ac:dyDescent="0.2">
      <c r="B433" s="3" t="s">
        <v>10</v>
      </c>
      <c r="C433" s="3">
        <v>425</v>
      </c>
      <c r="D433" s="3">
        <v>425</v>
      </c>
      <c r="E433" s="10">
        <v>19.100000000000001</v>
      </c>
      <c r="F433" s="16">
        <f t="shared" si="67"/>
        <v>0.75000000000000022</v>
      </c>
      <c r="G433" s="27">
        <f t="shared" si="66"/>
        <v>5.3055555555555562</v>
      </c>
      <c r="I433" s="28">
        <v>420</v>
      </c>
      <c r="J433" s="30">
        <f t="shared" si="68"/>
        <v>-595.61638888888876</v>
      </c>
      <c r="K433" s="29">
        <f t="shared" si="70"/>
        <v>229.47041880000003</v>
      </c>
      <c r="L433" s="30">
        <f t="shared" si="69"/>
        <v>10.985617590240743</v>
      </c>
      <c r="M433" s="30">
        <f t="shared" si="71"/>
        <v>-355.16035249864797</v>
      </c>
      <c r="N433" s="30">
        <f t="shared" si="72"/>
        <v>-1736.3395011045013</v>
      </c>
      <c r="P433">
        <f t="shared" si="73"/>
        <v>-1736.3395011045013</v>
      </c>
      <c r="Q433">
        <f t="shared" si="74"/>
        <v>0</v>
      </c>
      <c r="R433">
        <f t="shared" si="75"/>
        <v>1736.3395011045013</v>
      </c>
      <c r="S433">
        <f>SUM($Q$13:Q433)</f>
        <v>1505383.6526037559</v>
      </c>
      <c r="T433">
        <f>SUM($R$13:R433)</f>
        <v>728642.57697338983</v>
      </c>
      <c r="U433">
        <f t="shared" si="76"/>
        <v>400753.41733536444</v>
      </c>
    </row>
    <row r="434" spans="2:21" x14ac:dyDescent="0.2">
      <c r="B434" s="3" t="s">
        <v>10</v>
      </c>
      <c r="C434" s="3">
        <v>426</v>
      </c>
      <c r="D434" s="3">
        <v>426</v>
      </c>
      <c r="E434" s="10">
        <v>22.6</v>
      </c>
      <c r="F434" s="16">
        <f t="shared" si="67"/>
        <v>1.1527777777777775</v>
      </c>
      <c r="G434" s="27">
        <f t="shared" si="66"/>
        <v>6.2777777777777777</v>
      </c>
      <c r="I434" s="28">
        <v>421</v>
      </c>
      <c r="J434" s="30">
        <f t="shared" si="68"/>
        <v>-379.02861111111167</v>
      </c>
      <c r="K434" s="29">
        <f t="shared" si="70"/>
        <v>229.47041880000003</v>
      </c>
      <c r="L434" s="30">
        <f t="shared" si="69"/>
        <v>9.7727168878058475</v>
      </c>
      <c r="M434" s="30">
        <f t="shared" si="71"/>
        <v>-139.7854754233058</v>
      </c>
      <c r="N434" s="30">
        <f t="shared" si="72"/>
        <v>-644.56635889635459</v>
      </c>
      <c r="P434">
        <f t="shared" si="73"/>
        <v>-644.56635889635459</v>
      </c>
      <c r="Q434">
        <f t="shared" si="74"/>
        <v>0</v>
      </c>
      <c r="R434">
        <f t="shared" si="75"/>
        <v>644.56635889635459</v>
      </c>
      <c r="S434">
        <f>SUM($Q$13:Q434)</f>
        <v>1505383.6526037559</v>
      </c>
      <c r="T434">
        <f>SUM($R$13:R434)</f>
        <v>729287.14333228616</v>
      </c>
      <c r="U434">
        <f t="shared" si="76"/>
        <v>401107.9288327574</v>
      </c>
    </row>
    <row r="435" spans="2:21" x14ac:dyDescent="0.2">
      <c r="B435" s="3" t="s">
        <v>10</v>
      </c>
      <c r="C435" s="3">
        <v>427</v>
      </c>
      <c r="D435" s="3">
        <v>427</v>
      </c>
      <c r="E435" s="10">
        <v>27.4</v>
      </c>
      <c r="F435" s="16">
        <f t="shared" si="67"/>
        <v>1.25</v>
      </c>
      <c r="G435" s="27">
        <f t="shared" si="66"/>
        <v>7.6111111111111107</v>
      </c>
      <c r="I435" s="28">
        <v>422</v>
      </c>
      <c r="J435" s="30">
        <f t="shared" si="68"/>
        <v>-54.146944444445211</v>
      </c>
      <c r="K435" s="29">
        <f t="shared" si="70"/>
        <v>229.47041880000003</v>
      </c>
      <c r="L435" s="30">
        <f t="shared" si="69"/>
        <v>9.3074169692109372</v>
      </c>
      <c r="M435" s="30">
        <f t="shared" si="71"/>
        <v>184.63089132476577</v>
      </c>
      <c r="N435" s="30">
        <f t="shared" si="72"/>
        <v>830.83901096144598</v>
      </c>
      <c r="P435">
        <f t="shared" si="73"/>
        <v>830.83901096144598</v>
      </c>
      <c r="Q435">
        <f t="shared" si="74"/>
        <v>830.83901096144598</v>
      </c>
      <c r="R435">
        <f t="shared" si="75"/>
        <v>0</v>
      </c>
      <c r="S435">
        <f>SUM($Q$13:Q435)</f>
        <v>1506214.4916147173</v>
      </c>
      <c r="T435">
        <f>SUM($R$13:R435)</f>
        <v>729287.14333228616</v>
      </c>
      <c r="U435">
        <f t="shared" si="76"/>
        <v>401107.9288327574</v>
      </c>
    </row>
    <row r="436" spans="2:21" x14ac:dyDescent="0.2">
      <c r="B436" s="3" t="s">
        <v>10</v>
      </c>
      <c r="C436" s="3">
        <v>428</v>
      </c>
      <c r="D436" s="3">
        <v>428</v>
      </c>
      <c r="E436" s="10">
        <v>31.6</v>
      </c>
      <c r="F436" s="16">
        <f t="shared" si="67"/>
        <v>0.83333333333333326</v>
      </c>
      <c r="G436" s="27">
        <f t="shared" si="66"/>
        <v>8.7777777777777786</v>
      </c>
      <c r="I436" s="28">
        <v>423</v>
      </c>
      <c r="J436" s="30">
        <f t="shared" si="68"/>
        <v>270.73472222222222</v>
      </c>
      <c r="K436" s="29">
        <f t="shared" si="70"/>
        <v>229.47041880000003</v>
      </c>
      <c r="L436" s="30">
        <f t="shared" si="69"/>
        <v>9.538648331195601</v>
      </c>
      <c r="M436" s="30">
        <f t="shared" si="71"/>
        <v>509.74378935341787</v>
      </c>
      <c r="N436" s="30">
        <f t="shared" si="72"/>
        <v>2322.1661514989037</v>
      </c>
      <c r="P436">
        <f t="shared" si="73"/>
        <v>2322.1661514989037</v>
      </c>
      <c r="Q436">
        <f t="shared" si="74"/>
        <v>2322.1661514989037</v>
      </c>
      <c r="R436">
        <f t="shared" si="75"/>
        <v>0</v>
      </c>
      <c r="S436">
        <f>SUM($Q$13:Q436)</f>
        <v>1508536.6577662162</v>
      </c>
      <c r="T436">
        <f>SUM($R$13:R436)</f>
        <v>729287.14333228616</v>
      </c>
      <c r="U436">
        <f t="shared" si="76"/>
        <v>401107.9288327574</v>
      </c>
    </row>
    <row r="437" spans="2:21" x14ac:dyDescent="0.2">
      <c r="B437" s="3" t="s">
        <v>10</v>
      </c>
      <c r="C437" s="3">
        <v>429</v>
      </c>
      <c r="D437" s="3">
        <v>429</v>
      </c>
      <c r="E437" s="10">
        <v>33.4</v>
      </c>
      <c r="F437" s="16">
        <f t="shared" si="67"/>
        <v>0.26388888888888867</v>
      </c>
      <c r="G437" s="27">
        <f t="shared" si="66"/>
        <v>9.2777777777777768</v>
      </c>
      <c r="I437" s="28">
        <v>424</v>
      </c>
      <c r="J437" s="30">
        <f t="shared" si="68"/>
        <v>730.98375000000078</v>
      </c>
      <c r="K437" s="29">
        <f t="shared" si="70"/>
        <v>229.47041880000003</v>
      </c>
      <c r="L437" s="30">
        <f t="shared" si="69"/>
        <v>10.491945725390046</v>
      </c>
      <c r="M437" s="30">
        <f t="shared" si="71"/>
        <v>970.94611452539084</v>
      </c>
      <c r="N437" s="30">
        <f t="shared" si="72"/>
        <v>4638.9647693990892</v>
      </c>
      <c r="P437">
        <f t="shared" si="73"/>
        <v>4638.9647693990892</v>
      </c>
      <c r="Q437">
        <f t="shared" si="74"/>
        <v>4638.9647693990892</v>
      </c>
      <c r="R437">
        <f t="shared" si="75"/>
        <v>0</v>
      </c>
      <c r="S437">
        <f>SUM($Q$13:Q437)</f>
        <v>1513175.6225356152</v>
      </c>
      <c r="T437">
        <f>SUM($R$13:R437)</f>
        <v>729287.14333228616</v>
      </c>
      <c r="U437">
        <f t="shared" si="76"/>
        <v>401107.9288327574</v>
      </c>
    </row>
    <row r="438" spans="2:21" x14ac:dyDescent="0.2">
      <c r="B438" s="3" t="s">
        <v>10</v>
      </c>
      <c r="C438" s="3">
        <v>430</v>
      </c>
      <c r="D438" s="3">
        <v>430</v>
      </c>
      <c r="E438" s="10">
        <v>33.5</v>
      </c>
      <c r="F438" s="16">
        <f t="shared" si="67"/>
        <v>-8.3333333333333523E-2</v>
      </c>
      <c r="G438" s="27">
        <f t="shared" si="66"/>
        <v>9.3055555555555554</v>
      </c>
      <c r="I438" s="28">
        <v>425</v>
      </c>
      <c r="J438" s="30">
        <f t="shared" si="68"/>
        <v>1461.9675000000004</v>
      </c>
      <c r="K438" s="29">
        <f t="shared" si="70"/>
        <v>229.47041880000003</v>
      </c>
      <c r="L438" s="30">
        <f t="shared" si="69"/>
        <v>12.937962141967089</v>
      </c>
      <c r="M438" s="30">
        <f t="shared" si="71"/>
        <v>1704.3758809419676</v>
      </c>
      <c r="N438" s="30">
        <f t="shared" si="72"/>
        <v>9042.6609238865512</v>
      </c>
      <c r="P438">
        <f t="shared" si="73"/>
        <v>9042.6609238865512</v>
      </c>
      <c r="Q438">
        <f t="shared" si="74"/>
        <v>9042.6609238865512</v>
      </c>
      <c r="R438">
        <f t="shared" si="75"/>
        <v>0</v>
      </c>
      <c r="S438">
        <f>SUM($Q$13:Q438)</f>
        <v>1522218.2834595018</v>
      </c>
      <c r="T438">
        <f>SUM($R$13:R438)</f>
        <v>729287.14333228616</v>
      </c>
      <c r="U438">
        <f t="shared" si="76"/>
        <v>401107.9288327574</v>
      </c>
    </row>
    <row r="439" spans="2:21" x14ac:dyDescent="0.2">
      <c r="B439" s="3" t="s">
        <v>10</v>
      </c>
      <c r="C439" s="3">
        <v>431</v>
      </c>
      <c r="D439" s="3">
        <v>431</v>
      </c>
      <c r="E439" s="10">
        <v>32.799999999999997</v>
      </c>
      <c r="F439" s="16">
        <f t="shared" si="67"/>
        <v>-0.2222222222222224</v>
      </c>
      <c r="G439" s="27">
        <f t="shared" si="66"/>
        <v>9.1111111111111107</v>
      </c>
      <c r="I439" s="28">
        <v>426</v>
      </c>
      <c r="J439" s="30">
        <f t="shared" si="68"/>
        <v>2247.0981944444438</v>
      </c>
      <c r="K439" s="29">
        <f t="shared" si="70"/>
        <v>229.47041880000003</v>
      </c>
      <c r="L439" s="30">
        <f t="shared" si="69"/>
        <v>18.114069087007234</v>
      </c>
      <c r="M439" s="30">
        <f t="shared" si="71"/>
        <v>2494.6826823314509</v>
      </c>
      <c r="N439" s="30">
        <f t="shared" si="72"/>
        <v>15661.063505747441</v>
      </c>
      <c r="P439">
        <f t="shared" si="73"/>
        <v>15661.063505747441</v>
      </c>
      <c r="Q439">
        <f t="shared" si="74"/>
        <v>15661.063505747441</v>
      </c>
      <c r="R439">
        <f t="shared" si="75"/>
        <v>0</v>
      </c>
      <c r="S439">
        <f>SUM($Q$13:Q439)</f>
        <v>1537879.3469652492</v>
      </c>
      <c r="T439">
        <f>SUM($R$13:R439)</f>
        <v>729287.14333228616</v>
      </c>
      <c r="U439">
        <f t="shared" si="76"/>
        <v>401107.9288327574</v>
      </c>
    </row>
    <row r="440" spans="2:21" x14ac:dyDescent="0.2">
      <c r="B440" s="3" t="s">
        <v>10</v>
      </c>
      <c r="C440" s="3">
        <v>432</v>
      </c>
      <c r="D440" s="3">
        <v>432</v>
      </c>
      <c r="E440" s="10">
        <v>31.9</v>
      </c>
      <c r="F440" s="16">
        <f t="shared" si="67"/>
        <v>-0.20833333333333284</v>
      </c>
      <c r="G440" s="27">
        <f t="shared" si="66"/>
        <v>8.8611111111111107</v>
      </c>
      <c r="I440" s="28">
        <v>427</v>
      </c>
      <c r="J440" s="30">
        <f t="shared" si="68"/>
        <v>2436.6125000000002</v>
      </c>
      <c r="K440" s="29">
        <f t="shared" si="70"/>
        <v>229.47041880000003</v>
      </c>
      <c r="L440" s="30">
        <f t="shared" si="69"/>
        <v>26.625652963743342</v>
      </c>
      <c r="M440" s="30">
        <f t="shared" si="71"/>
        <v>2692.7085717637437</v>
      </c>
      <c r="N440" s="30">
        <f t="shared" si="72"/>
        <v>20494.504129535158</v>
      </c>
      <c r="P440">
        <f t="shared" si="73"/>
        <v>20494.504129535158</v>
      </c>
      <c r="Q440">
        <f t="shared" si="74"/>
        <v>20494.504129535158</v>
      </c>
      <c r="R440">
        <f t="shared" si="75"/>
        <v>0</v>
      </c>
      <c r="S440">
        <f>SUM($Q$13:Q440)</f>
        <v>1558373.8510947842</v>
      </c>
      <c r="T440">
        <f>SUM($R$13:R440)</f>
        <v>729287.14333228616</v>
      </c>
      <c r="U440">
        <f t="shared" si="76"/>
        <v>401107.9288327574</v>
      </c>
    </row>
    <row r="441" spans="2:21" x14ac:dyDescent="0.2">
      <c r="B441" s="3" t="s">
        <v>10</v>
      </c>
      <c r="C441" s="3">
        <v>433</v>
      </c>
      <c r="D441" s="3">
        <v>433</v>
      </c>
      <c r="E441" s="10">
        <v>31.3</v>
      </c>
      <c r="F441" s="16">
        <f t="shared" si="67"/>
        <v>-0.11111111111111072</v>
      </c>
      <c r="G441" s="27">
        <f t="shared" si="66"/>
        <v>8.6944444444444446</v>
      </c>
      <c r="I441" s="28">
        <v>428</v>
      </c>
      <c r="J441" s="30">
        <f t="shared" si="68"/>
        <v>1624.4083333333331</v>
      </c>
      <c r="K441" s="29">
        <f t="shared" si="70"/>
        <v>229.47041880000003</v>
      </c>
      <c r="L441" s="30">
        <f t="shared" si="69"/>
        <v>35.413863316473382</v>
      </c>
      <c r="M441" s="30">
        <f t="shared" si="71"/>
        <v>1889.2926154498066</v>
      </c>
      <c r="N441" s="30">
        <f t="shared" si="72"/>
        <v>16583.79073561497</v>
      </c>
      <c r="P441">
        <f t="shared" si="73"/>
        <v>16583.79073561497</v>
      </c>
      <c r="Q441">
        <f t="shared" si="74"/>
        <v>16583.79073561497</v>
      </c>
      <c r="R441">
        <f t="shared" si="75"/>
        <v>0</v>
      </c>
      <c r="S441">
        <f>SUM($Q$13:Q441)</f>
        <v>1574957.6418303992</v>
      </c>
      <c r="T441">
        <f>SUM($R$13:R441)</f>
        <v>729287.14333228616</v>
      </c>
      <c r="U441">
        <f t="shared" si="76"/>
        <v>401107.9288327574</v>
      </c>
    </row>
    <row r="442" spans="2:21" x14ac:dyDescent="0.2">
      <c r="B442" s="3" t="s">
        <v>10</v>
      </c>
      <c r="C442" s="3">
        <v>434</v>
      </c>
      <c r="D442" s="3">
        <v>434</v>
      </c>
      <c r="E442" s="10">
        <v>31.1</v>
      </c>
      <c r="F442" s="16">
        <f t="shared" si="67"/>
        <v>-9.7222222222222127E-2</v>
      </c>
      <c r="G442" s="27">
        <f t="shared" si="66"/>
        <v>8.6388888888888893</v>
      </c>
      <c r="I442" s="28">
        <v>429</v>
      </c>
      <c r="J442" s="30">
        <f t="shared" si="68"/>
        <v>514.39597222222176</v>
      </c>
      <c r="K442" s="29">
        <f t="shared" si="70"/>
        <v>229.47041880000003</v>
      </c>
      <c r="L442" s="30">
        <f t="shared" si="69"/>
        <v>39.563260456382224</v>
      </c>
      <c r="M442" s="30">
        <f t="shared" si="71"/>
        <v>783.429651478604</v>
      </c>
      <c r="N442" s="30">
        <f t="shared" si="72"/>
        <v>7268.4862109403812</v>
      </c>
      <c r="P442">
        <f t="shared" si="73"/>
        <v>7268.4862109403812</v>
      </c>
      <c r="Q442">
        <f t="shared" si="74"/>
        <v>7268.4862109403812</v>
      </c>
      <c r="R442">
        <f t="shared" si="75"/>
        <v>0</v>
      </c>
      <c r="S442">
        <f>SUM($Q$13:Q442)</f>
        <v>1582226.1280413396</v>
      </c>
      <c r="T442">
        <f>SUM($R$13:R442)</f>
        <v>729287.14333228616</v>
      </c>
      <c r="U442">
        <f t="shared" si="76"/>
        <v>401107.9288327574</v>
      </c>
    </row>
    <row r="443" spans="2:21" x14ac:dyDescent="0.2">
      <c r="B443" s="3" t="s">
        <v>10</v>
      </c>
      <c r="C443" s="3">
        <v>435</v>
      </c>
      <c r="D443" s="3">
        <v>435</v>
      </c>
      <c r="E443" s="10">
        <v>30.6</v>
      </c>
      <c r="F443" s="16">
        <f t="shared" si="67"/>
        <v>-0.26388888888888917</v>
      </c>
      <c r="G443" s="27">
        <f t="shared" si="66"/>
        <v>8.5</v>
      </c>
      <c r="I443" s="28">
        <v>430</v>
      </c>
      <c r="J443" s="30">
        <f t="shared" si="68"/>
        <v>-162.4408333333337</v>
      </c>
      <c r="K443" s="29">
        <f t="shared" si="70"/>
        <v>229.47041880000003</v>
      </c>
      <c r="L443" s="30">
        <f t="shared" si="69"/>
        <v>39.80052085694625</v>
      </c>
      <c r="M443" s="30">
        <f t="shared" si="71"/>
        <v>106.83010632361258</v>
      </c>
      <c r="N443" s="30">
        <f t="shared" si="72"/>
        <v>994.1134894002837</v>
      </c>
      <c r="P443">
        <f t="shared" si="73"/>
        <v>994.1134894002837</v>
      </c>
      <c r="Q443">
        <f t="shared" si="74"/>
        <v>994.1134894002837</v>
      </c>
      <c r="R443">
        <f t="shared" si="75"/>
        <v>0</v>
      </c>
      <c r="S443">
        <f>SUM($Q$13:Q443)</f>
        <v>1583220.2415307399</v>
      </c>
      <c r="T443">
        <f>SUM($R$13:R443)</f>
        <v>729287.14333228616</v>
      </c>
      <c r="U443">
        <f t="shared" si="76"/>
        <v>401107.9288327574</v>
      </c>
    </row>
    <row r="444" spans="2:21" x14ac:dyDescent="0.2">
      <c r="B444" s="3" t="s">
        <v>10</v>
      </c>
      <c r="C444" s="3">
        <v>436</v>
      </c>
      <c r="D444" s="3">
        <v>436</v>
      </c>
      <c r="E444" s="10">
        <v>29.2</v>
      </c>
      <c r="F444" s="16">
        <f t="shared" si="67"/>
        <v>-0.54166666666666696</v>
      </c>
      <c r="G444" s="27">
        <f t="shared" si="66"/>
        <v>8.1111111111111107</v>
      </c>
      <c r="I444" s="28">
        <v>431</v>
      </c>
      <c r="J444" s="30">
        <f t="shared" si="68"/>
        <v>-433.17555555555589</v>
      </c>
      <c r="K444" s="29">
        <f t="shared" si="70"/>
        <v>229.47041880000003</v>
      </c>
      <c r="L444" s="30">
        <f t="shared" si="69"/>
        <v>38.154593324782404</v>
      </c>
      <c r="M444" s="30">
        <f t="shared" si="71"/>
        <v>-165.55054343077344</v>
      </c>
      <c r="N444" s="30">
        <f t="shared" si="72"/>
        <v>-1508.3493957026024</v>
      </c>
      <c r="P444">
        <f t="shared" si="73"/>
        <v>-1508.3493957026024</v>
      </c>
      <c r="Q444">
        <f t="shared" si="74"/>
        <v>0</v>
      </c>
      <c r="R444">
        <f t="shared" si="75"/>
        <v>1508.3493957026024</v>
      </c>
      <c r="S444">
        <f>SUM($Q$13:Q444)</f>
        <v>1583220.2415307399</v>
      </c>
      <c r="T444">
        <f>SUM($R$13:R444)</f>
        <v>730795.49272798875</v>
      </c>
      <c r="U444">
        <f t="shared" si="76"/>
        <v>401937.52100039384</v>
      </c>
    </row>
    <row r="445" spans="2:21" x14ac:dyDescent="0.2">
      <c r="B445" s="3" t="s">
        <v>10</v>
      </c>
      <c r="C445" s="3">
        <v>437</v>
      </c>
      <c r="D445" s="3">
        <v>437</v>
      </c>
      <c r="E445" s="10">
        <v>26.7</v>
      </c>
      <c r="F445" s="16">
        <f t="shared" si="67"/>
        <v>-0.86111111111111094</v>
      </c>
      <c r="G445" s="27">
        <f t="shared" si="66"/>
        <v>7.4166666666666661</v>
      </c>
      <c r="I445" s="28">
        <v>432</v>
      </c>
      <c r="J445" s="30">
        <f t="shared" si="68"/>
        <v>-406.10208333333236</v>
      </c>
      <c r="K445" s="29">
        <f t="shared" si="70"/>
        <v>229.47041880000003</v>
      </c>
      <c r="L445" s="30">
        <f t="shared" si="69"/>
        <v>36.089470286689306</v>
      </c>
      <c r="M445" s="30">
        <f t="shared" si="71"/>
        <v>-140.54219424664302</v>
      </c>
      <c r="N445" s="30">
        <f t="shared" si="72"/>
        <v>-1245.3599990188645</v>
      </c>
      <c r="P445">
        <f t="shared" si="73"/>
        <v>-1245.3599990188645</v>
      </c>
      <c r="Q445">
        <f t="shared" si="74"/>
        <v>0</v>
      </c>
      <c r="R445">
        <f t="shared" si="75"/>
        <v>1245.3599990188645</v>
      </c>
      <c r="S445">
        <f>SUM($Q$13:Q445)</f>
        <v>1583220.2415307399</v>
      </c>
      <c r="T445">
        <f>SUM($R$13:R445)</f>
        <v>732040.85272700759</v>
      </c>
      <c r="U445">
        <f t="shared" si="76"/>
        <v>402622.46899985423</v>
      </c>
    </row>
    <row r="446" spans="2:21" x14ac:dyDescent="0.2">
      <c r="B446" s="3" t="s">
        <v>10</v>
      </c>
      <c r="C446" s="3">
        <v>438</v>
      </c>
      <c r="D446" s="3">
        <v>438</v>
      </c>
      <c r="E446" s="10">
        <v>23</v>
      </c>
      <c r="F446" s="16">
        <f t="shared" si="67"/>
        <v>-1.1805555555555556</v>
      </c>
      <c r="G446" s="27">
        <f t="shared" si="66"/>
        <v>6.3888888888888884</v>
      </c>
      <c r="I446" s="28">
        <v>433</v>
      </c>
      <c r="J446" s="30">
        <f t="shared" si="68"/>
        <v>-216.58777777777701</v>
      </c>
      <c r="K446" s="29">
        <f t="shared" si="70"/>
        <v>229.47041880000003</v>
      </c>
      <c r="L446" s="30">
        <f t="shared" si="69"/>
        <v>34.744640034165009</v>
      </c>
      <c r="M446" s="30">
        <f t="shared" si="71"/>
        <v>47.627281056388036</v>
      </c>
      <c r="N446" s="30">
        <f t="shared" si="72"/>
        <v>414.09274918470709</v>
      </c>
      <c r="P446">
        <f t="shared" si="73"/>
        <v>414.09274918470709</v>
      </c>
      <c r="Q446">
        <f t="shared" si="74"/>
        <v>414.09274918470709</v>
      </c>
      <c r="R446">
        <f t="shared" si="75"/>
        <v>0</v>
      </c>
      <c r="S446">
        <f>SUM($Q$13:Q446)</f>
        <v>1583634.3342799246</v>
      </c>
      <c r="T446">
        <f>SUM($R$13:R446)</f>
        <v>732040.85272700759</v>
      </c>
      <c r="U446">
        <f t="shared" si="76"/>
        <v>402622.46899985423</v>
      </c>
    </row>
    <row r="447" spans="2:21" x14ac:dyDescent="0.2">
      <c r="B447" s="3" t="s">
        <v>10</v>
      </c>
      <c r="C447" s="3">
        <v>439</v>
      </c>
      <c r="D447" s="3">
        <v>439</v>
      </c>
      <c r="E447" s="10">
        <v>18.2</v>
      </c>
      <c r="F447" s="16">
        <f t="shared" si="67"/>
        <v>-1.4027777777777777</v>
      </c>
      <c r="G447" s="27">
        <f t="shared" si="66"/>
        <v>5.0555555555555554</v>
      </c>
      <c r="I447" s="28">
        <v>434</v>
      </c>
      <c r="J447" s="30">
        <f t="shared" si="68"/>
        <v>-189.51430555555535</v>
      </c>
      <c r="K447" s="29">
        <f t="shared" si="70"/>
        <v>229.47041880000003</v>
      </c>
      <c r="L447" s="30">
        <f t="shared" si="69"/>
        <v>34.302037672574734</v>
      </c>
      <c r="M447" s="30">
        <f t="shared" si="71"/>
        <v>74.258150917019407</v>
      </c>
      <c r="N447" s="30">
        <f t="shared" si="72"/>
        <v>641.50791486647324</v>
      </c>
      <c r="P447">
        <f t="shared" si="73"/>
        <v>641.50791486647324</v>
      </c>
      <c r="Q447">
        <f t="shared" si="74"/>
        <v>641.50791486647324</v>
      </c>
      <c r="R447">
        <f t="shared" si="75"/>
        <v>0</v>
      </c>
      <c r="S447">
        <f>SUM($Q$13:Q447)</f>
        <v>1584275.8421947912</v>
      </c>
      <c r="T447">
        <f>SUM($R$13:R447)</f>
        <v>732040.85272700759</v>
      </c>
      <c r="U447">
        <f t="shared" si="76"/>
        <v>402622.46899985423</v>
      </c>
    </row>
    <row r="448" spans="2:21" x14ac:dyDescent="0.2">
      <c r="B448" s="3" t="s">
        <v>10</v>
      </c>
      <c r="C448" s="3">
        <v>440</v>
      </c>
      <c r="D448" s="3">
        <v>440</v>
      </c>
      <c r="E448" s="10">
        <v>12.9</v>
      </c>
      <c r="F448" s="16">
        <f t="shared" si="67"/>
        <v>-1.4583333333333333</v>
      </c>
      <c r="G448" s="27">
        <f t="shared" si="66"/>
        <v>3.5833333333333335</v>
      </c>
      <c r="I448" s="28">
        <v>435</v>
      </c>
      <c r="J448" s="30">
        <f t="shared" si="68"/>
        <v>-514.39597222222278</v>
      </c>
      <c r="K448" s="29">
        <f t="shared" si="70"/>
        <v>229.47041880000003</v>
      </c>
      <c r="L448" s="30">
        <f t="shared" si="69"/>
        <v>33.20794449508594</v>
      </c>
      <c r="M448" s="30">
        <f t="shared" si="71"/>
        <v>-251.71760892713678</v>
      </c>
      <c r="N448" s="30">
        <f t="shared" si="72"/>
        <v>-2139.5996758806627</v>
      </c>
      <c r="P448">
        <f t="shared" si="73"/>
        <v>-2139.5996758806627</v>
      </c>
      <c r="Q448">
        <f t="shared" si="74"/>
        <v>0</v>
      </c>
      <c r="R448">
        <f t="shared" si="75"/>
        <v>2139.5996758806627</v>
      </c>
      <c r="S448">
        <f>SUM($Q$13:Q448)</f>
        <v>1584275.8421947912</v>
      </c>
      <c r="T448">
        <f>SUM($R$13:R448)</f>
        <v>734180.45240288822</v>
      </c>
      <c r="U448">
        <f t="shared" si="76"/>
        <v>403799.24882158852</v>
      </c>
    </row>
    <row r="449" spans="2:21" x14ac:dyDescent="0.2">
      <c r="B449" s="3" t="s">
        <v>10</v>
      </c>
      <c r="C449" s="3">
        <v>441</v>
      </c>
      <c r="D449" s="3">
        <v>441</v>
      </c>
      <c r="E449" s="10">
        <v>7.7</v>
      </c>
      <c r="F449" s="16">
        <f t="shared" si="67"/>
        <v>-1.2638888888888891</v>
      </c>
      <c r="G449" s="27">
        <f t="shared" si="66"/>
        <v>2.1388888888888888</v>
      </c>
      <c r="I449" s="28">
        <v>436</v>
      </c>
      <c r="J449" s="30">
        <f t="shared" si="68"/>
        <v>-1055.8654166666672</v>
      </c>
      <c r="K449" s="29">
        <f t="shared" si="70"/>
        <v>229.47041880000003</v>
      </c>
      <c r="L449" s="30">
        <f t="shared" si="69"/>
        <v>30.238820319417819</v>
      </c>
      <c r="M449" s="30">
        <f t="shared" si="71"/>
        <v>-796.15617754724929</v>
      </c>
      <c r="N449" s="30">
        <f t="shared" si="72"/>
        <v>-6457.711217883244</v>
      </c>
      <c r="P449">
        <f t="shared" si="73"/>
        <v>-6457.711217883244</v>
      </c>
      <c r="Q449">
        <f t="shared" si="74"/>
        <v>0</v>
      </c>
      <c r="R449">
        <f t="shared" si="75"/>
        <v>6457.711217883244</v>
      </c>
      <c r="S449">
        <f>SUM($Q$13:Q449)</f>
        <v>1584275.8421947912</v>
      </c>
      <c r="T449">
        <f>SUM($R$13:R449)</f>
        <v>740638.16362077149</v>
      </c>
      <c r="U449">
        <f t="shared" si="76"/>
        <v>407350.98999142437</v>
      </c>
    </row>
    <row r="450" spans="2:21" x14ac:dyDescent="0.2">
      <c r="B450" s="3" t="s">
        <v>10</v>
      </c>
      <c r="C450" s="3">
        <v>442</v>
      </c>
      <c r="D450" s="3">
        <v>442</v>
      </c>
      <c r="E450" s="10">
        <v>3.8</v>
      </c>
      <c r="F450" s="16">
        <f t="shared" si="67"/>
        <v>-0.88888888888888895</v>
      </c>
      <c r="G450" s="27">
        <f t="shared" si="66"/>
        <v>1.0555555555555556</v>
      </c>
      <c r="I450" s="28">
        <v>437</v>
      </c>
      <c r="J450" s="30">
        <f t="shared" si="68"/>
        <v>-1678.5552777777775</v>
      </c>
      <c r="K450" s="29">
        <f t="shared" si="70"/>
        <v>229.47041880000003</v>
      </c>
      <c r="L450" s="30">
        <f t="shared" si="69"/>
        <v>25.282595957860021</v>
      </c>
      <c r="M450" s="30">
        <f t="shared" si="71"/>
        <v>-1423.8022630199175</v>
      </c>
      <c r="N450" s="30">
        <f t="shared" si="72"/>
        <v>-10559.866784064387</v>
      </c>
      <c r="P450">
        <f t="shared" si="73"/>
        <v>-10559.866784064387</v>
      </c>
      <c r="Q450">
        <f t="shared" si="74"/>
        <v>0</v>
      </c>
      <c r="R450">
        <f t="shared" si="75"/>
        <v>10559.866784064387</v>
      </c>
      <c r="S450">
        <f>SUM($Q$13:Q450)</f>
        <v>1584275.8421947912</v>
      </c>
      <c r="T450">
        <f>SUM($R$13:R450)</f>
        <v>751198.03040483582</v>
      </c>
      <c r="U450">
        <f t="shared" si="76"/>
        <v>413158.91672265972</v>
      </c>
    </row>
    <row r="451" spans="2:21" x14ac:dyDescent="0.2">
      <c r="B451" s="3" t="s">
        <v>10</v>
      </c>
      <c r="C451" s="3">
        <v>443</v>
      </c>
      <c r="D451" s="3">
        <v>443</v>
      </c>
      <c r="E451" s="10">
        <v>1.3</v>
      </c>
      <c r="F451" s="16">
        <f t="shared" si="67"/>
        <v>-0.49999999999999994</v>
      </c>
      <c r="G451" s="27">
        <f t="shared" si="66"/>
        <v>0.3611111111111111</v>
      </c>
      <c r="I451" s="28">
        <v>438</v>
      </c>
      <c r="J451" s="30">
        <f t="shared" si="68"/>
        <v>-2301.245138888889</v>
      </c>
      <c r="K451" s="29">
        <f t="shared" si="70"/>
        <v>229.47041880000003</v>
      </c>
      <c r="L451" s="30">
        <f t="shared" si="69"/>
        <v>18.760949461639179</v>
      </c>
      <c r="M451" s="30">
        <f t="shared" si="71"/>
        <v>-2053.0137706272499</v>
      </c>
      <c r="N451" s="30">
        <f t="shared" si="72"/>
        <v>-13116.476867896317</v>
      </c>
      <c r="P451">
        <f t="shared" si="73"/>
        <v>-13116.476867896317</v>
      </c>
      <c r="Q451">
        <f t="shared" si="74"/>
        <v>0</v>
      </c>
      <c r="R451">
        <f t="shared" si="75"/>
        <v>13116.476867896317</v>
      </c>
      <c r="S451">
        <f>SUM($Q$13:Q451)</f>
        <v>1584275.8421947912</v>
      </c>
      <c r="T451">
        <f>SUM($R$13:R451)</f>
        <v>764314.50727273209</v>
      </c>
      <c r="U451">
        <f t="shared" si="76"/>
        <v>420372.97900000267</v>
      </c>
    </row>
    <row r="452" spans="2:21" x14ac:dyDescent="0.2">
      <c r="B452" s="3" t="s">
        <v>10</v>
      </c>
      <c r="C452" s="3">
        <v>444</v>
      </c>
      <c r="D452" s="3">
        <v>444</v>
      </c>
      <c r="E452" s="10">
        <v>0.2</v>
      </c>
      <c r="F452" s="16">
        <f t="shared" si="67"/>
        <v>-0.18055555555555555</v>
      </c>
      <c r="G452" s="27">
        <f t="shared" si="66"/>
        <v>5.5555555555555559E-2</v>
      </c>
      <c r="I452" s="28">
        <v>439</v>
      </c>
      <c r="J452" s="30">
        <f t="shared" si="68"/>
        <v>-2734.4206944444441</v>
      </c>
      <c r="K452" s="29">
        <f t="shared" si="70"/>
        <v>229.47041880000003</v>
      </c>
      <c r="L452" s="30">
        <f t="shared" si="69"/>
        <v>11.747404347208622</v>
      </c>
      <c r="M452" s="30">
        <f t="shared" si="71"/>
        <v>-2493.2028712972356</v>
      </c>
      <c r="N452" s="30">
        <f t="shared" si="72"/>
        <v>-12604.525627113802</v>
      </c>
      <c r="P452">
        <f t="shared" si="73"/>
        <v>-12604.525627113802</v>
      </c>
      <c r="Q452">
        <f t="shared" si="74"/>
        <v>0</v>
      </c>
      <c r="R452">
        <f t="shared" si="75"/>
        <v>12604.525627113802</v>
      </c>
      <c r="S452">
        <f>SUM($Q$13:Q452)</f>
        <v>1584275.8421947912</v>
      </c>
      <c r="T452">
        <f>SUM($R$13:R452)</f>
        <v>776919.03289984586</v>
      </c>
      <c r="U452">
        <f t="shared" si="76"/>
        <v>427305.46809491527</v>
      </c>
    </row>
    <row r="453" spans="2:21" x14ac:dyDescent="0.2">
      <c r="B453" s="3" t="s">
        <v>10</v>
      </c>
      <c r="C453" s="3">
        <v>445</v>
      </c>
      <c r="D453" s="3">
        <v>445</v>
      </c>
      <c r="E453" s="10">
        <v>0</v>
      </c>
      <c r="F453" s="16">
        <f t="shared" si="67"/>
        <v>-2.777777777777778E-2</v>
      </c>
      <c r="G453" s="27">
        <f t="shared" si="66"/>
        <v>0</v>
      </c>
      <c r="I453" s="28">
        <v>440</v>
      </c>
      <c r="J453" s="30">
        <f t="shared" si="68"/>
        <v>-2842.7145833333329</v>
      </c>
      <c r="K453" s="29">
        <f t="shared" si="70"/>
        <v>229.47041880000003</v>
      </c>
      <c r="L453" s="30">
        <f t="shared" si="69"/>
        <v>5.9017194705319014</v>
      </c>
      <c r="M453" s="30">
        <f t="shared" si="71"/>
        <v>-2607.3424450628008</v>
      </c>
      <c r="N453" s="30">
        <f t="shared" si="72"/>
        <v>-9342.9770948083697</v>
      </c>
      <c r="P453">
        <f t="shared" si="73"/>
        <v>-9342.9770948083697</v>
      </c>
      <c r="Q453">
        <f t="shared" si="74"/>
        <v>0</v>
      </c>
      <c r="R453">
        <f t="shared" si="75"/>
        <v>9342.9770948083697</v>
      </c>
      <c r="S453">
        <f>SUM($Q$13:Q453)</f>
        <v>1584275.8421947912</v>
      </c>
      <c r="T453">
        <f>SUM($R$13:R453)</f>
        <v>786262.00999465422</v>
      </c>
      <c r="U453">
        <f t="shared" si="76"/>
        <v>432444.10549705988</v>
      </c>
    </row>
    <row r="454" spans="2:21" x14ac:dyDescent="0.2">
      <c r="B454" s="3" t="s">
        <v>10</v>
      </c>
      <c r="C454" s="3">
        <v>446</v>
      </c>
      <c r="D454" s="3">
        <v>446</v>
      </c>
      <c r="E454" s="10">
        <v>0</v>
      </c>
      <c r="F454" s="16">
        <f t="shared" si="67"/>
        <v>0</v>
      </c>
      <c r="G454" s="27">
        <f t="shared" si="66"/>
        <v>0</v>
      </c>
      <c r="I454" s="28">
        <v>441</v>
      </c>
      <c r="J454" s="30">
        <f t="shared" si="68"/>
        <v>-2463.6859722222225</v>
      </c>
      <c r="K454" s="29">
        <f t="shared" si="70"/>
        <v>229.47041880000003</v>
      </c>
      <c r="L454" s="30">
        <f t="shared" si="69"/>
        <v>2.1027158668820167</v>
      </c>
      <c r="M454" s="30">
        <f t="shared" si="71"/>
        <v>-2232.1128375553403</v>
      </c>
      <c r="N454" s="30">
        <f t="shared" si="72"/>
        <v>-4774.2413469933663</v>
      </c>
      <c r="P454">
        <f t="shared" si="73"/>
        <v>-4774.2413469933663</v>
      </c>
      <c r="Q454">
        <f t="shared" si="74"/>
        <v>0</v>
      </c>
      <c r="R454">
        <f t="shared" si="75"/>
        <v>4774.2413469933663</v>
      </c>
      <c r="S454">
        <f>SUM($Q$13:Q454)</f>
        <v>1584275.8421947912</v>
      </c>
      <c r="T454">
        <f>SUM($R$13:R454)</f>
        <v>791036.25134164758</v>
      </c>
      <c r="U454">
        <f t="shared" si="76"/>
        <v>435069.9382379062</v>
      </c>
    </row>
    <row r="455" spans="2:21" x14ac:dyDescent="0.2">
      <c r="B455" s="3" t="s">
        <v>10</v>
      </c>
      <c r="C455" s="3">
        <v>447</v>
      </c>
      <c r="D455" s="3">
        <v>447</v>
      </c>
      <c r="E455" s="10">
        <v>0</v>
      </c>
      <c r="F455" s="16">
        <f t="shared" si="67"/>
        <v>0</v>
      </c>
      <c r="G455" s="27">
        <f t="shared" si="66"/>
        <v>0</v>
      </c>
      <c r="I455" s="28">
        <v>442</v>
      </c>
      <c r="J455" s="30">
        <f t="shared" si="68"/>
        <v>-1732.7022222222224</v>
      </c>
      <c r="K455" s="29">
        <f t="shared" si="70"/>
        <v>229.47041880000003</v>
      </c>
      <c r="L455" s="30">
        <f t="shared" si="69"/>
        <v>0.51211362991695608</v>
      </c>
      <c r="M455" s="30">
        <f t="shared" si="71"/>
        <v>-1502.7196897923054</v>
      </c>
      <c r="N455" s="30">
        <f t="shared" si="72"/>
        <v>-1586.2041170029891</v>
      </c>
      <c r="P455">
        <f t="shared" si="73"/>
        <v>-1586.2041170029891</v>
      </c>
      <c r="Q455">
        <f t="shared" si="74"/>
        <v>0</v>
      </c>
      <c r="R455">
        <f t="shared" si="75"/>
        <v>1586.2041170029891</v>
      </c>
      <c r="S455">
        <f>SUM($Q$13:Q455)</f>
        <v>1584275.8421947912</v>
      </c>
      <c r="T455">
        <f>SUM($R$13:R455)</f>
        <v>792622.4554586506</v>
      </c>
      <c r="U455">
        <f t="shared" si="76"/>
        <v>435942.35050225788</v>
      </c>
    </row>
    <row r="456" spans="2:21" x14ac:dyDescent="0.2">
      <c r="B456" s="3" t="s">
        <v>10</v>
      </c>
      <c r="C456" s="3">
        <v>448</v>
      </c>
      <c r="D456" s="3">
        <v>448</v>
      </c>
      <c r="E456" s="10">
        <v>0</v>
      </c>
      <c r="F456" s="16">
        <f t="shared" si="67"/>
        <v>0</v>
      </c>
      <c r="G456" s="27">
        <f t="shared" si="66"/>
        <v>0</v>
      </c>
      <c r="I456" s="28">
        <v>443</v>
      </c>
      <c r="J456" s="30">
        <f t="shared" si="68"/>
        <v>-974.64499999999987</v>
      </c>
      <c r="K456" s="29">
        <f t="shared" si="70"/>
        <v>229.47041880000003</v>
      </c>
      <c r="L456" s="30">
        <f t="shared" si="69"/>
        <v>5.9935736465350116E-2</v>
      </c>
      <c r="M456" s="30">
        <f t="shared" si="71"/>
        <v>-745.11464546353443</v>
      </c>
      <c r="N456" s="30">
        <f t="shared" si="72"/>
        <v>-269.06917752849853</v>
      </c>
      <c r="P456">
        <f t="shared" si="73"/>
        <v>-269.06917752849853</v>
      </c>
      <c r="Q456">
        <f t="shared" si="74"/>
        <v>0</v>
      </c>
      <c r="R456">
        <f t="shared" si="75"/>
        <v>269.06917752849853</v>
      </c>
      <c r="S456">
        <f>SUM($Q$13:Q456)</f>
        <v>1584275.8421947912</v>
      </c>
      <c r="T456">
        <f>SUM($R$13:R456)</f>
        <v>792891.52463617909</v>
      </c>
      <c r="U456">
        <f t="shared" si="76"/>
        <v>436090.33854989853</v>
      </c>
    </row>
    <row r="457" spans="2:21" x14ac:dyDescent="0.2">
      <c r="B457" s="3" t="s">
        <v>10</v>
      </c>
      <c r="C457" s="3">
        <v>449</v>
      </c>
      <c r="D457" s="3">
        <v>449</v>
      </c>
      <c r="E457" s="10">
        <v>0</v>
      </c>
      <c r="F457" s="16">
        <f t="shared" si="67"/>
        <v>0</v>
      </c>
      <c r="G457" s="27">
        <f t="shared" ref="G457:G520" si="77">E457/3.6</f>
        <v>0</v>
      </c>
      <c r="I457" s="28">
        <v>444</v>
      </c>
      <c r="J457" s="30">
        <f t="shared" si="68"/>
        <v>-351.95513888888888</v>
      </c>
      <c r="K457" s="29">
        <f t="shared" si="70"/>
        <v>229.47041880000003</v>
      </c>
      <c r="L457" s="30">
        <f t="shared" si="69"/>
        <v>1.4185973127893519E-3</v>
      </c>
      <c r="M457" s="30">
        <f t="shared" si="71"/>
        <v>-122.48330149157606</v>
      </c>
      <c r="N457" s="30">
        <f t="shared" si="72"/>
        <v>-6.804627860643115</v>
      </c>
      <c r="P457">
        <f t="shared" si="73"/>
        <v>-6.804627860643115</v>
      </c>
      <c r="Q457">
        <f t="shared" si="74"/>
        <v>0</v>
      </c>
      <c r="R457">
        <f t="shared" si="75"/>
        <v>6.804627860643115</v>
      </c>
      <c r="S457">
        <f>SUM($Q$13:Q457)</f>
        <v>1584275.8421947912</v>
      </c>
      <c r="T457">
        <f>SUM($R$13:R457)</f>
        <v>792898.32926403976</v>
      </c>
      <c r="U457">
        <f t="shared" si="76"/>
        <v>436094.08109522192</v>
      </c>
    </row>
    <row r="458" spans="2:21" x14ac:dyDescent="0.2">
      <c r="B458" s="3" t="s">
        <v>10</v>
      </c>
      <c r="C458" s="3">
        <v>450</v>
      </c>
      <c r="D458" s="3">
        <v>450</v>
      </c>
      <c r="E458" s="10">
        <v>0</v>
      </c>
      <c r="F458" s="16">
        <f t="shared" ref="F458:F521" si="78">($E459-$E457)/2/3.6</f>
        <v>0</v>
      </c>
      <c r="G458" s="27">
        <f t="shared" si="77"/>
        <v>0</v>
      </c>
      <c r="I458" s="28">
        <v>445</v>
      </c>
      <c r="J458" s="30">
        <f t="shared" si="68"/>
        <v>-54.146944444444451</v>
      </c>
      <c r="K458" s="29">
        <f t="shared" si="70"/>
        <v>229.47041880000003</v>
      </c>
      <c r="L458" s="30">
        <f t="shared" si="69"/>
        <v>0</v>
      </c>
      <c r="M458" s="30">
        <f t="shared" si="71"/>
        <v>175.32347435555559</v>
      </c>
      <c r="N458" s="30">
        <f t="shared" si="72"/>
        <v>0</v>
      </c>
      <c r="P458">
        <f t="shared" si="73"/>
        <v>0</v>
      </c>
      <c r="Q458">
        <f t="shared" si="74"/>
        <v>0</v>
      </c>
      <c r="R458">
        <f t="shared" si="75"/>
        <v>0</v>
      </c>
      <c r="S458">
        <f>SUM($Q$13:Q458)</f>
        <v>1584275.8421947912</v>
      </c>
      <c r="T458">
        <f>SUM($R$13:R458)</f>
        <v>792898.32926403976</v>
      </c>
      <c r="U458">
        <f t="shared" si="76"/>
        <v>436094.08109522192</v>
      </c>
    </row>
    <row r="459" spans="2:21" x14ac:dyDescent="0.2">
      <c r="B459" s="3" t="s">
        <v>10</v>
      </c>
      <c r="C459" s="3">
        <v>451</v>
      </c>
      <c r="D459" s="3">
        <v>451</v>
      </c>
      <c r="E459" s="10">
        <v>0</v>
      </c>
      <c r="F459" s="16">
        <f t="shared" si="78"/>
        <v>0</v>
      </c>
      <c r="G459" s="27">
        <f t="shared" si="77"/>
        <v>0</v>
      </c>
      <c r="I459" s="28">
        <v>446</v>
      </c>
      <c r="J459" s="30">
        <f t="shared" si="68"/>
        <v>0</v>
      </c>
      <c r="K459" s="29">
        <f t="shared" si="70"/>
        <v>229.47041880000003</v>
      </c>
      <c r="L459" s="30">
        <f t="shared" si="69"/>
        <v>0</v>
      </c>
      <c r="M459" s="30">
        <f t="shared" si="71"/>
        <v>229.47041880000003</v>
      </c>
      <c r="N459" s="30">
        <f t="shared" si="72"/>
        <v>0</v>
      </c>
      <c r="P459">
        <f t="shared" si="73"/>
        <v>0</v>
      </c>
      <c r="Q459">
        <f t="shared" si="74"/>
        <v>0</v>
      </c>
      <c r="R459">
        <f t="shared" si="75"/>
        <v>0</v>
      </c>
      <c r="S459">
        <f>SUM($Q$13:Q459)</f>
        <v>1584275.8421947912</v>
      </c>
      <c r="T459">
        <f>SUM($R$13:R459)</f>
        <v>792898.32926403976</v>
      </c>
      <c r="U459">
        <f t="shared" si="76"/>
        <v>436094.08109522192</v>
      </c>
    </row>
    <row r="460" spans="2:21" x14ac:dyDescent="0.2">
      <c r="B460" s="3" t="s">
        <v>10</v>
      </c>
      <c r="C460" s="3">
        <v>452</v>
      </c>
      <c r="D460" s="3">
        <v>452</v>
      </c>
      <c r="E460" s="10">
        <v>0</v>
      </c>
      <c r="F460" s="16">
        <f t="shared" si="78"/>
        <v>0</v>
      </c>
      <c r="G460" s="27">
        <f t="shared" si="77"/>
        <v>0</v>
      </c>
      <c r="I460" s="28">
        <v>447</v>
      </c>
      <c r="J460" s="30">
        <f t="shared" si="68"/>
        <v>0</v>
      </c>
      <c r="K460" s="29">
        <f t="shared" si="70"/>
        <v>229.47041880000003</v>
      </c>
      <c r="L460" s="30">
        <f t="shared" si="69"/>
        <v>0</v>
      </c>
      <c r="M460" s="30">
        <f t="shared" si="71"/>
        <v>229.47041880000003</v>
      </c>
      <c r="N460" s="30">
        <f t="shared" si="72"/>
        <v>0</v>
      </c>
      <c r="P460">
        <f t="shared" si="73"/>
        <v>0</v>
      </c>
      <c r="Q460">
        <f t="shared" si="74"/>
        <v>0</v>
      </c>
      <c r="R460">
        <f t="shared" si="75"/>
        <v>0</v>
      </c>
      <c r="S460">
        <f>SUM($Q$13:Q460)</f>
        <v>1584275.8421947912</v>
      </c>
      <c r="T460">
        <f>SUM($R$13:R460)</f>
        <v>792898.32926403976</v>
      </c>
      <c r="U460">
        <f t="shared" si="76"/>
        <v>436094.08109522192</v>
      </c>
    </row>
    <row r="461" spans="2:21" x14ac:dyDescent="0.2">
      <c r="B461" s="3" t="s">
        <v>10</v>
      </c>
      <c r="C461" s="3">
        <v>453</v>
      </c>
      <c r="D461" s="3">
        <v>453</v>
      </c>
      <c r="E461" s="10">
        <v>0</v>
      </c>
      <c r="F461" s="16">
        <f t="shared" si="78"/>
        <v>0</v>
      </c>
      <c r="G461" s="27">
        <f t="shared" si="77"/>
        <v>0</v>
      </c>
      <c r="I461" s="28">
        <v>448</v>
      </c>
      <c r="J461" s="30">
        <f t="shared" ref="J461:J524" si="79">$J$10*F456</f>
        <v>0</v>
      </c>
      <c r="K461" s="29">
        <f t="shared" si="70"/>
        <v>229.47041880000003</v>
      </c>
      <c r="L461" s="30">
        <f t="shared" ref="L461:L524" si="80">1/2*$N$10*$K$10*$M$10*(G456)^2</f>
        <v>0</v>
      </c>
      <c r="M461" s="30">
        <f t="shared" si="71"/>
        <v>229.47041880000003</v>
      </c>
      <c r="N461" s="30">
        <f t="shared" si="72"/>
        <v>0</v>
      </c>
      <c r="P461">
        <f t="shared" si="73"/>
        <v>0</v>
      </c>
      <c r="Q461">
        <f t="shared" si="74"/>
        <v>0</v>
      </c>
      <c r="R461">
        <f t="shared" si="75"/>
        <v>0</v>
      </c>
      <c r="S461">
        <f>SUM($Q$13:Q461)</f>
        <v>1584275.8421947912</v>
      </c>
      <c r="T461">
        <f>SUM($R$13:R461)</f>
        <v>792898.32926403976</v>
      </c>
      <c r="U461">
        <f t="shared" si="76"/>
        <v>436094.08109522192</v>
      </c>
    </row>
    <row r="462" spans="2:21" x14ac:dyDescent="0.2">
      <c r="B462" s="3" t="s">
        <v>10</v>
      </c>
      <c r="C462" s="3">
        <v>454</v>
      </c>
      <c r="D462" s="3">
        <v>454</v>
      </c>
      <c r="E462" s="10">
        <v>0</v>
      </c>
      <c r="F462" s="16">
        <f t="shared" si="78"/>
        <v>0</v>
      </c>
      <c r="G462" s="27">
        <f t="shared" si="77"/>
        <v>0</v>
      </c>
      <c r="I462" s="28">
        <v>449</v>
      </c>
      <c r="J462" s="30">
        <f t="shared" si="79"/>
        <v>0</v>
      </c>
      <c r="K462" s="29">
        <f t="shared" ref="K462:K525" si="81">$J$10*9.81*$L$10</f>
        <v>229.47041880000003</v>
      </c>
      <c r="L462" s="30">
        <f t="shared" si="80"/>
        <v>0</v>
      </c>
      <c r="M462" s="30">
        <f t="shared" ref="M462:M525" si="82">SUM(J462:L462)</f>
        <v>229.47041880000003</v>
      </c>
      <c r="N462" s="30">
        <f t="shared" ref="N462:N525" si="83">M462*G457</f>
        <v>0</v>
      </c>
      <c r="P462">
        <f t="shared" ref="P462:P525" si="84">N462*1</f>
        <v>0</v>
      </c>
      <c r="Q462">
        <f t="shared" ref="Q462:Q525" si="85">IF(P462&gt;0,P462,0)</f>
        <v>0</v>
      </c>
      <c r="R462">
        <f t="shared" ref="R462:R525" si="86">IF(P462&lt;0,-P462,0)</f>
        <v>0</v>
      </c>
      <c r="S462">
        <f>SUM($Q$13:Q462)</f>
        <v>1584275.8421947912</v>
      </c>
      <c r="T462">
        <f>SUM($R$13:R462)</f>
        <v>792898.32926403976</v>
      </c>
      <c r="U462">
        <f t="shared" ref="U462:U525" si="87">T462*0.55</f>
        <v>436094.08109522192</v>
      </c>
    </row>
    <row r="463" spans="2:21" x14ac:dyDescent="0.2">
      <c r="B463" s="3" t="s">
        <v>10</v>
      </c>
      <c r="C463" s="3">
        <v>455</v>
      </c>
      <c r="D463" s="3">
        <v>455</v>
      </c>
      <c r="E463" s="10">
        <v>0</v>
      </c>
      <c r="F463" s="16">
        <f t="shared" si="78"/>
        <v>0</v>
      </c>
      <c r="G463" s="27">
        <f t="shared" si="77"/>
        <v>0</v>
      </c>
      <c r="I463" s="28">
        <v>450</v>
      </c>
      <c r="J463" s="30">
        <f t="shared" si="79"/>
        <v>0</v>
      </c>
      <c r="K463" s="29">
        <f t="shared" si="81"/>
        <v>229.47041880000003</v>
      </c>
      <c r="L463" s="30">
        <f t="shared" si="80"/>
        <v>0</v>
      </c>
      <c r="M463" s="30">
        <f t="shared" si="82"/>
        <v>229.47041880000003</v>
      </c>
      <c r="N463" s="30">
        <f t="shared" si="83"/>
        <v>0</v>
      </c>
      <c r="P463">
        <f t="shared" si="84"/>
        <v>0</v>
      </c>
      <c r="Q463">
        <f t="shared" si="85"/>
        <v>0</v>
      </c>
      <c r="R463">
        <f t="shared" si="86"/>
        <v>0</v>
      </c>
      <c r="S463">
        <f>SUM($Q$13:Q463)</f>
        <v>1584275.8421947912</v>
      </c>
      <c r="T463">
        <f>SUM($R$13:R463)</f>
        <v>792898.32926403976</v>
      </c>
      <c r="U463">
        <f t="shared" si="87"/>
        <v>436094.08109522192</v>
      </c>
    </row>
    <row r="464" spans="2:21" x14ac:dyDescent="0.2">
      <c r="B464" s="3" t="s">
        <v>10</v>
      </c>
      <c r="C464" s="3">
        <v>456</v>
      </c>
      <c r="D464" s="3">
        <v>456</v>
      </c>
      <c r="E464" s="10">
        <v>0</v>
      </c>
      <c r="F464" s="16">
        <f t="shared" si="78"/>
        <v>0</v>
      </c>
      <c r="G464" s="27">
        <f t="shared" si="77"/>
        <v>0</v>
      </c>
      <c r="I464" s="28">
        <v>451</v>
      </c>
      <c r="J464" s="30">
        <f t="shared" si="79"/>
        <v>0</v>
      </c>
      <c r="K464" s="29">
        <f t="shared" si="81"/>
        <v>229.47041880000003</v>
      </c>
      <c r="L464" s="30">
        <f t="shared" si="80"/>
        <v>0</v>
      </c>
      <c r="M464" s="30">
        <f t="shared" si="82"/>
        <v>229.47041880000003</v>
      </c>
      <c r="N464" s="30">
        <f t="shared" si="83"/>
        <v>0</v>
      </c>
      <c r="P464">
        <f t="shared" si="84"/>
        <v>0</v>
      </c>
      <c r="Q464">
        <f t="shared" si="85"/>
        <v>0</v>
      </c>
      <c r="R464">
        <f t="shared" si="86"/>
        <v>0</v>
      </c>
      <c r="S464">
        <f>SUM($Q$13:Q464)</f>
        <v>1584275.8421947912</v>
      </c>
      <c r="T464">
        <f>SUM($R$13:R464)</f>
        <v>792898.32926403976</v>
      </c>
      <c r="U464">
        <f t="shared" si="87"/>
        <v>436094.08109522192</v>
      </c>
    </row>
    <row r="465" spans="2:21" x14ac:dyDescent="0.2">
      <c r="B465" s="3" t="s">
        <v>10</v>
      </c>
      <c r="C465" s="3">
        <v>457</v>
      </c>
      <c r="D465" s="3">
        <v>457</v>
      </c>
      <c r="E465" s="10">
        <v>0</v>
      </c>
      <c r="F465" s="16">
        <f t="shared" si="78"/>
        <v>0</v>
      </c>
      <c r="G465" s="27">
        <f t="shared" si="77"/>
        <v>0</v>
      </c>
      <c r="I465" s="28">
        <v>452</v>
      </c>
      <c r="J465" s="30">
        <f t="shared" si="79"/>
        <v>0</v>
      </c>
      <c r="K465" s="29">
        <f t="shared" si="81"/>
        <v>229.47041880000003</v>
      </c>
      <c r="L465" s="30">
        <f t="shared" si="80"/>
        <v>0</v>
      </c>
      <c r="M465" s="30">
        <f t="shared" si="82"/>
        <v>229.47041880000003</v>
      </c>
      <c r="N465" s="30">
        <f t="shared" si="83"/>
        <v>0</v>
      </c>
      <c r="P465">
        <f t="shared" si="84"/>
        <v>0</v>
      </c>
      <c r="Q465">
        <f t="shared" si="85"/>
        <v>0</v>
      </c>
      <c r="R465">
        <f t="shared" si="86"/>
        <v>0</v>
      </c>
      <c r="S465">
        <f>SUM($Q$13:Q465)</f>
        <v>1584275.8421947912</v>
      </c>
      <c r="T465">
        <f>SUM($R$13:R465)</f>
        <v>792898.32926403976</v>
      </c>
      <c r="U465">
        <f t="shared" si="87"/>
        <v>436094.08109522192</v>
      </c>
    </row>
    <row r="466" spans="2:21" x14ac:dyDescent="0.2">
      <c r="B466" s="3" t="s">
        <v>10</v>
      </c>
      <c r="C466" s="3">
        <v>458</v>
      </c>
      <c r="D466" s="3">
        <v>458</v>
      </c>
      <c r="E466" s="10">
        <v>0</v>
      </c>
      <c r="F466" s="16">
        <f t="shared" si="78"/>
        <v>0</v>
      </c>
      <c r="G466" s="27">
        <f t="shared" si="77"/>
        <v>0</v>
      </c>
      <c r="I466" s="28">
        <v>453</v>
      </c>
      <c r="J466" s="30">
        <f t="shared" si="79"/>
        <v>0</v>
      </c>
      <c r="K466" s="29">
        <f t="shared" si="81"/>
        <v>229.47041880000003</v>
      </c>
      <c r="L466" s="30">
        <f t="shared" si="80"/>
        <v>0</v>
      </c>
      <c r="M466" s="30">
        <f t="shared" si="82"/>
        <v>229.47041880000003</v>
      </c>
      <c r="N466" s="30">
        <f t="shared" si="83"/>
        <v>0</v>
      </c>
      <c r="P466">
        <f t="shared" si="84"/>
        <v>0</v>
      </c>
      <c r="Q466">
        <f t="shared" si="85"/>
        <v>0</v>
      </c>
      <c r="R466">
        <f t="shared" si="86"/>
        <v>0</v>
      </c>
      <c r="S466">
        <f>SUM($Q$13:Q466)</f>
        <v>1584275.8421947912</v>
      </c>
      <c r="T466">
        <f>SUM($R$13:R466)</f>
        <v>792898.32926403976</v>
      </c>
      <c r="U466">
        <f t="shared" si="87"/>
        <v>436094.08109522192</v>
      </c>
    </row>
    <row r="467" spans="2:21" x14ac:dyDescent="0.2">
      <c r="B467" s="3" t="s">
        <v>10</v>
      </c>
      <c r="C467" s="3">
        <v>459</v>
      </c>
      <c r="D467" s="3">
        <v>459</v>
      </c>
      <c r="E467" s="10">
        <v>0</v>
      </c>
      <c r="F467" s="16">
        <f t="shared" si="78"/>
        <v>0</v>
      </c>
      <c r="G467" s="27">
        <f t="shared" si="77"/>
        <v>0</v>
      </c>
      <c r="I467" s="28">
        <v>454</v>
      </c>
      <c r="J467" s="30">
        <f t="shared" si="79"/>
        <v>0</v>
      </c>
      <c r="K467" s="29">
        <f t="shared" si="81"/>
        <v>229.47041880000003</v>
      </c>
      <c r="L467" s="30">
        <f t="shared" si="80"/>
        <v>0</v>
      </c>
      <c r="M467" s="30">
        <f t="shared" si="82"/>
        <v>229.47041880000003</v>
      </c>
      <c r="N467" s="30">
        <f t="shared" si="83"/>
        <v>0</v>
      </c>
      <c r="P467">
        <f t="shared" si="84"/>
        <v>0</v>
      </c>
      <c r="Q467">
        <f t="shared" si="85"/>
        <v>0</v>
      </c>
      <c r="R467">
        <f t="shared" si="86"/>
        <v>0</v>
      </c>
      <c r="S467">
        <f>SUM($Q$13:Q467)</f>
        <v>1584275.8421947912</v>
      </c>
      <c r="T467">
        <f>SUM($R$13:R467)</f>
        <v>792898.32926403976</v>
      </c>
      <c r="U467">
        <f t="shared" si="87"/>
        <v>436094.08109522192</v>
      </c>
    </row>
    <row r="468" spans="2:21" x14ac:dyDescent="0.2">
      <c r="B468" s="3" t="s">
        <v>10</v>
      </c>
      <c r="C468" s="3">
        <v>460</v>
      </c>
      <c r="D468" s="3">
        <v>460</v>
      </c>
      <c r="E468" s="10">
        <v>0</v>
      </c>
      <c r="F468" s="16">
        <f t="shared" si="78"/>
        <v>0</v>
      </c>
      <c r="G468" s="27">
        <f t="shared" si="77"/>
        <v>0</v>
      </c>
      <c r="I468" s="28">
        <v>455</v>
      </c>
      <c r="J468" s="30">
        <f t="shared" si="79"/>
        <v>0</v>
      </c>
      <c r="K468" s="29">
        <f t="shared" si="81"/>
        <v>229.47041880000003</v>
      </c>
      <c r="L468" s="30">
        <f t="shared" si="80"/>
        <v>0</v>
      </c>
      <c r="M468" s="30">
        <f t="shared" si="82"/>
        <v>229.47041880000003</v>
      </c>
      <c r="N468" s="30">
        <f t="shared" si="83"/>
        <v>0</v>
      </c>
      <c r="P468">
        <f t="shared" si="84"/>
        <v>0</v>
      </c>
      <c r="Q468">
        <f t="shared" si="85"/>
        <v>0</v>
      </c>
      <c r="R468">
        <f t="shared" si="86"/>
        <v>0</v>
      </c>
      <c r="S468">
        <f>SUM($Q$13:Q468)</f>
        <v>1584275.8421947912</v>
      </c>
      <c r="T468">
        <f>SUM($R$13:R468)</f>
        <v>792898.32926403976</v>
      </c>
      <c r="U468">
        <f t="shared" si="87"/>
        <v>436094.08109522192</v>
      </c>
    </row>
    <row r="469" spans="2:21" x14ac:dyDescent="0.2">
      <c r="B469" s="3" t="s">
        <v>10</v>
      </c>
      <c r="C469" s="3">
        <v>461</v>
      </c>
      <c r="D469" s="3">
        <v>461</v>
      </c>
      <c r="E469" s="10">
        <v>0</v>
      </c>
      <c r="F469" s="16">
        <f t="shared" si="78"/>
        <v>0</v>
      </c>
      <c r="G469" s="27">
        <f t="shared" si="77"/>
        <v>0</v>
      </c>
      <c r="I469" s="28">
        <v>456</v>
      </c>
      <c r="J469" s="30">
        <f t="shared" si="79"/>
        <v>0</v>
      </c>
      <c r="K469" s="29">
        <f t="shared" si="81"/>
        <v>229.47041880000003</v>
      </c>
      <c r="L469" s="30">
        <f t="shared" si="80"/>
        <v>0</v>
      </c>
      <c r="M469" s="30">
        <f t="shared" si="82"/>
        <v>229.47041880000003</v>
      </c>
      <c r="N469" s="30">
        <f t="shared" si="83"/>
        <v>0</v>
      </c>
      <c r="P469">
        <f t="shared" si="84"/>
        <v>0</v>
      </c>
      <c r="Q469">
        <f t="shared" si="85"/>
        <v>0</v>
      </c>
      <c r="R469">
        <f t="shared" si="86"/>
        <v>0</v>
      </c>
      <c r="S469">
        <f>SUM($Q$13:Q469)</f>
        <v>1584275.8421947912</v>
      </c>
      <c r="T469">
        <f>SUM($R$13:R469)</f>
        <v>792898.32926403976</v>
      </c>
      <c r="U469">
        <f t="shared" si="87"/>
        <v>436094.08109522192</v>
      </c>
    </row>
    <row r="470" spans="2:21" x14ac:dyDescent="0.2">
      <c r="B470" s="3" t="s">
        <v>10</v>
      </c>
      <c r="C470" s="3">
        <v>462</v>
      </c>
      <c r="D470" s="3">
        <v>462</v>
      </c>
      <c r="E470" s="10">
        <v>0</v>
      </c>
      <c r="F470" s="16">
        <f t="shared" si="78"/>
        <v>0</v>
      </c>
      <c r="G470" s="27">
        <f t="shared" si="77"/>
        <v>0</v>
      </c>
      <c r="I470" s="28">
        <v>457</v>
      </c>
      <c r="J470" s="30">
        <f t="shared" si="79"/>
        <v>0</v>
      </c>
      <c r="K470" s="29">
        <f t="shared" si="81"/>
        <v>229.47041880000003</v>
      </c>
      <c r="L470" s="30">
        <f t="shared" si="80"/>
        <v>0</v>
      </c>
      <c r="M470" s="30">
        <f t="shared" si="82"/>
        <v>229.47041880000003</v>
      </c>
      <c r="N470" s="30">
        <f t="shared" si="83"/>
        <v>0</v>
      </c>
      <c r="P470">
        <f t="shared" si="84"/>
        <v>0</v>
      </c>
      <c r="Q470">
        <f t="shared" si="85"/>
        <v>0</v>
      </c>
      <c r="R470">
        <f t="shared" si="86"/>
        <v>0</v>
      </c>
      <c r="S470">
        <f>SUM($Q$13:Q470)</f>
        <v>1584275.8421947912</v>
      </c>
      <c r="T470">
        <f>SUM($R$13:R470)</f>
        <v>792898.32926403976</v>
      </c>
      <c r="U470">
        <f t="shared" si="87"/>
        <v>436094.08109522192</v>
      </c>
    </row>
    <row r="471" spans="2:21" x14ac:dyDescent="0.2">
      <c r="B471" s="3" t="s">
        <v>10</v>
      </c>
      <c r="C471" s="3">
        <v>463</v>
      </c>
      <c r="D471" s="3">
        <v>463</v>
      </c>
      <c r="E471" s="10">
        <v>0</v>
      </c>
      <c r="F471" s="16">
        <f t="shared" si="78"/>
        <v>0</v>
      </c>
      <c r="G471" s="27">
        <f t="shared" si="77"/>
        <v>0</v>
      </c>
      <c r="I471" s="28">
        <v>458</v>
      </c>
      <c r="J471" s="30">
        <f t="shared" si="79"/>
        <v>0</v>
      </c>
      <c r="K471" s="29">
        <f t="shared" si="81"/>
        <v>229.47041880000003</v>
      </c>
      <c r="L471" s="30">
        <f t="shared" si="80"/>
        <v>0</v>
      </c>
      <c r="M471" s="30">
        <f t="shared" si="82"/>
        <v>229.47041880000003</v>
      </c>
      <c r="N471" s="30">
        <f t="shared" si="83"/>
        <v>0</v>
      </c>
      <c r="P471">
        <f t="shared" si="84"/>
        <v>0</v>
      </c>
      <c r="Q471">
        <f t="shared" si="85"/>
        <v>0</v>
      </c>
      <c r="R471">
        <f t="shared" si="86"/>
        <v>0</v>
      </c>
      <c r="S471">
        <f>SUM($Q$13:Q471)</f>
        <v>1584275.8421947912</v>
      </c>
      <c r="T471">
        <f>SUM($R$13:R471)</f>
        <v>792898.32926403976</v>
      </c>
      <c r="U471">
        <f t="shared" si="87"/>
        <v>436094.08109522192</v>
      </c>
    </row>
    <row r="472" spans="2:21" x14ac:dyDescent="0.2">
      <c r="B472" s="3" t="s">
        <v>10</v>
      </c>
      <c r="C472" s="3">
        <v>464</v>
      </c>
      <c r="D472" s="3">
        <v>464</v>
      </c>
      <c r="E472" s="10">
        <v>0</v>
      </c>
      <c r="F472" s="16">
        <f t="shared" si="78"/>
        <v>0</v>
      </c>
      <c r="G472" s="27">
        <f t="shared" si="77"/>
        <v>0</v>
      </c>
      <c r="I472" s="28">
        <v>459</v>
      </c>
      <c r="J472" s="30">
        <f t="shared" si="79"/>
        <v>0</v>
      </c>
      <c r="K472" s="29">
        <f t="shared" si="81"/>
        <v>229.47041880000003</v>
      </c>
      <c r="L472" s="30">
        <f t="shared" si="80"/>
        <v>0</v>
      </c>
      <c r="M472" s="30">
        <f t="shared" si="82"/>
        <v>229.47041880000003</v>
      </c>
      <c r="N472" s="30">
        <f t="shared" si="83"/>
        <v>0</v>
      </c>
      <c r="P472">
        <f t="shared" si="84"/>
        <v>0</v>
      </c>
      <c r="Q472">
        <f t="shared" si="85"/>
        <v>0</v>
      </c>
      <c r="R472">
        <f t="shared" si="86"/>
        <v>0</v>
      </c>
      <c r="S472">
        <f>SUM($Q$13:Q472)</f>
        <v>1584275.8421947912</v>
      </c>
      <c r="T472">
        <f>SUM($R$13:R472)</f>
        <v>792898.32926403976</v>
      </c>
      <c r="U472">
        <f t="shared" si="87"/>
        <v>436094.08109522192</v>
      </c>
    </row>
    <row r="473" spans="2:21" x14ac:dyDescent="0.2">
      <c r="B473" s="3" t="s">
        <v>10</v>
      </c>
      <c r="C473" s="3">
        <v>465</v>
      </c>
      <c r="D473" s="3">
        <v>465</v>
      </c>
      <c r="E473" s="10">
        <v>0</v>
      </c>
      <c r="F473" s="16">
        <f t="shared" si="78"/>
        <v>0</v>
      </c>
      <c r="G473" s="27">
        <f t="shared" si="77"/>
        <v>0</v>
      </c>
      <c r="I473" s="28">
        <v>460</v>
      </c>
      <c r="J473" s="30">
        <f t="shared" si="79"/>
        <v>0</v>
      </c>
      <c r="K473" s="29">
        <f t="shared" si="81"/>
        <v>229.47041880000003</v>
      </c>
      <c r="L473" s="30">
        <f t="shared" si="80"/>
        <v>0</v>
      </c>
      <c r="M473" s="30">
        <f t="shared" si="82"/>
        <v>229.47041880000003</v>
      </c>
      <c r="N473" s="30">
        <f t="shared" si="83"/>
        <v>0</v>
      </c>
      <c r="P473">
        <f t="shared" si="84"/>
        <v>0</v>
      </c>
      <c r="Q473">
        <f t="shared" si="85"/>
        <v>0</v>
      </c>
      <c r="R473">
        <f t="shared" si="86"/>
        <v>0</v>
      </c>
      <c r="S473">
        <f>SUM($Q$13:Q473)</f>
        <v>1584275.8421947912</v>
      </c>
      <c r="T473">
        <f>SUM($R$13:R473)</f>
        <v>792898.32926403976</v>
      </c>
      <c r="U473">
        <f t="shared" si="87"/>
        <v>436094.08109522192</v>
      </c>
    </row>
    <row r="474" spans="2:21" x14ac:dyDescent="0.2">
      <c r="B474" s="3" t="s">
        <v>10</v>
      </c>
      <c r="C474" s="3">
        <v>466</v>
      </c>
      <c r="D474" s="3">
        <v>466</v>
      </c>
      <c r="E474" s="10">
        <v>0</v>
      </c>
      <c r="F474" s="16">
        <f t="shared" si="78"/>
        <v>0</v>
      </c>
      <c r="G474" s="27">
        <f t="shared" si="77"/>
        <v>0</v>
      </c>
      <c r="I474" s="28">
        <v>461</v>
      </c>
      <c r="J474" s="30">
        <f t="shared" si="79"/>
        <v>0</v>
      </c>
      <c r="K474" s="29">
        <f t="shared" si="81"/>
        <v>229.47041880000003</v>
      </c>
      <c r="L474" s="30">
        <f t="shared" si="80"/>
        <v>0</v>
      </c>
      <c r="M474" s="30">
        <f t="shared" si="82"/>
        <v>229.47041880000003</v>
      </c>
      <c r="N474" s="30">
        <f t="shared" si="83"/>
        <v>0</v>
      </c>
      <c r="P474">
        <f t="shared" si="84"/>
        <v>0</v>
      </c>
      <c r="Q474">
        <f t="shared" si="85"/>
        <v>0</v>
      </c>
      <c r="R474">
        <f t="shared" si="86"/>
        <v>0</v>
      </c>
      <c r="S474">
        <f>SUM($Q$13:Q474)</f>
        <v>1584275.8421947912</v>
      </c>
      <c r="T474">
        <f>SUM($R$13:R474)</f>
        <v>792898.32926403976</v>
      </c>
      <c r="U474">
        <f t="shared" si="87"/>
        <v>436094.08109522192</v>
      </c>
    </row>
    <row r="475" spans="2:21" x14ac:dyDescent="0.2">
      <c r="B475" s="3" t="s">
        <v>10</v>
      </c>
      <c r="C475" s="3">
        <v>467</v>
      </c>
      <c r="D475" s="3">
        <v>467</v>
      </c>
      <c r="E475" s="10">
        <v>0</v>
      </c>
      <c r="F475" s="16">
        <f t="shared" si="78"/>
        <v>0</v>
      </c>
      <c r="G475" s="27">
        <f t="shared" si="77"/>
        <v>0</v>
      </c>
      <c r="I475" s="28">
        <v>462</v>
      </c>
      <c r="J475" s="30">
        <f t="shared" si="79"/>
        <v>0</v>
      </c>
      <c r="K475" s="29">
        <f t="shared" si="81"/>
        <v>229.47041880000003</v>
      </c>
      <c r="L475" s="30">
        <f t="shared" si="80"/>
        <v>0</v>
      </c>
      <c r="M475" s="30">
        <f t="shared" si="82"/>
        <v>229.47041880000003</v>
      </c>
      <c r="N475" s="30">
        <f t="shared" si="83"/>
        <v>0</v>
      </c>
      <c r="P475">
        <f t="shared" si="84"/>
        <v>0</v>
      </c>
      <c r="Q475">
        <f t="shared" si="85"/>
        <v>0</v>
      </c>
      <c r="R475">
        <f t="shared" si="86"/>
        <v>0</v>
      </c>
      <c r="S475">
        <f>SUM($Q$13:Q475)</f>
        <v>1584275.8421947912</v>
      </c>
      <c r="T475">
        <f>SUM($R$13:R475)</f>
        <v>792898.32926403976</v>
      </c>
      <c r="U475">
        <f t="shared" si="87"/>
        <v>436094.08109522192</v>
      </c>
    </row>
    <row r="476" spans="2:21" x14ac:dyDescent="0.2">
      <c r="B476" s="3" t="s">
        <v>10</v>
      </c>
      <c r="C476" s="3">
        <v>468</v>
      </c>
      <c r="D476" s="3">
        <v>468</v>
      </c>
      <c r="E476" s="10">
        <v>0</v>
      </c>
      <c r="F476" s="16">
        <f t="shared" si="78"/>
        <v>0</v>
      </c>
      <c r="G476" s="27">
        <f t="shared" si="77"/>
        <v>0</v>
      </c>
      <c r="I476" s="28">
        <v>463</v>
      </c>
      <c r="J476" s="30">
        <f t="shared" si="79"/>
        <v>0</v>
      </c>
      <c r="K476" s="29">
        <f t="shared" si="81"/>
        <v>229.47041880000003</v>
      </c>
      <c r="L476" s="30">
        <f t="shared" si="80"/>
        <v>0</v>
      </c>
      <c r="M476" s="30">
        <f t="shared" si="82"/>
        <v>229.47041880000003</v>
      </c>
      <c r="N476" s="30">
        <f t="shared" si="83"/>
        <v>0</v>
      </c>
      <c r="P476">
        <f t="shared" si="84"/>
        <v>0</v>
      </c>
      <c r="Q476">
        <f t="shared" si="85"/>
        <v>0</v>
      </c>
      <c r="R476">
        <f t="shared" si="86"/>
        <v>0</v>
      </c>
      <c r="S476">
        <f>SUM($Q$13:Q476)</f>
        <v>1584275.8421947912</v>
      </c>
      <c r="T476">
        <f>SUM($R$13:R476)</f>
        <v>792898.32926403976</v>
      </c>
      <c r="U476">
        <f t="shared" si="87"/>
        <v>436094.08109522192</v>
      </c>
    </row>
    <row r="477" spans="2:21" x14ac:dyDescent="0.2">
      <c r="B477" s="3" t="s">
        <v>10</v>
      </c>
      <c r="C477" s="3">
        <v>469</v>
      </c>
      <c r="D477" s="3">
        <v>469</v>
      </c>
      <c r="E477" s="10">
        <v>0</v>
      </c>
      <c r="F477" s="16">
        <f t="shared" si="78"/>
        <v>0</v>
      </c>
      <c r="G477" s="27">
        <f t="shared" si="77"/>
        <v>0</v>
      </c>
      <c r="I477" s="28">
        <v>464</v>
      </c>
      <c r="J477" s="30">
        <f t="shared" si="79"/>
        <v>0</v>
      </c>
      <c r="K477" s="29">
        <f t="shared" si="81"/>
        <v>229.47041880000003</v>
      </c>
      <c r="L477" s="30">
        <f t="shared" si="80"/>
        <v>0</v>
      </c>
      <c r="M477" s="30">
        <f t="shared" si="82"/>
        <v>229.47041880000003</v>
      </c>
      <c r="N477" s="30">
        <f t="shared" si="83"/>
        <v>0</v>
      </c>
      <c r="P477">
        <f t="shared" si="84"/>
        <v>0</v>
      </c>
      <c r="Q477">
        <f t="shared" si="85"/>
        <v>0</v>
      </c>
      <c r="R477">
        <f t="shared" si="86"/>
        <v>0</v>
      </c>
      <c r="S477">
        <f>SUM($Q$13:Q477)</f>
        <v>1584275.8421947912</v>
      </c>
      <c r="T477">
        <f>SUM($R$13:R477)</f>
        <v>792898.32926403976</v>
      </c>
      <c r="U477">
        <f t="shared" si="87"/>
        <v>436094.08109522192</v>
      </c>
    </row>
    <row r="478" spans="2:21" x14ac:dyDescent="0.2">
      <c r="B478" s="3" t="s">
        <v>10</v>
      </c>
      <c r="C478" s="3">
        <v>470</v>
      </c>
      <c r="D478" s="3">
        <v>470</v>
      </c>
      <c r="E478" s="10">
        <v>0</v>
      </c>
      <c r="F478" s="16">
        <f t="shared" si="78"/>
        <v>0</v>
      </c>
      <c r="G478" s="27">
        <f t="shared" si="77"/>
        <v>0</v>
      </c>
      <c r="I478" s="28">
        <v>465</v>
      </c>
      <c r="J478" s="30">
        <f t="shared" si="79"/>
        <v>0</v>
      </c>
      <c r="K478" s="29">
        <f t="shared" si="81"/>
        <v>229.47041880000003</v>
      </c>
      <c r="L478" s="30">
        <f t="shared" si="80"/>
        <v>0</v>
      </c>
      <c r="M478" s="30">
        <f t="shared" si="82"/>
        <v>229.47041880000003</v>
      </c>
      <c r="N478" s="30">
        <f t="shared" si="83"/>
        <v>0</v>
      </c>
      <c r="P478">
        <f t="shared" si="84"/>
        <v>0</v>
      </c>
      <c r="Q478">
        <f t="shared" si="85"/>
        <v>0</v>
      </c>
      <c r="R478">
        <f t="shared" si="86"/>
        <v>0</v>
      </c>
      <c r="S478">
        <f>SUM($Q$13:Q478)</f>
        <v>1584275.8421947912</v>
      </c>
      <c r="T478">
        <f>SUM($R$13:R478)</f>
        <v>792898.32926403976</v>
      </c>
      <c r="U478">
        <f t="shared" si="87"/>
        <v>436094.08109522192</v>
      </c>
    </row>
    <row r="479" spans="2:21" x14ac:dyDescent="0.2">
      <c r="B479" s="3" t="s">
        <v>10</v>
      </c>
      <c r="C479" s="3">
        <v>471</v>
      </c>
      <c r="D479" s="3">
        <v>471</v>
      </c>
      <c r="E479" s="10">
        <v>0</v>
      </c>
      <c r="F479" s="16">
        <f t="shared" si="78"/>
        <v>0</v>
      </c>
      <c r="G479" s="27">
        <f t="shared" si="77"/>
        <v>0</v>
      </c>
      <c r="I479" s="28">
        <v>466</v>
      </c>
      <c r="J479" s="30">
        <f t="shared" si="79"/>
        <v>0</v>
      </c>
      <c r="K479" s="29">
        <f t="shared" si="81"/>
        <v>229.47041880000003</v>
      </c>
      <c r="L479" s="30">
        <f t="shared" si="80"/>
        <v>0</v>
      </c>
      <c r="M479" s="30">
        <f t="shared" si="82"/>
        <v>229.47041880000003</v>
      </c>
      <c r="N479" s="30">
        <f t="shared" si="83"/>
        <v>0</v>
      </c>
      <c r="P479">
        <f t="shared" si="84"/>
        <v>0</v>
      </c>
      <c r="Q479">
        <f t="shared" si="85"/>
        <v>0</v>
      </c>
      <c r="R479">
        <f t="shared" si="86"/>
        <v>0</v>
      </c>
      <c r="S479">
        <f>SUM($Q$13:Q479)</f>
        <v>1584275.8421947912</v>
      </c>
      <c r="T479">
        <f>SUM($R$13:R479)</f>
        <v>792898.32926403976</v>
      </c>
      <c r="U479">
        <f t="shared" si="87"/>
        <v>436094.08109522192</v>
      </c>
    </row>
    <row r="480" spans="2:21" x14ac:dyDescent="0.2">
      <c r="B480" s="3" t="s">
        <v>10</v>
      </c>
      <c r="C480" s="3">
        <v>472</v>
      </c>
      <c r="D480" s="3">
        <v>472</v>
      </c>
      <c r="E480" s="10">
        <v>0</v>
      </c>
      <c r="F480" s="16">
        <f t="shared" si="78"/>
        <v>0</v>
      </c>
      <c r="G480" s="27">
        <f t="shared" si="77"/>
        <v>0</v>
      </c>
      <c r="I480" s="28">
        <v>467</v>
      </c>
      <c r="J480" s="30">
        <f t="shared" si="79"/>
        <v>0</v>
      </c>
      <c r="K480" s="29">
        <f t="shared" si="81"/>
        <v>229.47041880000003</v>
      </c>
      <c r="L480" s="30">
        <f t="shared" si="80"/>
        <v>0</v>
      </c>
      <c r="M480" s="30">
        <f t="shared" si="82"/>
        <v>229.47041880000003</v>
      </c>
      <c r="N480" s="30">
        <f t="shared" si="83"/>
        <v>0</v>
      </c>
      <c r="P480">
        <f t="shared" si="84"/>
        <v>0</v>
      </c>
      <c r="Q480">
        <f t="shared" si="85"/>
        <v>0</v>
      </c>
      <c r="R480">
        <f t="shared" si="86"/>
        <v>0</v>
      </c>
      <c r="S480">
        <f>SUM($Q$13:Q480)</f>
        <v>1584275.8421947912</v>
      </c>
      <c r="T480">
        <f>SUM($R$13:R480)</f>
        <v>792898.32926403976</v>
      </c>
      <c r="U480">
        <f t="shared" si="87"/>
        <v>436094.08109522192</v>
      </c>
    </row>
    <row r="481" spans="2:21" x14ac:dyDescent="0.2">
      <c r="B481" s="3" t="s">
        <v>10</v>
      </c>
      <c r="C481" s="3">
        <v>473</v>
      </c>
      <c r="D481" s="3">
        <v>473</v>
      </c>
      <c r="E481" s="10">
        <v>0</v>
      </c>
      <c r="F481" s="16">
        <f t="shared" si="78"/>
        <v>0</v>
      </c>
      <c r="G481" s="27">
        <f t="shared" si="77"/>
        <v>0</v>
      </c>
      <c r="I481" s="28">
        <v>468</v>
      </c>
      <c r="J481" s="30">
        <f t="shared" si="79"/>
        <v>0</v>
      </c>
      <c r="K481" s="29">
        <f t="shared" si="81"/>
        <v>229.47041880000003</v>
      </c>
      <c r="L481" s="30">
        <f t="shared" si="80"/>
        <v>0</v>
      </c>
      <c r="M481" s="30">
        <f t="shared" si="82"/>
        <v>229.47041880000003</v>
      </c>
      <c r="N481" s="30">
        <f t="shared" si="83"/>
        <v>0</v>
      </c>
      <c r="P481">
        <f t="shared" si="84"/>
        <v>0</v>
      </c>
      <c r="Q481">
        <f t="shared" si="85"/>
        <v>0</v>
      </c>
      <c r="R481">
        <f t="shared" si="86"/>
        <v>0</v>
      </c>
      <c r="S481">
        <f>SUM($Q$13:Q481)</f>
        <v>1584275.8421947912</v>
      </c>
      <c r="T481">
        <f>SUM($R$13:R481)</f>
        <v>792898.32926403976</v>
      </c>
      <c r="U481">
        <f t="shared" si="87"/>
        <v>436094.08109522192</v>
      </c>
    </row>
    <row r="482" spans="2:21" x14ac:dyDescent="0.2">
      <c r="B482" s="3" t="s">
        <v>10</v>
      </c>
      <c r="C482" s="3">
        <v>474</v>
      </c>
      <c r="D482" s="3">
        <v>474</v>
      </c>
      <c r="E482" s="10">
        <v>0</v>
      </c>
      <c r="F482" s="16">
        <f t="shared" si="78"/>
        <v>0</v>
      </c>
      <c r="G482" s="27">
        <f t="shared" si="77"/>
        <v>0</v>
      </c>
      <c r="I482" s="28">
        <v>469</v>
      </c>
      <c r="J482" s="30">
        <f t="shared" si="79"/>
        <v>0</v>
      </c>
      <c r="K482" s="29">
        <f t="shared" si="81"/>
        <v>229.47041880000003</v>
      </c>
      <c r="L482" s="30">
        <f t="shared" si="80"/>
        <v>0</v>
      </c>
      <c r="M482" s="30">
        <f t="shared" si="82"/>
        <v>229.47041880000003</v>
      </c>
      <c r="N482" s="30">
        <f t="shared" si="83"/>
        <v>0</v>
      </c>
      <c r="P482">
        <f t="shared" si="84"/>
        <v>0</v>
      </c>
      <c r="Q482">
        <f t="shared" si="85"/>
        <v>0</v>
      </c>
      <c r="R482">
        <f t="shared" si="86"/>
        <v>0</v>
      </c>
      <c r="S482">
        <f>SUM($Q$13:Q482)</f>
        <v>1584275.8421947912</v>
      </c>
      <c r="T482">
        <f>SUM($R$13:R482)</f>
        <v>792898.32926403976</v>
      </c>
      <c r="U482">
        <f t="shared" si="87"/>
        <v>436094.08109522192</v>
      </c>
    </row>
    <row r="483" spans="2:21" x14ac:dyDescent="0.2">
      <c r="B483" s="3" t="s">
        <v>10</v>
      </c>
      <c r="C483" s="3">
        <v>475</v>
      </c>
      <c r="D483" s="3">
        <v>475</v>
      </c>
      <c r="E483" s="10">
        <v>0</v>
      </c>
      <c r="F483" s="16">
        <f t="shared" si="78"/>
        <v>0</v>
      </c>
      <c r="G483" s="27">
        <f t="shared" si="77"/>
        <v>0</v>
      </c>
      <c r="I483" s="28">
        <v>470</v>
      </c>
      <c r="J483" s="30">
        <f t="shared" si="79"/>
        <v>0</v>
      </c>
      <c r="K483" s="29">
        <f t="shared" si="81"/>
        <v>229.47041880000003</v>
      </c>
      <c r="L483" s="30">
        <f t="shared" si="80"/>
        <v>0</v>
      </c>
      <c r="M483" s="30">
        <f t="shared" si="82"/>
        <v>229.47041880000003</v>
      </c>
      <c r="N483" s="30">
        <f t="shared" si="83"/>
        <v>0</v>
      </c>
      <c r="P483">
        <f t="shared" si="84"/>
        <v>0</v>
      </c>
      <c r="Q483">
        <f t="shared" si="85"/>
        <v>0</v>
      </c>
      <c r="R483">
        <f t="shared" si="86"/>
        <v>0</v>
      </c>
      <c r="S483">
        <f>SUM($Q$13:Q483)</f>
        <v>1584275.8421947912</v>
      </c>
      <c r="T483">
        <f>SUM($R$13:R483)</f>
        <v>792898.32926403976</v>
      </c>
      <c r="U483">
        <f t="shared" si="87"/>
        <v>436094.08109522192</v>
      </c>
    </row>
    <row r="484" spans="2:21" x14ac:dyDescent="0.2">
      <c r="B484" s="3" t="s">
        <v>10</v>
      </c>
      <c r="C484" s="3">
        <v>476</v>
      </c>
      <c r="D484" s="3">
        <v>476</v>
      </c>
      <c r="E484" s="10">
        <v>0</v>
      </c>
      <c r="F484" s="16">
        <f t="shared" si="78"/>
        <v>0</v>
      </c>
      <c r="G484" s="27">
        <f t="shared" si="77"/>
        <v>0</v>
      </c>
      <c r="I484" s="28">
        <v>471</v>
      </c>
      <c r="J484" s="30">
        <f t="shared" si="79"/>
        <v>0</v>
      </c>
      <c r="K484" s="29">
        <f t="shared" si="81"/>
        <v>229.47041880000003</v>
      </c>
      <c r="L484" s="30">
        <f t="shared" si="80"/>
        <v>0</v>
      </c>
      <c r="M484" s="30">
        <f t="shared" si="82"/>
        <v>229.47041880000003</v>
      </c>
      <c r="N484" s="30">
        <f t="shared" si="83"/>
        <v>0</v>
      </c>
      <c r="P484">
        <f t="shared" si="84"/>
        <v>0</v>
      </c>
      <c r="Q484">
        <f t="shared" si="85"/>
        <v>0</v>
      </c>
      <c r="R484">
        <f t="shared" si="86"/>
        <v>0</v>
      </c>
      <c r="S484">
        <f>SUM($Q$13:Q484)</f>
        <v>1584275.8421947912</v>
      </c>
      <c r="T484">
        <f>SUM($R$13:R484)</f>
        <v>792898.32926403976</v>
      </c>
      <c r="U484">
        <f t="shared" si="87"/>
        <v>436094.08109522192</v>
      </c>
    </row>
    <row r="485" spans="2:21" x14ac:dyDescent="0.2">
      <c r="B485" s="3" t="s">
        <v>10</v>
      </c>
      <c r="C485" s="3">
        <v>477</v>
      </c>
      <c r="D485" s="3">
        <v>477</v>
      </c>
      <c r="E485" s="10">
        <v>0</v>
      </c>
      <c r="F485" s="16">
        <f t="shared" si="78"/>
        <v>0</v>
      </c>
      <c r="G485" s="27">
        <f t="shared" si="77"/>
        <v>0</v>
      </c>
      <c r="I485" s="28">
        <v>472</v>
      </c>
      <c r="J485" s="30">
        <f t="shared" si="79"/>
        <v>0</v>
      </c>
      <c r="K485" s="29">
        <f t="shared" si="81"/>
        <v>229.47041880000003</v>
      </c>
      <c r="L485" s="30">
        <f t="shared" si="80"/>
        <v>0</v>
      </c>
      <c r="M485" s="30">
        <f t="shared" si="82"/>
        <v>229.47041880000003</v>
      </c>
      <c r="N485" s="30">
        <f t="shared" si="83"/>
        <v>0</v>
      </c>
      <c r="P485">
        <f t="shared" si="84"/>
        <v>0</v>
      </c>
      <c r="Q485">
        <f t="shared" si="85"/>
        <v>0</v>
      </c>
      <c r="R485">
        <f t="shared" si="86"/>
        <v>0</v>
      </c>
      <c r="S485">
        <f>SUM($Q$13:Q485)</f>
        <v>1584275.8421947912</v>
      </c>
      <c r="T485">
        <f>SUM($R$13:R485)</f>
        <v>792898.32926403976</v>
      </c>
      <c r="U485">
        <f t="shared" si="87"/>
        <v>436094.08109522192</v>
      </c>
    </row>
    <row r="486" spans="2:21" x14ac:dyDescent="0.2">
      <c r="B486" s="3" t="s">
        <v>10</v>
      </c>
      <c r="C486" s="3">
        <v>478</v>
      </c>
      <c r="D486" s="3">
        <v>478</v>
      </c>
      <c r="E486" s="10">
        <v>0</v>
      </c>
      <c r="F486" s="16">
        <f t="shared" si="78"/>
        <v>0</v>
      </c>
      <c r="G486" s="27">
        <f t="shared" si="77"/>
        <v>0</v>
      </c>
      <c r="I486" s="28">
        <v>473</v>
      </c>
      <c r="J486" s="30">
        <f t="shared" si="79"/>
        <v>0</v>
      </c>
      <c r="K486" s="29">
        <f t="shared" si="81"/>
        <v>229.47041880000003</v>
      </c>
      <c r="L486" s="30">
        <f t="shared" si="80"/>
        <v>0</v>
      </c>
      <c r="M486" s="30">
        <f t="shared" si="82"/>
        <v>229.47041880000003</v>
      </c>
      <c r="N486" s="30">
        <f t="shared" si="83"/>
        <v>0</v>
      </c>
      <c r="P486">
        <f t="shared" si="84"/>
        <v>0</v>
      </c>
      <c r="Q486">
        <f t="shared" si="85"/>
        <v>0</v>
      </c>
      <c r="R486">
        <f t="shared" si="86"/>
        <v>0</v>
      </c>
      <c r="S486">
        <f>SUM($Q$13:Q486)</f>
        <v>1584275.8421947912</v>
      </c>
      <c r="T486">
        <f>SUM($R$13:R486)</f>
        <v>792898.32926403976</v>
      </c>
      <c r="U486">
        <f t="shared" si="87"/>
        <v>436094.08109522192</v>
      </c>
    </row>
    <row r="487" spans="2:21" x14ac:dyDescent="0.2">
      <c r="B487" s="3" t="s">
        <v>10</v>
      </c>
      <c r="C487" s="3">
        <v>479</v>
      </c>
      <c r="D487" s="3">
        <v>479</v>
      </c>
      <c r="E487" s="10">
        <v>0</v>
      </c>
      <c r="F487" s="16">
        <f t="shared" si="78"/>
        <v>0</v>
      </c>
      <c r="G487" s="27">
        <f t="shared" si="77"/>
        <v>0</v>
      </c>
      <c r="I487" s="28">
        <v>474</v>
      </c>
      <c r="J487" s="30">
        <f t="shared" si="79"/>
        <v>0</v>
      </c>
      <c r="K487" s="29">
        <f t="shared" si="81"/>
        <v>229.47041880000003</v>
      </c>
      <c r="L487" s="30">
        <f t="shared" si="80"/>
        <v>0</v>
      </c>
      <c r="M487" s="30">
        <f t="shared" si="82"/>
        <v>229.47041880000003</v>
      </c>
      <c r="N487" s="30">
        <f t="shared" si="83"/>
        <v>0</v>
      </c>
      <c r="P487">
        <f t="shared" si="84"/>
        <v>0</v>
      </c>
      <c r="Q487">
        <f t="shared" si="85"/>
        <v>0</v>
      </c>
      <c r="R487">
        <f t="shared" si="86"/>
        <v>0</v>
      </c>
      <c r="S487">
        <f>SUM($Q$13:Q487)</f>
        <v>1584275.8421947912</v>
      </c>
      <c r="T487">
        <f>SUM($R$13:R487)</f>
        <v>792898.32926403976</v>
      </c>
      <c r="U487">
        <f t="shared" si="87"/>
        <v>436094.08109522192</v>
      </c>
    </row>
    <row r="488" spans="2:21" x14ac:dyDescent="0.2">
      <c r="B488" s="3" t="s">
        <v>10</v>
      </c>
      <c r="C488" s="3">
        <v>480</v>
      </c>
      <c r="D488" s="3">
        <v>480</v>
      </c>
      <c r="E488" s="10">
        <v>0</v>
      </c>
      <c r="F488" s="16">
        <f t="shared" si="78"/>
        <v>0</v>
      </c>
      <c r="G488" s="27">
        <f t="shared" si="77"/>
        <v>0</v>
      </c>
      <c r="I488" s="28">
        <v>475</v>
      </c>
      <c r="J488" s="30">
        <f t="shared" si="79"/>
        <v>0</v>
      </c>
      <c r="K488" s="29">
        <f t="shared" si="81"/>
        <v>229.47041880000003</v>
      </c>
      <c r="L488" s="30">
        <f t="shared" si="80"/>
        <v>0</v>
      </c>
      <c r="M488" s="30">
        <f t="shared" si="82"/>
        <v>229.47041880000003</v>
      </c>
      <c r="N488" s="30">
        <f t="shared" si="83"/>
        <v>0</v>
      </c>
      <c r="P488">
        <f t="shared" si="84"/>
        <v>0</v>
      </c>
      <c r="Q488">
        <f t="shared" si="85"/>
        <v>0</v>
      </c>
      <c r="R488">
        <f t="shared" si="86"/>
        <v>0</v>
      </c>
      <c r="S488">
        <f>SUM($Q$13:Q488)</f>
        <v>1584275.8421947912</v>
      </c>
      <c r="T488">
        <f>SUM($R$13:R488)</f>
        <v>792898.32926403976</v>
      </c>
      <c r="U488">
        <f t="shared" si="87"/>
        <v>436094.08109522192</v>
      </c>
    </row>
    <row r="489" spans="2:21" x14ac:dyDescent="0.2">
      <c r="B489" s="3" t="s">
        <v>10</v>
      </c>
      <c r="C489" s="3">
        <v>481</v>
      </c>
      <c r="D489" s="3">
        <v>481</v>
      </c>
      <c r="E489" s="10">
        <v>0</v>
      </c>
      <c r="F489" s="16">
        <f t="shared" si="78"/>
        <v>0</v>
      </c>
      <c r="G489" s="27">
        <f t="shared" si="77"/>
        <v>0</v>
      </c>
      <c r="I489" s="28">
        <v>476</v>
      </c>
      <c r="J489" s="30">
        <f t="shared" si="79"/>
        <v>0</v>
      </c>
      <c r="K489" s="29">
        <f t="shared" si="81"/>
        <v>229.47041880000003</v>
      </c>
      <c r="L489" s="30">
        <f t="shared" si="80"/>
        <v>0</v>
      </c>
      <c r="M489" s="30">
        <f t="shared" si="82"/>
        <v>229.47041880000003</v>
      </c>
      <c r="N489" s="30">
        <f t="shared" si="83"/>
        <v>0</v>
      </c>
      <c r="P489">
        <f t="shared" si="84"/>
        <v>0</v>
      </c>
      <c r="Q489">
        <f t="shared" si="85"/>
        <v>0</v>
      </c>
      <c r="R489">
        <f t="shared" si="86"/>
        <v>0</v>
      </c>
      <c r="S489">
        <f>SUM($Q$13:Q489)</f>
        <v>1584275.8421947912</v>
      </c>
      <c r="T489">
        <f>SUM($R$13:R489)</f>
        <v>792898.32926403976</v>
      </c>
      <c r="U489">
        <f t="shared" si="87"/>
        <v>436094.08109522192</v>
      </c>
    </row>
    <row r="490" spans="2:21" x14ac:dyDescent="0.2">
      <c r="B490" s="3" t="s">
        <v>10</v>
      </c>
      <c r="C490" s="3">
        <v>482</v>
      </c>
      <c r="D490" s="3">
        <v>482</v>
      </c>
      <c r="E490" s="10">
        <v>0</v>
      </c>
      <c r="F490" s="16">
        <f t="shared" si="78"/>
        <v>0</v>
      </c>
      <c r="G490" s="27">
        <f t="shared" si="77"/>
        <v>0</v>
      </c>
      <c r="I490" s="28">
        <v>477</v>
      </c>
      <c r="J490" s="30">
        <f t="shared" si="79"/>
        <v>0</v>
      </c>
      <c r="K490" s="29">
        <f t="shared" si="81"/>
        <v>229.47041880000003</v>
      </c>
      <c r="L490" s="30">
        <f t="shared" si="80"/>
        <v>0</v>
      </c>
      <c r="M490" s="30">
        <f t="shared" si="82"/>
        <v>229.47041880000003</v>
      </c>
      <c r="N490" s="30">
        <f t="shared" si="83"/>
        <v>0</v>
      </c>
      <c r="P490">
        <f t="shared" si="84"/>
        <v>0</v>
      </c>
      <c r="Q490">
        <f t="shared" si="85"/>
        <v>0</v>
      </c>
      <c r="R490">
        <f t="shared" si="86"/>
        <v>0</v>
      </c>
      <c r="S490">
        <f>SUM($Q$13:Q490)</f>
        <v>1584275.8421947912</v>
      </c>
      <c r="T490">
        <f>SUM($R$13:R490)</f>
        <v>792898.32926403976</v>
      </c>
      <c r="U490">
        <f t="shared" si="87"/>
        <v>436094.08109522192</v>
      </c>
    </row>
    <row r="491" spans="2:21" x14ac:dyDescent="0.2">
      <c r="B491" s="3" t="s">
        <v>10</v>
      </c>
      <c r="C491" s="3">
        <v>483</v>
      </c>
      <c r="D491" s="3">
        <v>483</v>
      </c>
      <c r="E491" s="10">
        <v>0</v>
      </c>
      <c r="F491" s="16">
        <f t="shared" si="78"/>
        <v>0</v>
      </c>
      <c r="G491" s="27">
        <f t="shared" si="77"/>
        <v>0</v>
      </c>
      <c r="I491" s="28">
        <v>478</v>
      </c>
      <c r="J491" s="30">
        <f t="shared" si="79"/>
        <v>0</v>
      </c>
      <c r="K491" s="29">
        <f t="shared" si="81"/>
        <v>229.47041880000003</v>
      </c>
      <c r="L491" s="30">
        <f t="shared" si="80"/>
        <v>0</v>
      </c>
      <c r="M491" s="30">
        <f t="shared" si="82"/>
        <v>229.47041880000003</v>
      </c>
      <c r="N491" s="30">
        <f t="shared" si="83"/>
        <v>0</v>
      </c>
      <c r="P491">
        <f t="shared" si="84"/>
        <v>0</v>
      </c>
      <c r="Q491">
        <f t="shared" si="85"/>
        <v>0</v>
      </c>
      <c r="R491">
        <f t="shared" si="86"/>
        <v>0</v>
      </c>
      <c r="S491">
        <f>SUM($Q$13:Q491)</f>
        <v>1584275.8421947912</v>
      </c>
      <c r="T491">
        <f>SUM($R$13:R491)</f>
        <v>792898.32926403976</v>
      </c>
      <c r="U491">
        <f t="shared" si="87"/>
        <v>436094.08109522192</v>
      </c>
    </row>
    <row r="492" spans="2:21" x14ac:dyDescent="0.2">
      <c r="B492" s="3" t="s">
        <v>10</v>
      </c>
      <c r="C492" s="3">
        <v>484</v>
      </c>
      <c r="D492" s="3">
        <v>484</v>
      </c>
      <c r="E492" s="10">
        <v>0</v>
      </c>
      <c r="F492" s="16">
        <f t="shared" si="78"/>
        <v>0</v>
      </c>
      <c r="G492" s="27">
        <f t="shared" si="77"/>
        <v>0</v>
      </c>
      <c r="I492" s="28">
        <v>479</v>
      </c>
      <c r="J492" s="30">
        <f t="shared" si="79"/>
        <v>0</v>
      </c>
      <c r="K492" s="29">
        <f t="shared" si="81"/>
        <v>229.47041880000003</v>
      </c>
      <c r="L492" s="30">
        <f t="shared" si="80"/>
        <v>0</v>
      </c>
      <c r="M492" s="30">
        <f t="shared" si="82"/>
        <v>229.47041880000003</v>
      </c>
      <c r="N492" s="30">
        <f t="shared" si="83"/>
        <v>0</v>
      </c>
      <c r="P492">
        <f t="shared" si="84"/>
        <v>0</v>
      </c>
      <c r="Q492">
        <f t="shared" si="85"/>
        <v>0</v>
      </c>
      <c r="R492">
        <f t="shared" si="86"/>
        <v>0</v>
      </c>
      <c r="S492">
        <f>SUM($Q$13:Q492)</f>
        <v>1584275.8421947912</v>
      </c>
      <c r="T492">
        <f>SUM($R$13:R492)</f>
        <v>792898.32926403976</v>
      </c>
      <c r="U492">
        <f t="shared" si="87"/>
        <v>436094.08109522192</v>
      </c>
    </row>
    <row r="493" spans="2:21" x14ac:dyDescent="0.2">
      <c r="B493" s="3" t="s">
        <v>10</v>
      </c>
      <c r="C493" s="3">
        <v>485</v>
      </c>
      <c r="D493" s="3">
        <v>485</v>
      </c>
      <c r="E493" s="10">
        <v>0</v>
      </c>
      <c r="F493" s="16">
        <f t="shared" si="78"/>
        <v>0</v>
      </c>
      <c r="G493" s="27">
        <f t="shared" si="77"/>
        <v>0</v>
      </c>
      <c r="I493" s="28">
        <v>480</v>
      </c>
      <c r="J493" s="30">
        <f t="shared" si="79"/>
        <v>0</v>
      </c>
      <c r="K493" s="29">
        <f t="shared" si="81"/>
        <v>229.47041880000003</v>
      </c>
      <c r="L493" s="30">
        <f t="shared" si="80"/>
        <v>0</v>
      </c>
      <c r="M493" s="30">
        <f t="shared" si="82"/>
        <v>229.47041880000003</v>
      </c>
      <c r="N493" s="30">
        <f t="shared" si="83"/>
        <v>0</v>
      </c>
      <c r="P493">
        <f t="shared" si="84"/>
        <v>0</v>
      </c>
      <c r="Q493">
        <f t="shared" si="85"/>
        <v>0</v>
      </c>
      <c r="R493">
        <f t="shared" si="86"/>
        <v>0</v>
      </c>
      <c r="S493">
        <f>SUM($Q$13:Q493)</f>
        <v>1584275.8421947912</v>
      </c>
      <c r="T493">
        <f>SUM($R$13:R493)</f>
        <v>792898.32926403976</v>
      </c>
      <c r="U493">
        <f t="shared" si="87"/>
        <v>436094.08109522192</v>
      </c>
    </row>
    <row r="494" spans="2:21" x14ac:dyDescent="0.2">
      <c r="B494" s="3" t="s">
        <v>10</v>
      </c>
      <c r="C494" s="3">
        <v>486</v>
      </c>
      <c r="D494" s="3">
        <v>486</v>
      </c>
      <c r="E494" s="10">
        <v>0</v>
      </c>
      <c r="F494" s="16">
        <f t="shared" si="78"/>
        <v>0</v>
      </c>
      <c r="G494" s="27">
        <f t="shared" si="77"/>
        <v>0</v>
      </c>
      <c r="I494" s="28">
        <v>481</v>
      </c>
      <c r="J494" s="30">
        <f t="shared" si="79"/>
        <v>0</v>
      </c>
      <c r="K494" s="29">
        <f t="shared" si="81"/>
        <v>229.47041880000003</v>
      </c>
      <c r="L494" s="30">
        <f t="shared" si="80"/>
        <v>0</v>
      </c>
      <c r="M494" s="30">
        <f t="shared" si="82"/>
        <v>229.47041880000003</v>
      </c>
      <c r="N494" s="30">
        <f t="shared" si="83"/>
        <v>0</v>
      </c>
      <c r="P494">
        <f t="shared" si="84"/>
        <v>0</v>
      </c>
      <c r="Q494">
        <f t="shared" si="85"/>
        <v>0</v>
      </c>
      <c r="R494">
        <f t="shared" si="86"/>
        <v>0</v>
      </c>
      <c r="S494">
        <f>SUM($Q$13:Q494)</f>
        <v>1584275.8421947912</v>
      </c>
      <c r="T494">
        <f>SUM($R$13:R494)</f>
        <v>792898.32926403976</v>
      </c>
      <c r="U494">
        <f t="shared" si="87"/>
        <v>436094.08109522192</v>
      </c>
    </row>
    <row r="495" spans="2:21" x14ac:dyDescent="0.2">
      <c r="B495" s="3" t="s">
        <v>10</v>
      </c>
      <c r="C495" s="3">
        <v>487</v>
      </c>
      <c r="D495" s="3">
        <v>487</v>
      </c>
      <c r="E495" s="10">
        <v>0</v>
      </c>
      <c r="F495" s="16">
        <f t="shared" si="78"/>
        <v>0</v>
      </c>
      <c r="G495" s="27">
        <f t="shared" si="77"/>
        <v>0</v>
      </c>
      <c r="I495" s="28">
        <v>482</v>
      </c>
      <c r="J495" s="30">
        <f t="shared" si="79"/>
        <v>0</v>
      </c>
      <c r="K495" s="29">
        <f t="shared" si="81"/>
        <v>229.47041880000003</v>
      </c>
      <c r="L495" s="30">
        <f t="shared" si="80"/>
        <v>0</v>
      </c>
      <c r="M495" s="30">
        <f t="shared" si="82"/>
        <v>229.47041880000003</v>
      </c>
      <c r="N495" s="30">
        <f t="shared" si="83"/>
        <v>0</v>
      </c>
      <c r="P495">
        <f t="shared" si="84"/>
        <v>0</v>
      </c>
      <c r="Q495">
        <f t="shared" si="85"/>
        <v>0</v>
      </c>
      <c r="R495">
        <f t="shared" si="86"/>
        <v>0</v>
      </c>
      <c r="S495">
        <f>SUM($Q$13:Q495)</f>
        <v>1584275.8421947912</v>
      </c>
      <c r="T495">
        <f>SUM($R$13:R495)</f>
        <v>792898.32926403976</v>
      </c>
      <c r="U495">
        <f t="shared" si="87"/>
        <v>436094.08109522192</v>
      </c>
    </row>
    <row r="496" spans="2:21" x14ac:dyDescent="0.2">
      <c r="B496" s="3" t="s">
        <v>10</v>
      </c>
      <c r="C496" s="3">
        <v>488</v>
      </c>
      <c r="D496" s="3">
        <v>488</v>
      </c>
      <c r="E496" s="10">
        <v>0</v>
      </c>
      <c r="F496" s="16">
        <f t="shared" si="78"/>
        <v>0</v>
      </c>
      <c r="G496" s="27">
        <f t="shared" si="77"/>
        <v>0</v>
      </c>
      <c r="I496" s="28">
        <v>483</v>
      </c>
      <c r="J496" s="30">
        <f t="shared" si="79"/>
        <v>0</v>
      </c>
      <c r="K496" s="29">
        <f t="shared" si="81"/>
        <v>229.47041880000003</v>
      </c>
      <c r="L496" s="30">
        <f t="shared" si="80"/>
        <v>0</v>
      </c>
      <c r="M496" s="30">
        <f t="shared" si="82"/>
        <v>229.47041880000003</v>
      </c>
      <c r="N496" s="30">
        <f t="shared" si="83"/>
        <v>0</v>
      </c>
      <c r="P496">
        <f t="shared" si="84"/>
        <v>0</v>
      </c>
      <c r="Q496">
        <f t="shared" si="85"/>
        <v>0</v>
      </c>
      <c r="R496">
        <f t="shared" si="86"/>
        <v>0</v>
      </c>
      <c r="S496">
        <f>SUM($Q$13:Q496)</f>
        <v>1584275.8421947912</v>
      </c>
      <c r="T496">
        <f>SUM($R$13:R496)</f>
        <v>792898.32926403976</v>
      </c>
      <c r="U496">
        <f t="shared" si="87"/>
        <v>436094.08109522192</v>
      </c>
    </row>
    <row r="497" spans="2:21" x14ac:dyDescent="0.2">
      <c r="B497" s="3" t="s">
        <v>10</v>
      </c>
      <c r="C497" s="3">
        <v>489</v>
      </c>
      <c r="D497" s="3">
        <v>489</v>
      </c>
      <c r="E497" s="10">
        <v>0</v>
      </c>
      <c r="F497" s="16">
        <f t="shared" si="78"/>
        <v>0</v>
      </c>
      <c r="G497" s="27">
        <f t="shared" si="77"/>
        <v>0</v>
      </c>
      <c r="I497" s="28">
        <v>484</v>
      </c>
      <c r="J497" s="30">
        <f t="shared" si="79"/>
        <v>0</v>
      </c>
      <c r="K497" s="29">
        <f t="shared" si="81"/>
        <v>229.47041880000003</v>
      </c>
      <c r="L497" s="30">
        <f t="shared" si="80"/>
        <v>0</v>
      </c>
      <c r="M497" s="30">
        <f t="shared" si="82"/>
        <v>229.47041880000003</v>
      </c>
      <c r="N497" s="30">
        <f t="shared" si="83"/>
        <v>0</v>
      </c>
      <c r="P497">
        <f t="shared" si="84"/>
        <v>0</v>
      </c>
      <c r="Q497">
        <f t="shared" si="85"/>
        <v>0</v>
      </c>
      <c r="R497">
        <f t="shared" si="86"/>
        <v>0</v>
      </c>
      <c r="S497">
        <f>SUM($Q$13:Q497)</f>
        <v>1584275.8421947912</v>
      </c>
      <c r="T497">
        <f>SUM($R$13:R497)</f>
        <v>792898.32926403976</v>
      </c>
      <c r="U497">
        <f t="shared" si="87"/>
        <v>436094.08109522192</v>
      </c>
    </row>
    <row r="498" spans="2:21" x14ac:dyDescent="0.2">
      <c r="B498" s="3" t="s">
        <v>10</v>
      </c>
      <c r="C498" s="3">
        <v>490</v>
      </c>
      <c r="D498" s="3">
        <v>490</v>
      </c>
      <c r="E498" s="10">
        <v>0</v>
      </c>
      <c r="F498" s="16">
        <f t="shared" si="78"/>
        <v>0</v>
      </c>
      <c r="G498" s="27">
        <f t="shared" si="77"/>
        <v>0</v>
      </c>
      <c r="I498" s="28">
        <v>485</v>
      </c>
      <c r="J498" s="30">
        <f t="shared" si="79"/>
        <v>0</v>
      </c>
      <c r="K498" s="29">
        <f t="shared" si="81"/>
        <v>229.47041880000003</v>
      </c>
      <c r="L498" s="30">
        <f t="shared" si="80"/>
        <v>0</v>
      </c>
      <c r="M498" s="30">
        <f t="shared" si="82"/>
        <v>229.47041880000003</v>
      </c>
      <c r="N498" s="30">
        <f t="shared" si="83"/>
        <v>0</v>
      </c>
      <c r="P498">
        <f t="shared" si="84"/>
        <v>0</v>
      </c>
      <c r="Q498">
        <f t="shared" si="85"/>
        <v>0</v>
      </c>
      <c r="R498">
        <f t="shared" si="86"/>
        <v>0</v>
      </c>
      <c r="S498">
        <f>SUM($Q$13:Q498)</f>
        <v>1584275.8421947912</v>
      </c>
      <c r="T498">
        <f>SUM($R$13:R498)</f>
        <v>792898.32926403976</v>
      </c>
      <c r="U498">
        <f t="shared" si="87"/>
        <v>436094.08109522192</v>
      </c>
    </row>
    <row r="499" spans="2:21" x14ac:dyDescent="0.2">
      <c r="B499" s="3" t="s">
        <v>10</v>
      </c>
      <c r="C499" s="3">
        <v>491</v>
      </c>
      <c r="D499" s="3">
        <v>491</v>
      </c>
      <c r="E499" s="10">
        <v>0</v>
      </c>
      <c r="F499" s="16">
        <f t="shared" si="78"/>
        <v>0</v>
      </c>
      <c r="G499" s="27">
        <f t="shared" si="77"/>
        <v>0</v>
      </c>
      <c r="I499" s="28">
        <v>486</v>
      </c>
      <c r="J499" s="30">
        <f t="shared" si="79"/>
        <v>0</v>
      </c>
      <c r="K499" s="29">
        <f t="shared" si="81"/>
        <v>229.47041880000003</v>
      </c>
      <c r="L499" s="30">
        <f t="shared" si="80"/>
        <v>0</v>
      </c>
      <c r="M499" s="30">
        <f t="shared" si="82"/>
        <v>229.47041880000003</v>
      </c>
      <c r="N499" s="30">
        <f t="shared" si="83"/>
        <v>0</v>
      </c>
      <c r="P499">
        <f t="shared" si="84"/>
        <v>0</v>
      </c>
      <c r="Q499">
        <f t="shared" si="85"/>
        <v>0</v>
      </c>
      <c r="R499">
        <f t="shared" si="86"/>
        <v>0</v>
      </c>
      <c r="S499">
        <f>SUM($Q$13:Q499)</f>
        <v>1584275.8421947912</v>
      </c>
      <c r="T499">
        <f>SUM($R$13:R499)</f>
        <v>792898.32926403976</v>
      </c>
      <c r="U499">
        <f t="shared" si="87"/>
        <v>436094.08109522192</v>
      </c>
    </row>
    <row r="500" spans="2:21" x14ac:dyDescent="0.2">
      <c r="B500" s="3" t="s">
        <v>10</v>
      </c>
      <c r="C500" s="3">
        <v>492</v>
      </c>
      <c r="D500" s="3">
        <v>492</v>
      </c>
      <c r="E500" s="10">
        <v>0</v>
      </c>
      <c r="F500" s="16">
        <f t="shared" si="78"/>
        <v>0</v>
      </c>
      <c r="G500" s="27">
        <f t="shared" si="77"/>
        <v>0</v>
      </c>
      <c r="I500" s="28">
        <v>487</v>
      </c>
      <c r="J500" s="30">
        <f t="shared" si="79"/>
        <v>0</v>
      </c>
      <c r="K500" s="29">
        <f t="shared" si="81"/>
        <v>229.47041880000003</v>
      </c>
      <c r="L500" s="30">
        <f t="shared" si="80"/>
        <v>0</v>
      </c>
      <c r="M500" s="30">
        <f t="shared" si="82"/>
        <v>229.47041880000003</v>
      </c>
      <c r="N500" s="30">
        <f t="shared" si="83"/>
        <v>0</v>
      </c>
      <c r="P500">
        <f t="shared" si="84"/>
        <v>0</v>
      </c>
      <c r="Q500">
        <f t="shared" si="85"/>
        <v>0</v>
      </c>
      <c r="R500">
        <f t="shared" si="86"/>
        <v>0</v>
      </c>
      <c r="S500">
        <f>SUM($Q$13:Q500)</f>
        <v>1584275.8421947912</v>
      </c>
      <c r="T500">
        <f>SUM($R$13:R500)</f>
        <v>792898.32926403976</v>
      </c>
      <c r="U500">
        <f t="shared" si="87"/>
        <v>436094.08109522192</v>
      </c>
    </row>
    <row r="501" spans="2:21" x14ac:dyDescent="0.2">
      <c r="B501" s="3" t="s">
        <v>10</v>
      </c>
      <c r="C501" s="3">
        <v>493</v>
      </c>
      <c r="D501" s="3">
        <v>493</v>
      </c>
      <c r="E501" s="10">
        <v>0</v>
      </c>
      <c r="F501" s="16">
        <f t="shared" si="78"/>
        <v>0</v>
      </c>
      <c r="G501" s="27">
        <f t="shared" si="77"/>
        <v>0</v>
      </c>
      <c r="I501" s="28">
        <v>488</v>
      </c>
      <c r="J501" s="30">
        <f t="shared" si="79"/>
        <v>0</v>
      </c>
      <c r="K501" s="29">
        <f t="shared" si="81"/>
        <v>229.47041880000003</v>
      </c>
      <c r="L501" s="30">
        <f t="shared" si="80"/>
        <v>0</v>
      </c>
      <c r="M501" s="30">
        <f t="shared" si="82"/>
        <v>229.47041880000003</v>
      </c>
      <c r="N501" s="30">
        <f t="shared" si="83"/>
        <v>0</v>
      </c>
      <c r="P501">
        <f t="shared" si="84"/>
        <v>0</v>
      </c>
      <c r="Q501">
        <f t="shared" si="85"/>
        <v>0</v>
      </c>
      <c r="R501">
        <f t="shared" si="86"/>
        <v>0</v>
      </c>
      <c r="S501">
        <f>SUM($Q$13:Q501)</f>
        <v>1584275.8421947912</v>
      </c>
      <c r="T501">
        <f>SUM($R$13:R501)</f>
        <v>792898.32926403976</v>
      </c>
      <c r="U501">
        <f t="shared" si="87"/>
        <v>436094.08109522192</v>
      </c>
    </row>
    <row r="502" spans="2:21" x14ac:dyDescent="0.2">
      <c r="B502" s="3" t="s">
        <v>10</v>
      </c>
      <c r="C502" s="3">
        <v>494</v>
      </c>
      <c r="D502" s="3">
        <v>494</v>
      </c>
      <c r="E502" s="10">
        <v>0</v>
      </c>
      <c r="F502" s="16">
        <f t="shared" si="78"/>
        <v>0</v>
      </c>
      <c r="G502" s="27">
        <f t="shared" si="77"/>
        <v>0</v>
      </c>
      <c r="I502" s="28">
        <v>489</v>
      </c>
      <c r="J502" s="30">
        <f t="shared" si="79"/>
        <v>0</v>
      </c>
      <c r="K502" s="29">
        <f t="shared" si="81"/>
        <v>229.47041880000003</v>
      </c>
      <c r="L502" s="30">
        <f t="shared" si="80"/>
        <v>0</v>
      </c>
      <c r="M502" s="30">
        <f t="shared" si="82"/>
        <v>229.47041880000003</v>
      </c>
      <c r="N502" s="30">
        <f t="shared" si="83"/>
        <v>0</v>
      </c>
      <c r="P502">
        <f t="shared" si="84"/>
        <v>0</v>
      </c>
      <c r="Q502">
        <f t="shared" si="85"/>
        <v>0</v>
      </c>
      <c r="R502">
        <f t="shared" si="86"/>
        <v>0</v>
      </c>
      <c r="S502">
        <f>SUM($Q$13:Q502)</f>
        <v>1584275.8421947912</v>
      </c>
      <c r="T502">
        <f>SUM($R$13:R502)</f>
        <v>792898.32926403976</v>
      </c>
      <c r="U502">
        <f t="shared" si="87"/>
        <v>436094.08109522192</v>
      </c>
    </row>
    <row r="503" spans="2:21" x14ac:dyDescent="0.2">
      <c r="B503" s="3" t="s">
        <v>10</v>
      </c>
      <c r="C503" s="3">
        <v>495</v>
      </c>
      <c r="D503" s="3">
        <v>495</v>
      </c>
      <c r="E503" s="10">
        <v>0</v>
      </c>
      <c r="F503" s="16">
        <f t="shared" si="78"/>
        <v>0</v>
      </c>
      <c r="G503" s="27">
        <f t="shared" si="77"/>
        <v>0</v>
      </c>
      <c r="I503" s="28">
        <v>490</v>
      </c>
      <c r="J503" s="30">
        <f t="shared" si="79"/>
        <v>0</v>
      </c>
      <c r="K503" s="29">
        <f t="shared" si="81"/>
        <v>229.47041880000003</v>
      </c>
      <c r="L503" s="30">
        <f t="shared" si="80"/>
        <v>0</v>
      </c>
      <c r="M503" s="30">
        <f t="shared" si="82"/>
        <v>229.47041880000003</v>
      </c>
      <c r="N503" s="30">
        <f t="shared" si="83"/>
        <v>0</v>
      </c>
      <c r="P503">
        <f t="shared" si="84"/>
        <v>0</v>
      </c>
      <c r="Q503">
        <f t="shared" si="85"/>
        <v>0</v>
      </c>
      <c r="R503">
        <f t="shared" si="86"/>
        <v>0</v>
      </c>
      <c r="S503">
        <f>SUM($Q$13:Q503)</f>
        <v>1584275.8421947912</v>
      </c>
      <c r="T503">
        <f>SUM($R$13:R503)</f>
        <v>792898.32926403976</v>
      </c>
      <c r="U503">
        <f t="shared" si="87"/>
        <v>436094.08109522192</v>
      </c>
    </row>
    <row r="504" spans="2:21" x14ac:dyDescent="0.2">
      <c r="B504" s="3" t="s">
        <v>10</v>
      </c>
      <c r="C504" s="3">
        <v>496</v>
      </c>
      <c r="D504" s="3">
        <v>496</v>
      </c>
      <c r="E504" s="10">
        <v>0</v>
      </c>
      <c r="F504" s="16">
        <f t="shared" si="78"/>
        <v>0</v>
      </c>
      <c r="G504" s="27">
        <f t="shared" si="77"/>
        <v>0</v>
      </c>
      <c r="I504" s="28">
        <v>491</v>
      </c>
      <c r="J504" s="30">
        <f t="shared" si="79"/>
        <v>0</v>
      </c>
      <c r="K504" s="29">
        <f t="shared" si="81"/>
        <v>229.47041880000003</v>
      </c>
      <c r="L504" s="30">
        <f t="shared" si="80"/>
        <v>0</v>
      </c>
      <c r="M504" s="30">
        <f t="shared" si="82"/>
        <v>229.47041880000003</v>
      </c>
      <c r="N504" s="30">
        <f t="shared" si="83"/>
        <v>0</v>
      </c>
      <c r="P504">
        <f t="shared" si="84"/>
        <v>0</v>
      </c>
      <c r="Q504">
        <f t="shared" si="85"/>
        <v>0</v>
      </c>
      <c r="R504">
        <f t="shared" si="86"/>
        <v>0</v>
      </c>
      <c r="S504">
        <f>SUM($Q$13:Q504)</f>
        <v>1584275.8421947912</v>
      </c>
      <c r="T504">
        <f>SUM($R$13:R504)</f>
        <v>792898.32926403976</v>
      </c>
      <c r="U504">
        <f t="shared" si="87"/>
        <v>436094.08109522192</v>
      </c>
    </row>
    <row r="505" spans="2:21" x14ac:dyDescent="0.2">
      <c r="B505" s="3" t="s">
        <v>10</v>
      </c>
      <c r="C505" s="3">
        <v>497</v>
      </c>
      <c r="D505" s="3">
        <v>497</v>
      </c>
      <c r="E505" s="10">
        <v>0</v>
      </c>
      <c r="F505" s="16">
        <f t="shared" si="78"/>
        <v>0</v>
      </c>
      <c r="G505" s="27">
        <f t="shared" si="77"/>
        <v>0</v>
      </c>
      <c r="I505" s="28">
        <v>492</v>
      </c>
      <c r="J505" s="30">
        <f t="shared" si="79"/>
        <v>0</v>
      </c>
      <c r="K505" s="29">
        <f t="shared" si="81"/>
        <v>229.47041880000003</v>
      </c>
      <c r="L505" s="30">
        <f t="shared" si="80"/>
        <v>0</v>
      </c>
      <c r="M505" s="30">
        <f t="shared" si="82"/>
        <v>229.47041880000003</v>
      </c>
      <c r="N505" s="30">
        <f t="shared" si="83"/>
        <v>0</v>
      </c>
      <c r="P505">
        <f t="shared" si="84"/>
        <v>0</v>
      </c>
      <c r="Q505">
        <f t="shared" si="85"/>
        <v>0</v>
      </c>
      <c r="R505">
        <f t="shared" si="86"/>
        <v>0</v>
      </c>
      <c r="S505">
        <f>SUM($Q$13:Q505)</f>
        <v>1584275.8421947912</v>
      </c>
      <c r="T505">
        <f>SUM($R$13:R505)</f>
        <v>792898.32926403976</v>
      </c>
      <c r="U505">
        <f t="shared" si="87"/>
        <v>436094.08109522192</v>
      </c>
    </row>
    <row r="506" spans="2:21" x14ac:dyDescent="0.2">
      <c r="B506" s="3" t="s">
        <v>10</v>
      </c>
      <c r="C506" s="3">
        <v>498</v>
      </c>
      <c r="D506" s="3">
        <v>498</v>
      </c>
      <c r="E506" s="10">
        <v>0</v>
      </c>
      <c r="F506" s="16">
        <f t="shared" si="78"/>
        <v>0</v>
      </c>
      <c r="G506" s="27">
        <f t="shared" si="77"/>
        <v>0</v>
      </c>
      <c r="I506" s="28">
        <v>493</v>
      </c>
      <c r="J506" s="30">
        <f t="shared" si="79"/>
        <v>0</v>
      </c>
      <c r="K506" s="29">
        <f t="shared" si="81"/>
        <v>229.47041880000003</v>
      </c>
      <c r="L506" s="30">
        <f t="shared" si="80"/>
        <v>0</v>
      </c>
      <c r="M506" s="30">
        <f t="shared" si="82"/>
        <v>229.47041880000003</v>
      </c>
      <c r="N506" s="30">
        <f t="shared" si="83"/>
        <v>0</v>
      </c>
      <c r="P506">
        <f t="shared" si="84"/>
        <v>0</v>
      </c>
      <c r="Q506">
        <f t="shared" si="85"/>
        <v>0</v>
      </c>
      <c r="R506">
        <f t="shared" si="86"/>
        <v>0</v>
      </c>
      <c r="S506">
        <f>SUM($Q$13:Q506)</f>
        <v>1584275.8421947912</v>
      </c>
      <c r="T506">
        <f>SUM($R$13:R506)</f>
        <v>792898.32926403976</v>
      </c>
      <c r="U506">
        <f t="shared" si="87"/>
        <v>436094.08109522192</v>
      </c>
    </row>
    <row r="507" spans="2:21" x14ac:dyDescent="0.2">
      <c r="B507" s="3" t="s">
        <v>10</v>
      </c>
      <c r="C507" s="3">
        <v>499</v>
      </c>
      <c r="D507" s="3">
        <v>499</v>
      </c>
      <c r="E507" s="10">
        <v>0</v>
      </c>
      <c r="F507" s="16">
        <f t="shared" si="78"/>
        <v>0</v>
      </c>
      <c r="G507" s="27">
        <f t="shared" si="77"/>
        <v>0</v>
      </c>
      <c r="I507" s="28">
        <v>494</v>
      </c>
      <c r="J507" s="30">
        <f t="shared" si="79"/>
        <v>0</v>
      </c>
      <c r="K507" s="29">
        <f t="shared" si="81"/>
        <v>229.47041880000003</v>
      </c>
      <c r="L507" s="30">
        <f t="shared" si="80"/>
        <v>0</v>
      </c>
      <c r="M507" s="30">
        <f t="shared" si="82"/>
        <v>229.47041880000003</v>
      </c>
      <c r="N507" s="30">
        <f t="shared" si="83"/>
        <v>0</v>
      </c>
      <c r="P507">
        <f t="shared" si="84"/>
        <v>0</v>
      </c>
      <c r="Q507">
        <f t="shared" si="85"/>
        <v>0</v>
      </c>
      <c r="R507">
        <f t="shared" si="86"/>
        <v>0</v>
      </c>
      <c r="S507">
        <f>SUM($Q$13:Q507)</f>
        <v>1584275.8421947912</v>
      </c>
      <c r="T507">
        <f>SUM($R$13:R507)</f>
        <v>792898.32926403976</v>
      </c>
      <c r="U507">
        <f t="shared" si="87"/>
        <v>436094.08109522192</v>
      </c>
    </row>
    <row r="508" spans="2:21" x14ac:dyDescent="0.2">
      <c r="B508" s="3" t="s">
        <v>10</v>
      </c>
      <c r="C508" s="3">
        <v>500</v>
      </c>
      <c r="D508" s="3">
        <v>500</v>
      </c>
      <c r="E508" s="10">
        <v>0</v>
      </c>
      <c r="F508" s="16">
        <f t="shared" si="78"/>
        <v>0</v>
      </c>
      <c r="G508" s="27">
        <f t="shared" si="77"/>
        <v>0</v>
      </c>
      <c r="I508" s="28">
        <v>495</v>
      </c>
      <c r="J508" s="30">
        <f t="shared" si="79"/>
        <v>0</v>
      </c>
      <c r="K508" s="29">
        <f t="shared" si="81"/>
        <v>229.47041880000003</v>
      </c>
      <c r="L508" s="30">
        <f t="shared" si="80"/>
        <v>0</v>
      </c>
      <c r="M508" s="30">
        <f t="shared" si="82"/>
        <v>229.47041880000003</v>
      </c>
      <c r="N508" s="30">
        <f t="shared" si="83"/>
        <v>0</v>
      </c>
      <c r="P508">
        <f t="shared" si="84"/>
        <v>0</v>
      </c>
      <c r="Q508">
        <f t="shared" si="85"/>
        <v>0</v>
      </c>
      <c r="R508">
        <f t="shared" si="86"/>
        <v>0</v>
      </c>
      <c r="S508">
        <f>SUM($Q$13:Q508)</f>
        <v>1584275.8421947912</v>
      </c>
      <c r="T508">
        <f>SUM($R$13:R508)</f>
        <v>792898.32926403976</v>
      </c>
      <c r="U508">
        <f t="shared" si="87"/>
        <v>436094.08109522192</v>
      </c>
    </row>
    <row r="509" spans="2:21" x14ac:dyDescent="0.2">
      <c r="B509" s="3" t="s">
        <v>10</v>
      </c>
      <c r="C509" s="3">
        <v>501</v>
      </c>
      <c r="D509" s="3">
        <v>501</v>
      </c>
      <c r="E509" s="10">
        <v>0</v>
      </c>
      <c r="F509" s="16">
        <f t="shared" si="78"/>
        <v>0</v>
      </c>
      <c r="G509" s="27">
        <f t="shared" si="77"/>
        <v>0</v>
      </c>
      <c r="I509" s="28">
        <v>496</v>
      </c>
      <c r="J509" s="30">
        <f t="shared" si="79"/>
        <v>0</v>
      </c>
      <c r="K509" s="29">
        <f t="shared" si="81"/>
        <v>229.47041880000003</v>
      </c>
      <c r="L509" s="30">
        <f t="shared" si="80"/>
        <v>0</v>
      </c>
      <c r="M509" s="30">
        <f t="shared" si="82"/>
        <v>229.47041880000003</v>
      </c>
      <c r="N509" s="30">
        <f t="shared" si="83"/>
        <v>0</v>
      </c>
      <c r="P509">
        <f t="shared" si="84"/>
        <v>0</v>
      </c>
      <c r="Q509">
        <f t="shared" si="85"/>
        <v>0</v>
      </c>
      <c r="R509">
        <f t="shared" si="86"/>
        <v>0</v>
      </c>
      <c r="S509">
        <f>SUM($Q$13:Q509)</f>
        <v>1584275.8421947912</v>
      </c>
      <c r="T509">
        <f>SUM($R$13:R509)</f>
        <v>792898.32926403976</v>
      </c>
      <c r="U509">
        <f t="shared" si="87"/>
        <v>436094.08109522192</v>
      </c>
    </row>
    <row r="510" spans="2:21" x14ac:dyDescent="0.2">
      <c r="B510" s="3" t="s">
        <v>10</v>
      </c>
      <c r="C510" s="3">
        <v>502</v>
      </c>
      <c r="D510" s="3">
        <v>502</v>
      </c>
      <c r="E510" s="10">
        <v>0</v>
      </c>
      <c r="F510" s="16">
        <f t="shared" si="78"/>
        <v>0</v>
      </c>
      <c r="G510" s="27">
        <f t="shared" si="77"/>
        <v>0</v>
      </c>
      <c r="I510" s="28">
        <v>497</v>
      </c>
      <c r="J510" s="30">
        <f t="shared" si="79"/>
        <v>0</v>
      </c>
      <c r="K510" s="29">
        <f t="shared" si="81"/>
        <v>229.47041880000003</v>
      </c>
      <c r="L510" s="30">
        <f t="shared" si="80"/>
        <v>0</v>
      </c>
      <c r="M510" s="30">
        <f t="shared" si="82"/>
        <v>229.47041880000003</v>
      </c>
      <c r="N510" s="30">
        <f t="shared" si="83"/>
        <v>0</v>
      </c>
      <c r="P510">
        <f t="shared" si="84"/>
        <v>0</v>
      </c>
      <c r="Q510">
        <f t="shared" si="85"/>
        <v>0</v>
      </c>
      <c r="R510">
        <f t="shared" si="86"/>
        <v>0</v>
      </c>
      <c r="S510">
        <f>SUM($Q$13:Q510)</f>
        <v>1584275.8421947912</v>
      </c>
      <c r="T510">
        <f>SUM($R$13:R510)</f>
        <v>792898.32926403976</v>
      </c>
      <c r="U510">
        <f t="shared" si="87"/>
        <v>436094.08109522192</v>
      </c>
    </row>
    <row r="511" spans="2:21" x14ac:dyDescent="0.2">
      <c r="B511" s="3" t="s">
        <v>10</v>
      </c>
      <c r="C511" s="3">
        <v>503</v>
      </c>
      <c r="D511" s="3">
        <v>503</v>
      </c>
      <c r="E511" s="10">
        <v>0</v>
      </c>
      <c r="F511" s="16">
        <f t="shared" si="78"/>
        <v>0</v>
      </c>
      <c r="G511" s="27">
        <f t="shared" si="77"/>
        <v>0</v>
      </c>
      <c r="I511" s="28">
        <v>498</v>
      </c>
      <c r="J511" s="30">
        <f t="shared" si="79"/>
        <v>0</v>
      </c>
      <c r="K511" s="29">
        <f t="shared" si="81"/>
        <v>229.47041880000003</v>
      </c>
      <c r="L511" s="30">
        <f t="shared" si="80"/>
        <v>0</v>
      </c>
      <c r="M511" s="30">
        <f t="shared" si="82"/>
        <v>229.47041880000003</v>
      </c>
      <c r="N511" s="30">
        <f t="shared" si="83"/>
        <v>0</v>
      </c>
      <c r="P511">
        <f t="shared" si="84"/>
        <v>0</v>
      </c>
      <c r="Q511">
        <f t="shared" si="85"/>
        <v>0</v>
      </c>
      <c r="R511">
        <f t="shared" si="86"/>
        <v>0</v>
      </c>
      <c r="S511">
        <f>SUM($Q$13:Q511)</f>
        <v>1584275.8421947912</v>
      </c>
      <c r="T511">
        <f>SUM($R$13:R511)</f>
        <v>792898.32926403976</v>
      </c>
      <c r="U511">
        <f t="shared" si="87"/>
        <v>436094.08109522192</v>
      </c>
    </row>
    <row r="512" spans="2:21" x14ac:dyDescent="0.2">
      <c r="B512" s="3" t="s">
        <v>10</v>
      </c>
      <c r="C512" s="3">
        <v>504</v>
      </c>
      <c r="D512" s="3">
        <v>504</v>
      </c>
      <c r="E512" s="10">
        <v>0</v>
      </c>
      <c r="F512" s="16">
        <f t="shared" si="78"/>
        <v>0</v>
      </c>
      <c r="G512" s="27">
        <f t="shared" si="77"/>
        <v>0</v>
      </c>
      <c r="I512" s="28">
        <v>499</v>
      </c>
      <c r="J512" s="30">
        <f t="shared" si="79"/>
        <v>0</v>
      </c>
      <c r="K512" s="29">
        <f t="shared" si="81"/>
        <v>229.47041880000003</v>
      </c>
      <c r="L512" s="30">
        <f t="shared" si="80"/>
        <v>0</v>
      </c>
      <c r="M512" s="30">
        <f t="shared" si="82"/>
        <v>229.47041880000003</v>
      </c>
      <c r="N512" s="30">
        <f t="shared" si="83"/>
        <v>0</v>
      </c>
      <c r="P512">
        <f t="shared" si="84"/>
        <v>0</v>
      </c>
      <c r="Q512">
        <f t="shared" si="85"/>
        <v>0</v>
      </c>
      <c r="R512">
        <f t="shared" si="86"/>
        <v>0</v>
      </c>
      <c r="S512">
        <f>SUM($Q$13:Q512)</f>
        <v>1584275.8421947912</v>
      </c>
      <c r="T512">
        <f>SUM($R$13:R512)</f>
        <v>792898.32926403976</v>
      </c>
      <c r="U512">
        <f t="shared" si="87"/>
        <v>436094.08109522192</v>
      </c>
    </row>
    <row r="513" spans="2:21" x14ac:dyDescent="0.2">
      <c r="B513" s="3" t="s">
        <v>10</v>
      </c>
      <c r="C513" s="3">
        <v>505</v>
      </c>
      <c r="D513" s="3">
        <v>505</v>
      </c>
      <c r="E513" s="10">
        <v>0</v>
      </c>
      <c r="F513" s="16">
        <f t="shared" si="78"/>
        <v>0</v>
      </c>
      <c r="G513" s="27">
        <f t="shared" si="77"/>
        <v>0</v>
      </c>
      <c r="I513" s="28">
        <v>500</v>
      </c>
      <c r="J513" s="30">
        <f t="shared" si="79"/>
        <v>0</v>
      </c>
      <c r="K513" s="29">
        <f t="shared" si="81"/>
        <v>229.47041880000003</v>
      </c>
      <c r="L513" s="30">
        <f t="shared" si="80"/>
        <v>0</v>
      </c>
      <c r="M513" s="30">
        <f t="shared" si="82"/>
        <v>229.47041880000003</v>
      </c>
      <c r="N513" s="30">
        <f t="shared" si="83"/>
        <v>0</v>
      </c>
      <c r="P513">
        <f t="shared" si="84"/>
        <v>0</v>
      </c>
      <c r="Q513">
        <f t="shared" si="85"/>
        <v>0</v>
      </c>
      <c r="R513">
        <f t="shared" si="86"/>
        <v>0</v>
      </c>
      <c r="S513">
        <f>SUM($Q$13:Q513)</f>
        <v>1584275.8421947912</v>
      </c>
      <c r="T513">
        <f>SUM($R$13:R513)</f>
        <v>792898.32926403976</v>
      </c>
      <c r="U513">
        <f t="shared" si="87"/>
        <v>436094.08109522192</v>
      </c>
    </row>
    <row r="514" spans="2:21" x14ac:dyDescent="0.2">
      <c r="B514" s="3" t="s">
        <v>10</v>
      </c>
      <c r="C514" s="3">
        <v>506</v>
      </c>
      <c r="D514" s="3">
        <v>506</v>
      </c>
      <c r="E514" s="10">
        <v>0</v>
      </c>
      <c r="F514" s="16">
        <f t="shared" si="78"/>
        <v>0</v>
      </c>
      <c r="G514" s="27">
        <f t="shared" si="77"/>
        <v>0</v>
      </c>
      <c r="I514" s="28">
        <v>501</v>
      </c>
      <c r="J514" s="30">
        <f t="shared" si="79"/>
        <v>0</v>
      </c>
      <c r="K514" s="29">
        <f t="shared" si="81"/>
        <v>229.47041880000003</v>
      </c>
      <c r="L514" s="30">
        <f t="shared" si="80"/>
        <v>0</v>
      </c>
      <c r="M514" s="30">
        <f t="shared" si="82"/>
        <v>229.47041880000003</v>
      </c>
      <c r="N514" s="30">
        <f t="shared" si="83"/>
        <v>0</v>
      </c>
      <c r="P514">
        <f t="shared" si="84"/>
        <v>0</v>
      </c>
      <c r="Q514">
        <f t="shared" si="85"/>
        <v>0</v>
      </c>
      <c r="R514">
        <f t="shared" si="86"/>
        <v>0</v>
      </c>
      <c r="S514">
        <f>SUM($Q$13:Q514)</f>
        <v>1584275.8421947912</v>
      </c>
      <c r="T514">
        <f>SUM($R$13:R514)</f>
        <v>792898.32926403976</v>
      </c>
      <c r="U514">
        <f t="shared" si="87"/>
        <v>436094.08109522192</v>
      </c>
    </row>
    <row r="515" spans="2:21" x14ac:dyDescent="0.2">
      <c r="B515" s="3" t="s">
        <v>10</v>
      </c>
      <c r="C515" s="3">
        <v>507</v>
      </c>
      <c r="D515" s="3">
        <v>507</v>
      </c>
      <c r="E515" s="10">
        <v>0</v>
      </c>
      <c r="F515" s="16">
        <f t="shared" si="78"/>
        <v>0</v>
      </c>
      <c r="G515" s="27">
        <f t="shared" si="77"/>
        <v>0</v>
      </c>
      <c r="I515" s="28">
        <v>502</v>
      </c>
      <c r="J515" s="30">
        <f t="shared" si="79"/>
        <v>0</v>
      </c>
      <c r="K515" s="29">
        <f t="shared" si="81"/>
        <v>229.47041880000003</v>
      </c>
      <c r="L515" s="30">
        <f t="shared" si="80"/>
        <v>0</v>
      </c>
      <c r="M515" s="30">
        <f t="shared" si="82"/>
        <v>229.47041880000003</v>
      </c>
      <c r="N515" s="30">
        <f t="shared" si="83"/>
        <v>0</v>
      </c>
      <c r="P515">
        <f t="shared" si="84"/>
        <v>0</v>
      </c>
      <c r="Q515">
        <f t="shared" si="85"/>
        <v>0</v>
      </c>
      <c r="R515">
        <f t="shared" si="86"/>
        <v>0</v>
      </c>
      <c r="S515">
        <f>SUM($Q$13:Q515)</f>
        <v>1584275.8421947912</v>
      </c>
      <c r="T515">
        <f>SUM($R$13:R515)</f>
        <v>792898.32926403976</v>
      </c>
      <c r="U515">
        <f t="shared" si="87"/>
        <v>436094.08109522192</v>
      </c>
    </row>
    <row r="516" spans="2:21" x14ac:dyDescent="0.2">
      <c r="B516" s="3" t="s">
        <v>10</v>
      </c>
      <c r="C516" s="3">
        <v>508</v>
      </c>
      <c r="D516" s="3">
        <v>508</v>
      </c>
      <c r="E516" s="10">
        <v>0</v>
      </c>
      <c r="F516" s="16">
        <f t="shared" si="78"/>
        <v>0</v>
      </c>
      <c r="G516" s="27">
        <f t="shared" si="77"/>
        <v>0</v>
      </c>
      <c r="I516" s="28">
        <v>503</v>
      </c>
      <c r="J516" s="30">
        <f t="shared" si="79"/>
        <v>0</v>
      </c>
      <c r="K516" s="29">
        <f t="shared" si="81"/>
        <v>229.47041880000003</v>
      </c>
      <c r="L516" s="30">
        <f t="shared" si="80"/>
        <v>0</v>
      </c>
      <c r="M516" s="30">
        <f t="shared" si="82"/>
        <v>229.47041880000003</v>
      </c>
      <c r="N516" s="30">
        <f t="shared" si="83"/>
        <v>0</v>
      </c>
      <c r="P516">
        <f t="shared" si="84"/>
        <v>0</v>
      </c>
      <c r="Q516">
        <f t="shared" si="85"/>
        <v>0</v>
      </c>
      <c r="R516">
        <f t="shared" si="86"/>
        <v>0</v>
      </c>
      <c r="S516">
        <f>SUM($Q$13:Q516)</f>
        <v>1584275.8421947912</v>
      </c>
      <c r="T516">
        <f>SUM($R$13:R516)</f>
        <v>792898.32926403976</v>
      </c>
      <c r="U516">
        <f t="shared" si="87"/>
        <v>436094.08109522192</v>
      </c>
    </row>
    <row r="517" spans="2:21" x14ac:dyDescent="0.2">
      <c r="B517" s="3" t="s">
        <v>10</v>
      </c>
      <c r="C517" s="3">
        <v>509</v>
      </c>
      <c r="D517" s="3">
        <v>509</v>
      </c>
      <c r="E517" s="10">
        <v>0</v>
      </c>
      <c r="F517" s="16">
        <f t="shared" si="78"/>
        <v>0</v>
      </c>
      <c r="G517" s="27">
        <f t="shared" si="77"/>
        <v>0</v>
      </c>
      <c r="I517" s="28">
        <v>504</v>
      </c>
      <c r="J517" s="30">
        <f t="shared" si="79"/>
        <v>0</v>
      </c>
      <c r="K517" s="29">
        <f t="shared" si="81"/>
        <v>229.47041880000003</v>
      </c>
      <c r="L517" s="30">
        <f t="shared" si="80"/>
        <v>0</v>
      </c>
      <c r="M517" s="30">
        <f t="shared" si="82"/>
        <v>229.47041880000003</v>
      </c>
      <c r="N517" s="30">
        <f t="shared" si="83"/>
        <v>0</v>
      </c>
      <c r="P517">
        <f t="shared" si="84"/>
        <v>0</v>
      </c>
      <c r="Q517">
        <f t="shared" si="85"/>
        <v>0</v>
      </c>
      <c r="R517">
        <f t="shared" si="86"/>
        <v>0</v>
      </c>
      <c r="S517">
        <f>SUM($Q$13:Q517)</f>
        <v>1584275.8421947912</v>
      </c>
      <c r="T517">
        <f>SUM($R$13:R517)</f>
        <v>792898.32926403976</v>
      </c>
      <c r="U517">
        <f t="shared" si="87"/>
        <v>436094.08109522192</v>
      </c>
    </row>
    <row r="518" spans="2:21" x14ac:dyDescent="0.2">
      <c r="B518" s="3" t="s">
        <v>10</v>
      </c>
      <c r="C518" s="3">
        <v>510</v>
      </c>
      <c r="D518" s="3">
        <v>510</v>
      </c>
      <c r="E518" s="10">
        <v>0</v>
      </c>
      <c r="F518" s="16">
        <f t="shared" si="78"/>
        <v>0</v>
      </c>
      <c r="G518" s="27">
        <f t="shared" si="77"/>
        <v>0</v>
      </c>
      <c r="I518" s="28">
        <v>505</v>
      </c>
      <c r="J518" s="30">
        <f t="shared" si="79"/>
        <v>0</v>
      </c>
      <c r="K518" s="29">
        <f t="shared" si="81"/>
        <v>229.47041880000003</v>
      </c>
      <c r="L518" s="30">
        <f t="shared" si="80"/>
        <v>0</v>
      </c>
      <c r="M518" s="30">
        <f t="shared" si="82"/>
        <v>229.47041880000003</v>
      </c>
      <c r="N518" s="30">
        <f t="shared" si="83"/>
        <v>0</v>
      </c>
      <c r="P518">
        <f t="shared" si="84"/>
        <v>0</v>
      </c>
      <c r="Q518">
        <f t="shared" si="85"/>
        <v>0</v>
      </c>
      <c r="R518">
        <f t="shared" si="86"/>
        <v>0</v>
      </c>
      <c r="S518">
        <f>SUM($Q$13:Q518)</f>
        <v>1584275.8421947912</v>
      </c>
      <c r="T518">
        <f>SUM($R$13:R518)</f>
        <v>792898.32926403976</v>
      </c>
      <c r="U518">
        <f t="shared" si="87"/>
        <v>436094.08109522192</v>
      </c>
    </row>
    <row r="519" spans="2:21" x14ac:dyDescent="0.2">
      <c r="B519" s="3" t="s">
        <v>10</v>
      </c>
      <c r="C519" s="3">
        <v>511</v>
      </c>
      <c r="D519" s="3">
        <v>511</v>
      </c>
      <c r="E519" s="10">
        <v>0</v>
      </c>
      <c r="F519" s="16">
        <f t="shared" si="78"/>
        <v>6.9444444444444448E-2</v>
      </c>
      <c r="G519" s="27">
        <f t="shared" si="77"/>
        <v>0</v>
      </c>
      <c r="I519" s="28">
        <v>506</v>
      </c>
      <c r="J519" s="30">
        <f t="shared" si="79"/>
        <v>0</v>
      </c>
      <c r="K519" s="29">
        <f t="shared" si="81"/>
        <v>229.47041880000003</v>
      </c>
      <c r="L519" s="30">
        <f t="shared" si="80"/>
        <v>0</v>
      </c>
      <c r="M519" s="30">
        <f t="shared" si="82"/>
        <v>229.47041880000003</v>
      </c>
      <c r="N519" s="30">
        <f t="shared" si="83"/>
        <v>0</v>
      </c>
      <c r="P519">
        <f t="shared" si="84"/>
        <v>0</v>
      </c>
      <c r="Q519">
        <f t="shared" si="85"/>
        <v>0</v>
      </c>
      <c r="R519">
        <f t="shared" si="86"/>
        <v>0</v>
      </c>
      <c r="S519">
        <f>SUM($Q$13:Q519)</f>
        <v>1584275.8421947912</v>
      </c>
      <c r="T519">
        <f>SUM($R$13:R519)</f>
        <v>792898.32926403976</v>
      </c>
      <c r="U519">
        <f t="shared" si="87"/>
        <v>436094.08109522192</v>
      </c>
    </row>
    <row r="520" spans="2:21" x14ac:dyDescent="0.2">
      <c r="B520" s="3" t="s">
        <v>10</v>
      </c>
      <c r="C520" s="3">
        <v>512</v>
      </c>
      <c r="D520" s="3">
        <v>512</v>
      </c>
      <c r="E520" s="10">
        <v>0.5</v>
      </c>
      <c r="F520" s="16">
        <f t="shared" si="78"/>
        <v>0.34722222222222221</v>
      </c>
      <c r="G520" s="27">
        <f t="shared" si="77"/>
        <v>0.1388888888888889</v>
      </c>
      <c r="I520" s="28">
        <v>507</v>
      </c>
      <c r="J520" s="30">
        <f t="shared" si="79"/>
        <v>0</v>
      </c>
      <c r="K520" s="29">
        <f t="shared" si="81"/>
        <v>229.47041880000003</v>
      </c>
      <c r="L520" s="30">
        <f t="shared" si="80"/>
        <v>0</v>
      </c>
      <c r="M520" s="30">
        <f t="shared" si="82"/>
        <v>229.47041880000003</v>
      </c>
      <c r="N520" s="30">
        <f t="shared" si="83"/>
        <v>0</v>
      </c>
      <c r="P520">
        <f t="shared" si="84"/>
        <v>0</v>
      </c>
      <c r="Q520">
        <f t="shared" si="85"/>
        <v>0</v>
      </c>
      <c r="R520">
        <f t="shared" si="86"/>
        <v>0</v>
      </c>
      <c r="S520">
        <f>SUM($Q$13:Q520)</f>
        <v>1584275.8421947912</v>
      </c>
      <c r="T520">
        <f>SUM($R$13:R520)</f>
        <v>792898.32926403976</v>
      </c>
      <c r="U520">
        <f t="shared" si="87"/>
        <v>436094.08109522192</v>
      </c>
    </row>
    <row r="521" spans="2:21" x14ac:dyDescent="0.2">
      <c r="B521" s="3" t="s">
        <v>10</v>
      </c>
      <c r="C521" s="3">
        <v>513</v>
      </c>
      <c r="D521" s="3">
        <v>513</v>
      </c>
      <c r="E521" s="10">
        <v>2.5</v>
      </c>
      <c r="F521" s="16">
        <f t="shared" si="78"/>
        <v>0.8472222222222221</v>
      </c>
      <c r="G521" s="27">
        <f t="shared" ref="G521:G584" si="88">E521/3.6</f>
        <v>0.69444444444444442</v>
      </c>
      <c r="I521" s="28">
        <v>508</v>
      </c>
      <c r="J521" s="30">
        <f t="shared" si="79"/>
        <v>0</v>
      </c>
      <c r="K521" s="29">
        <f t="shared" si="81"/>
        <v>229.47041880000003</v>
      </c>
      <c r="L521" s="30">
        <f t="shared" si="80"/>
        <v>0</v>
      </c>
      <c r="M521" s="30">
        <f t="shared" si="82"/>
        <v>229.47041880000003</v>
      </c>
      <c r="N521" s="30">
        <f t="shared" si="83"/>
        <v>0</v>
      </c>
      <c r="P521">
        <f t="shared" si="84"/>
        <v>0</v>
      </c>
      <c r="Q521">
        <f t="shared" si="85"/>
        <v>0</v>
      </c>
      <c r="R521">
        <f t="shared" si="86"/>
        <v>0</v>
      </c>
      <c r="S521">
        <f>SUM($Q$13:Q521)</f>
        <v>1584275.8421947912</v>
      </c>
      <c r="T521">
        <f>SUM($R$13:R521)</f>
        <v>792898.32926403976</v>
      </c>
      <c r="U521">
        <f t="shared" si="87"/>
        <v>436094.08109522192</v>
      </c>
    </row>
    <row r="522" spans="2:21" x14ac:dyDescent="0.2">
      <c r="B522" s="3" t="s">
        <v>10</v>
      </c>
      <c r="C522" s="3">
        <v>514</v>
      </c>
      <c r="D522" s="3">
        <v>514</v>
      </c>
      <c r="E522" s="10">
        <v>6.6</v>
      </c>
      <c r="F522" s="16">
        <f t="shared" ref="F522:F585" si="89">($E523-$E521)/2/3.6</f>
        <v>1.2916666666666667</v>
      </c>
      <c r="G522" s="27">
        <f t="shared" si="88"/>
        <v>1.8333333333333333</v>
      </c>
      <c r="I522" s="28">
        <v>509</v>
      </c>
      <c r="J522" s="30">
        <f t="shared" si="79"/>
        <v>0</v>
      </c>
      <c r="K522" s="29">
        <f t="shared" si="81"/>
        <v>229.47041880000003</v>
      </c>
      <c r="L522" s="30">
        <f t="shared" si="80"/>
        <v>0</v>
      </c>
      <c r="M522" s="30">
        <f t="shared" si="82"/>
        <v>229.47041880000003</v>
      </c>
      <c r="N522" s="30">
        <f t="shared" si="83"/>
        <v>0</v>
      </c>
      <c r="P522">
        <f t="shared" si="84"/>
        <v>0</v>
      </c>
      <c r="Q522">
        <f t="shared" si="85"/>
        <v>0</v>
      </c>
      <c r="R522">
        <f t="shared" si="86"/>
        <v>0</v>
      </c>
      <c r="S522">
        <f>SUM($Q$13:Q522)</f>
        <v>1584275.8421947912</v>
      </c>
      <c r="T522">
        <f>SUM($R$13:R522)</f>
        <v>792898.32926403976</v>
      </c>
      <c r="U522">
        <f t="shared" si="87"/>
        <v>436094.08109522192</v>
      </c>
    </row>
    <row r="523" spans="2:21" x14ac:dyDescent="0.2">
      <c r="B523" s="3" t="s">
        <v>10</v>
      </c>
      <c r="C523" s="3">
        <v>515</v>
      </c>
      <c r="D523" s="3">
        <v>515</v>
      </c>
      <c r="E523" s="10">
        <v>11.8</v>
      </c>
      <c r="F523" s="16">
        <f t="shared" si="89"/>
        <v>1.4166666666666667</v>
      </c>
      <c r="G523" s="27">
        <f t="shared" si="88"/>
        <v>3.2777777777777777</v>
      </c>
      <c r="I523" s="28">
        <v>510</v>
      </c>
      <c r="J523" s="30">
        <f t="shared" si="79"/>
        <v>0</v>
      </c>
      <c r="K523" s="29">
        <f t="shared" si="81"/>
        <v>229.47041880000003</v>
      </c>
      <c r="L523" s="30">
        <f t="shared" si="80"/>
        <v>0</v>
      </c>
      <c r="M523" s="30">
        <f t="shared" si="82"/>
        <v>229.47041880000003</v>
      </c>
      <c r="N523" s="30">
        <f t="shared" si="83"/>
        <v>0</v>
      </c>
      <c r="P523">
        <f t="shared" si="84"/>
        <v>0</v>
      </c>
      <c r="Q523">
        <f t="shared" si="85"/>
        <v>0</v>
      </c>
      <c r="R523">
        <f t="shared" si="86"/>
        <v>0</v>
      </c>
      <c r="S523">
        <f>SUM($Q$13:Q523)</f>
        <v>1584275.8421947912</v>
      </c>
      <c r="T523">
        <f>SUM($R$13:R523)</f>
        <v>792898.32926403976</v>
      </c>
      <c r="U523">
        <f t="shared" si="87"/>
        <v>436094.08109522192</v>
      </c>
    </row>
    <row r="524" spans="2:21" x14ac:dyDescent="0.2">
      <c r="B524" s="3" t="s">
        <v>10</v>
      </c>
      <c r="C524" s="3">
        <v>516</v>
      </c>
      <c r="D524" s="3">
        <v>516</v>
      </c>
      <c r="E524" s="10">
        <v>16.8</v>
      </c>
      <c r="F524" s="16">
        <f t="shared" si="89"/>
        <v>1.2083333333333333</v>
      </c>
      <c r="G524" s="27">
        <f t="shared" si="88"/>
        <v>4.666666666666667</v>
      </c>
      <c r="I524" s="28">
        <v>511</v>
      </c>
      <c r="J524" s="30">
        <f t="shared" si="79"/>
        <v>135.36736111111111</v>
      </c>
      <c r="K524" s="29">
        <f t="shared" si="81"/>
        <v>229.47041880000003</v>
      </c>
      <c r="L524" s="30">
        <f t="shared" si="80"/>
        <v>0</v>
      </c>
      <c r="M524" s="30">
        <f t="shared" si="82"/>
        <v>364.83777991111117</v>
      </c>
      <c r="N524" s="30">
        <f t="shared" si="83"/>
        <v>0</v>
      </c>
      <c r="P524">
        <f t="shared" si="84"/>
        <v>0</v>
      </c>
      <c r="Q524">
        <f t="shared" si="85"/>
        <v>0</v>
      </c>
      <c r="R524">
        <f t="shared" si="86"/>
        <v>0</v>
      </c>
      <c r="S524">
        <f>SUM($Q$13:Q524)</f>
        <v>1584275.8421947912</v>
      </c>
      <c r="T524">
        <f>SUM($R$13:R524)</f>
        <v>792898.32926403976</v>
      </c>
      <c r="U524">
        <f t="shared" si="87"/>
        <v>436094.08109522192</v>
      </c>
    </row>
    <row r="525" spans="2:21" x14ac:dyDescent="0.2">
      <c r="B525" s="3" t="s">
        <v>10</v>
      </c>
      <c r="C525" s="3">
        <v>517</v>
      </c>
      <c r="D525" s="3">
        <v>517</v>
      </c>
      <c r="E525" s="10">
        <v>20.5</v>
      </c>
      <c r="F525" s="16">
        <f t="shared" si="89"/>
        <v>0.70833333333333304</v>
      </c>
      <c r="G525" s="27">
        <f t="shared" si="88"/>
        <v>5.6944444444444446</v>
      </c>
      <c r="I525" s="28">
        <v>512</v>
      </c>
      <c r="J525" s="30">
        <f t="shared" ref="J525:J588" si="90">$J$10*F520</f>
        <v>676.83680555555554</v>
      </c>
      <c r="K525" s="29">
        <f t="shared" si="81"/>
        <v>229.47041880000003</v>
      </c>
      <c r="L525" s="30">
        <f t="shared" ref="L525:L588" si="91">1/2*$N$10*$K$10*$M$10*(G520)^2</f>
        <v>8.8662332049334498E-3</v>
      </c>
      <c r="M525" s="30">
        <f t="shared" si="82"/>
        <v>906.31609058876052</v>
      </c>
      <c r="N525" s="30">
        <f t="shared" si="83"/>
        <v>125.87723480399453</v>
      </c>
      <c r="P525">
        <f t="shared" si="84"/>
        <v>125.87723480399453</v>
      </c>
      <c r="Q525">
        <f t="shared" si="85"/>
        <v>125.87723480399453</v>
      </c>
      <c r="R525">
        <f t="shared" si="86"/>
        <v>0</v>
      </c>
      <c r="S525">
        <f>SUM($Q$13:Q525)</f>
        <v>1584401.7194295952</v>
      </c>
      <c r="T525">
        <f>SUM($R$13:R525)</f>
        <v>792898.32926403976</v>
      </c>
      <c r="U525">
        <f t="shared" si="87"/>
        <v>436094.08109522192</v>
      </c>
    </row>
    <row r="526" spans="2:21" x14ac:dyDescent="0.2">
      <c r="B526" s="3" t="s">
        <v>10</v>
      </c>
      <c r="C526" s="3">
        <v>518</v>
      </c>
      <c r="D526" s="3">
        <v>518</v>
      </c>
      <c r="E526" s="10">
        <v>21.9</v>
      </c>
      <c r="F526" s="16">
        <f t="shared" si="89"/>
        <v>0.19444444444444425</v>
      </c>
      <c r="G526" s="27">
        <f t="shared" si="88"/>
        <v>6.083333333333333</v>
      </c>
      <c r="I526" s="28">
        <v>513</v>
      </c>
      <c r="J526" s="30">
        <f t="shared" si="90"/>
        <v>1651.4818055555552</v>
      </c>
      <c r="K526" s="29">
        <f t="shared" ref="K526:K589" si="92">$J$10*9.81*$L$10</f>
        <v>229.47041880000003</v>
      </c>
      <c r="L526" s="30">
        <f t="shared" si="91"/>
        <v>0.22165583012333623</v>
      </c>
      <c r="M526" s="30">
        <f t="shared" ref="M526:M589" si="93">SUM(J526:L526)</f>
        <v>1881.1738801856786</v>
      </c>
      <c r="N526" s="30">
        <f t="shared" ref="N526:N589" si="94">M526*G521</f>
        <v>1306.3707501289434</v>
      </c>
      <c r="P526">
        <f t="shared" ref="P526:P589" si="95">N526*1</f>
        <v>1306.3707501289434</v>
      </c>
      <c r="Q526">
        <f t="shared" ref="Q526:Q589" si="96">IF(P526&gt;0,P526,0)</f>
        <v>1306.3707501289434</v>
      </c>
      <c r="R526">
        <f t="shared" ref="R526:R589" si="97">IF(P526&lt;0,-P526,0)</f>
        <v>0</v>
      </c>
      <c r="S526">
        <f>SUM($Q$13:Q526)</f>
        <v>1585708.0901797242</v>
      </c>
      <c r="T526">
        <f>SUM($R$13:R526)</f>
        <v>792898.32926403976</v>
      </c>
      <c r="U526">
        <f t="shared" ref="U526:U589" si="98">T526*0.55</f>
        <v>436094.08109522192</v>
      </c>
    </row>
    <row r="527" spans="2:21" x14ac:dyDescent="0.2">
      <c r="B527" s="3" t="s">
        <v>10</v>
      </c>
      <c r="C527" s="3">
        <v>519</v>
      </c>
      <c r="D527" s="3">
        <v>519</v>
      </c>
      <c r="E527" s="10">
        <v>21.9</v>
      </c>
      <c r="F527" s="16">
        <f t="shared" si="89"/>
        <v>-8.3333333333333037E-2</v>
      </c>
      <c r="G527" s="27">
        <f t="shared" si="88"/>
        <v>6.083333333333333</v>
      </c>
      <c r="I527" s="28">
        <v>514</v>
      </c>
      <c r="J527" s="30">
        <f t="shared" si="90"/>
        <v>2517.8329166666667</v>
      </c>
      <c r="K527" s="29">
        <f t="shared" si="92"/>
        <v>229.47041880000003</v>
      </c>
      <c r="L527" s="30">
        <f t="shared" si="91"/>
        <v>1.5448524736276039</v>
      </c>
      <c r="M527" s="30">
        <f t="shared" si="93"/>
        <v>2748.8481879402943</v>
      </c>
      <c r="N527" s="30">
        <f t="shared" si="94"/>
        <v>5039.5550112238725</v>
      </c>
      <c r="P527">
        <f t="shared" si="95"/>
        <v>5039.5550112238725</v>
      </c>
      <c r="Q527">
        <f t="shared" si="96"/>
        <v>5039.5550112238725</v>
      </c>
      <c r="R527">
        <f t="shared" si="97"/>
        <v>0</v>
      </c>
      <c r="S527">
        <f>SUM($Q$13:Q527)</f>
        <v>1590747.6451909479</v>
      </c>
      <c r="T527">
        <f>SUM($R$13:R527)</f>
        <v>792898.32926403976</v>
      </c>
      <c r="U527">
        <f t="shared" si="98"/>
        <v>436094.08109522192</v>
      </c>
    </row>
    <row r="528" spans="2:21" x14ac:dyDescent="0.2">
      <c r="B528" s="3" t="s">
        <v>10</v>
      </c>
      <c r="C528" s="3">
        <v>520</v>
      </c>
      <c r="D528" s="3">
        <v>520</v>
      </c>
      <c r="E528" s="10">
        <v>21.3</v>
      </c>
      <c r="F528" s="16">
        <f t="shared" si="89"/>
        <v>-0.22222222222222193</v>
      </c>
      <c r="G528" s="27">
        <f t="shared" si="88"/>
        <v>5.916666666666667</v>
      </c>
      <c r="I528" s="28">
        <v>515</v>
      </c>
      <c r="J528" s="30">
        <f t="shared" si="90"/>
        <v>2761.4941666666668</v>
      </c>
      <c r="K528" s="29">
        <f t="shared" si="92"/>
        <v>229.47041880000003</v>
      </c>
      <c r="L528" s="30">
        <f t="shared" si="91"/>
        <v>4.9381372458197328</v>
      </c>
      <c r="M528" s="30">
        <f t="shared" si="93"/>
        <v>2995.9027227124866</v>
      </c>
      <c r="N528" s="30">
        <f t="shared" si="94"/>
        <v>9819.9033688909276</v>
      </c>
      <c r="P528">
        <f t="shared" si="95"/>
        <v>9819.9033688909276</v>
      </c>
      <c r="Q528">
        <f t="shared" si="96"/>
        <v>9819.9033688909276</v>
      </c>
      <c r="R528">
        <f t="shared" si="97"/>
        <v>0</v>
      </c>
      <c r="S528">
        <f>SUM($Q$13:Q528)</f>
        <v>1600567.5485598389</v>
      </c>
      <c r="T528">
        <f>SUM($R$13:R528)</f>
        <v>792898.32926403976</v>
      </c>
      <c r="U528">
        <f t="shared" si="98"/>
        <v>436094.08109522192</v>
      </c>
    </row>
    <row r="529" spans="2:21" x14ac:dyDescent="0.2">
      <c r="B529" s="3" t="s">
        <v>10</v>
      </c>
      <c r="C529" s="3">
        <v>521</v>
      </c>
      <c r="D529" s="3">
        <v>521</v>
      </c>
      <c r="E529" s="10">
        <v>20.3</v>
      </c>
      <c r="F529" s="16">
        <f t="shared" si="89"/>
        <v>-0.29166666666666685</v>
      </c>
      <c r="G529" s="27">
        <f t="shared" si="88"/>
        <v>5.6388888888888893</v>
      </c>
      <c r="I529" s="28">
        <v>516</v>
      </c>
      <c r="J529" s="30">
        <f t="shared" si="90"/>
        <v>2355.3920833333332</v>
      </c>
      <c r="K529" s="29">
        <f t="shared" si="92"/>
        <v>229.47041880000003</v>
      </c>
      <c r="L529" s="30">
        <f t="shared" si="91"/>
        <v>10.00962263904167</v>
      </c>
      <c r="M529" s="30">
        <f t="shared" si="93"/>
        <v>2594.8721247723747</v>
      </c>
      <c r="N529" s="30">
        <f t="shared" si="94"/>
        <v>12109.40324893775</v>
      </c>
      <c r="P529">
        <f t="shared" si="95"/>
        <v>12109.40324893775</v>
      </c>
      <c r="Q529">
        <f t="shared" si="96"/>
        <v>12109.40324893775</v>
      </c>
      <c r="R529">
        <f t="shared" si="97"/>
        <v>0</v>
      </c>
      <c r="S529">
        <f>SUM($Q$13:Q529)</f>
        <v>1612676.9518087767</v>
      </c>
      <c r="T529">
        <f>SUM($R$13:R529)</f>
        <v>792898.32926403976</v>
      </c>
      <c r="U529">
        <f t="shared" si="98"/>
        <v>436094.08109522192</v>
      </c>
    </row>
    <row r="530" spans="2:21" x14ac:dyDescent="0.2">
      <c r="B530" s="3" t="s">
        <v>10</v>
      </c>
      <c r="C530" s="3">
        <v>522</v>
      </c>
      <c r="D530" s="3">
        <v>522</v>
      </c>
      <c r="E530" s="10">
        <v>19.2</v>
      </c>
      <c r="F530" s="16">
        <f t="shared" si="89"/>
        <v>-0.34722222222222221</v>
      </c>
      <c r="G530" s="27">
        <f t="shared" si="88"/>
        <v>5.333333333333333</v>
      </c>
      <c r="I530" s="28">
        <v>517</v>
      </c>
      <c r="J530" s="30">
        <f t="shared" si="90"/>
        <v>1380.7470833333327</v>
      </c>
      <c r="K530" s="29">
        <f t="shared" si="92"/>
        <v>229.47041880000003</v>
      </c>
      <c r="L530" s="30">
        <f t="shared" si="91"/>
        <v>14.90413801749313</v>
      </c>
      <c r="M530" s="30">
        <f t="shared" si="93"/>
        <v>1625.1216401508259</v>
      </c>
      <c r="N530" s="30">
        <f t="shared" si="94"/>
        <v>9254.1648953033146</v>
      </c>
      <c r="P530">
        <f t="shared" si="95"/>
        <v>9254.1648953033146</v>
      </c>
      <c r="Q530">
        <f t="shared" si="96"/>
        <v>9254.1648953033146</v>
      </c>
      <c r="R530">
        <f t="shared" si="97"/>
        <v>0</v>
      </c>
      <c r="S530">
        <f>SUM($Q$13:Q530)</f>
        <v>1621931.11670408</v>
      </c>
      <c r="T530">
        <f>SUM($R$13:R530)</f>
        <v>792898.32926403976</v>
      </c>
      <c r="U530">
        <f t="shared" si="98"/>
        <v>436094.08109522192</v>
      </c>
    </row>
    <row r="531" spans="2:21" x14ac:dyDescent="0.2">
      <c r="B531" s="3" t="s">
        <v>10</v>
      </c>
      <c r="C531" s="3">
        <v>523</v>
      </c>
      <c r="D531" s="3">
        <v>523</v>
      </c>
      <c r="E531" s="10">
        <v>17.8</v>
      </c>
      <c r="F531" s="16">
        <f t="shared" si="89"/>
        <v>-0.51388888888888873</v>
      </c>
      <c r="G531" s="27">
        <f t="shared" si="88"/>
        <v>4.9444444444444446</v>
      </c>
      <c r="I531" s="28">
        <v>518</v>
      </c>
      <c r="J531" s="30">
        <f t="shared" si="90"/>
        <v>379.02861111111071</v>
      </c>
      <c r="K531" s="29">
        <f t="shared" si="92"/>
        <v>229.47041880000003</v>
      </c>
      <c r="L531" s="30">
        <f t="shared" si="91"/>
        <v>17.009336429672526</v>
      </c>
      <c r="M531" s="30">
        <f t="shared" si="93"/>
        <v>625.50836634078325</v>
      </c>
      <c r="N531" s="30">
        <f t="shared" si="94"/>
        <v>3805.1758952397645</v>
      </c>
      <c r="P531">
        <f t="shared" si="95"/>
        <v>3805.1758952397645</v>
      </c>
      <c r="Q531">
        <f t="shared" si="96"/>
        <v>3805.1758952397645</v>
      </c>
      <c r="R531">
        <f t="shared" si="97"/>
        <v>0</v>
      </c>
      <c r="S531">
        <f>SUM($Q$13:Q531)</f>
        <v>1625736.2925993197</v>
      </c>
      <c r="T531">
        <f>SUM($R$13:R531)</f>
        <v>792898.32926403976</v>
      </c>
      <c r="U531">
        <f t="shared" si="98"/>
        <v>436094.08109522192</v>
      </c>
    </row>
    <row r="532" spans="2:21" x14ac:dyDescent="0.2">
      <c r="B532" s="3" t="s">
        <v>10</v>
      </c>
      <c r="C532" s="3">
        <v>524</v>
      </c>
      <c r="D532" s="3">
        <v>524</v>
      </c>
      <c r="E532" s="10">
        <v>15.5</v>
      </c>
      <c r="F532" s="16">
        <f t="shared" si="89"/>
        <v>-0.81944444444444442</v>
      </c>
      <c r="G532" s="27">
        <f t="shared" si="88"/>
        <v>4.3055555555555554</v>
      </c>
      <c r="I532" s="28">
        <v>519</v>
      </c>
      <c r="J532" s="30">
        <f t="shared" si="90"/>
        <v>-162.44083333333276</v>
      </c>
      <c r="K532" s="29">
        <f t="shared" si="92"/>
        <v>229.47041880000003</v>
      </c>
      <c r="L532" s="30">
        <f t="shared" si="91"/>
        <v>17.009336429672526</v>
      </c>
      <c r="M532" s="30">
        <f t="shared" si="93"/>
        <v>84.038921896339801</v>
      </c>
      <c r="N532" s="30">
        <f t="shared" si="94"/>
        <v>511.23677486940045</v>
      </c>
      <c r="P532">
        <f t="shared" si="95"/>
        <v>511.23677486940045</v>
      </c>
      <c r="Q532">
        <f t="shared" si="96"/>
        <v>511.23677486940045</v>
      </c>
      <c r="R532">
        <f t="shared" si="97"/>
        <v>0</v>
      </c>
      <c r="S532">
        <f>SUM($Q$13:Q532)</f>
        <v>1626247.5293741892</v>
      </c>
      <c r="T532">
        <f>SUM($R$13:R532)</f>
        <v>792898.32926403976</v>
      </c>
      <c r="U532">
        <f t="shared" si="98"/>
        <v>436094.08109522192</v>
      </c>
    </row>
    <row r="533" spans="2:21" x14ac:dyDescent="0.2">
      <c r="B533" s="3" t="s">
        <v>10</v>
      </c>
      <c r="C533" s="3">
        <v>525</v>
      </c>
      <c r="D533" s="3">
        <v>525</v>
      </c>
      <c r="E533" s="10">
        <v>11.9</v>
      </c>
      <c r="F533" s="16">
        <f t="shared" si="89"/>
        <v>-1.0972222222222223</v>
      </c>
      <c r="G533" s="27">
        <f t="shared" si="88"/>
        <v>3.3055555555555554</v>
      </c>
      <c r="I533" s="28">
        <v>520</v>
      </c>
      <c r="J533" s="30">
        <f t="shared" si="90"/>
        <v>-433.17555555555498</v>
      </c>
      <c r="K533" s="29">
        <f t="shared" si="92"/>
        <v>229.47041880000003</v>
      </c>
      <c r="L533" s="30">
        <f t="shared" si="91"/>
        <v>16.09008537098503</v>
      </c>
      <c r="M533" s="30">
        <f t="shared" si="93"/>
        <v>-187.61505138456991</v>
      </c>
      <c r="N533" s="30">
        <f t="shared" si="94"/>
        <v>-1110.0557206920387</v>
      </c>
      <c r="P533">
        <f t="shared" si="95"/>
        <v>-1110.0557206920387</v>
      </c>
      <c r="Q533">
        <f t="shared" si="96"/>
        <v>0</v>
      </c>
      <c r="R533">
        <f t="shared" si="97"/>
        <v>1110.0557206920387</v>
      </c>
      <c r="S533">
        <f>SUM($Q$13:Q533)</f>
        <v>1626247.5293741892</v>
      </c>
      <c r="T533">
        <f>SUM($R$13:R533)</f>
        <v>794008.38498473179</v>
      </c>
      <c r="U533">
        <f t="shared" si="98"/>
        <v>436704.61174160254</v>
      </c>
    </row>
    <row r="534" spans="2:21" x14ac:dyDescent="0.2">
      <c r="B534" s="3" t="s">
        <v>10</v>
      </c>
      <c r="C534" s="3">
        <v>526</v>
      </c>
      <c r="D534" s="3">
        <v>526</v>
      </c>
      <c r="E534" s="10">
        <v>7.6</v>
      </c>
      <c r="F534" s="16">
        <f t="shared" si="89"/>
        <v>-1.0972222222222223</v>
      </c>
      <c r="G534" s="27">
        <f t="shared" si="88"/>
        <v>2.1111111111111112</v>
      </c>
      <c r="I534" s="28">
        <v>521</v>
      </c>
      <c r="J534" s="30">
        <f t="shared" si="90"/>
        <v>-568.542916666667</v>
      </c>
      <c r="K534" s="29">
        <f t="shared" si="92"/>
        <v>229.47041880000003</v>
      </c>
      <c r="L534" s="30">
        <f t="shared" si="91"/>
        <v>14.614744165684103</v>
      </c>
      <c r="M534" s="30">
        <f t="shared" si="93"/>
        <v>-324.45775370098283</v>
      </c>
      <c r="N534" s="30">
        <f t="shared" si="94"/>
        <v>-1829.5812222583199</v>
      </c>
      <c r="P534">
        <f t="shared" si="95"/>
        <v>-1829.5812222583199</v>
      </c>
      <c r="Q534">
        <f t="shared" si="96"/>
        <v>0</v>
      </c>
      <c r="R534">
        <f t="shared" si="97"/>
        <v>1829.5812222583199</v>
      </c>
      <c r="S534">
        <f>SUM($Q$13:Q534)</f>
        <v>1626247.5293741892</v>
      </c>
      <c r="T534">
        <f>SUM($R$13:R534)</f>
        <v>795837.96620699007</v>
      </c>
      <c r="U534">
        <f t="shared" si="98"/>
        <v>437710.88141384459</v>
      </c>
    </row>
    <row r="535" spans="2:21" x14ac:dyDescent="0.2">
      <c r="B535" s="3" t="s">
        <v>10</v>
      </c>
      <c r="C535" s="3">
        <v>527</v>
      </c>
      <c r="D535" s="3">
        <v>527</v>
      </c>
      <c r="E535" s="10">
        <v>4</v>
      </c>
      <c r="F535" s="16">
        <f t="shared" si="89"/>
        <v>-0.77777777777777768</v>
      </c>
      <c r="G535" s="27">
        <f t="shared" si="88"/>
        <v>1.1111111111111112</v>
      </c>
      <c r="I535" s="28">
        <v>522</v>
      </c>
      <c r="J535" s="30">
        <f t="shared" si="90"/>
        <v>-676.83680555555554</v>
      </c>
      <c r="K535" s="29">
        <f t="shared" si="92"/>
        <v>229.47041880000003</v>
      </c>
      <c r="L535" s="30">
        <f t="shared" si="91"/>
        <v>13.073792834666666</v>
      </c>
      <c r="M535" s="30">
        <f t="shared" si="93"/>
        <v>-434.29259392088881</v>
      </c>
      <c r="N535" s="30">
        <f t="shared" si="94"/>
        <v>-2316.2271675780735</v>
      </c>
      <c r="P535">
        <f t="shared" si="95"/>
        <v>-2316.2271675780735</v>
      </c>
      <c r="Q535">
        <f t="shared" si="96"/>
        <v>0</v>
      </c>
      <c r="R535">
        <f t="shared" si="97"/>
        <v>2316.2271675780735</v>
      </c>
      <c r="S535">
        <f>SUM($Q$13:Q535)</f>
        <v>1626247.5293741892</v>
      </c>
      <c r="T535">
        <f>SUM($R$13:R535)</f>
        <v>798154.19337456813</v>
      </c>
      <c r="U535">
        <f t="shared" si="98"/>
        <v>438984.80635601253</v>
      </c>
    </row>
    <row r="536" spans="2:21" x14ac:dyDescent="0.2">
      <c r="B536" s="3" t="s">
        <v>10</v>
      </c>
      <c r="C536" s="3">
        <v>528</v>
      </c>
      <c r="D536" s="3">
        <v>528</v>
      </c>
      <c r="E536" s="10">
        <v>2</v>
      </c>
      <c r="F536" s="16">
        <f t="shared" si="89"/>
        <v>-0.41666666666666663</v>
      </c>
      <c r="G536" s="27">
        <f t="shared" si="88"/>
        <v>0.55555555555555558</v>
      </c>
      <c r="I536" s="28">
        <v>523</v>
      </c>
      <c r="J536" s="30">
        <f t="shared" si="90"/>
        <v>-1001.7184722222219</v>
      </c>
      <c r="K536" s="29">
        <f t="shared" si="92"/>
        <v>229.47041880000003</v>
      </c>
      <c r="L536" s="30">
        <f t="shared" si="91"/>
        <v>11.236709314604457</v>
      </c>
      <c r="M536" s="30">
        <f t="shared" si="93"/>
        <v>-761.01134410761733</v>
      </c>
      <c r="N536" s="30">
        <f t="shared" si="94"/>
        <v>-3762.778312532108</v>
      </c>
      <c r="P536">
        <f t="shared" si="95"/>
        <v>-3762.778312532108</v>
      </c>
      <c r="Q536">
        <f t="shared" si="96"/>
        <v>0</v>
      </c>
      <c r="R536">
        <f t="shared" si="97"/>
        <v>3762.778312532108</v>
      </c>
      <c r="S536">
        <f>SUM($Q$13:Q536)</f>
        <v>1626247.5293741892</v>
      </c>
      <c r="T536">
        <f>SUM($R$13:R536)</f>
        <v>801916.97168710025</v>
      </c>
      <c r="U536">
        <f t="shared" si="98"/>
        <v>441054.33442790515</v>
      </c>
    </row>
    <row r="537" spans="2:21" x14ac:dyDescent="0.2">
      <c r="B537" s="3" t="s">
        <v>10</v>
      </c>
      <c r="C537" s="3">
        <v>529</v>
      </c>
      <c r="D537" s="3">
        <v>529</v>
      </c>
      <c r="E537" s="10">
        <v>1</v>
      </c>
      <c r="F537" s="16">
        <f t="shared" si="89"/>
        <v>-0.27777777777777779</v>
      </c>
      <c r="G537" s="27">
        <f t="shared" si="88"/>
        <v>0.27777777777777779</v>
      </c>
      <c r="I537" s="28">
        <v>524</v>
      </c>
      <c r="J537" s="30">
        <f t="shared" si="90"/>
        <v>-1597.334861111111</v>
      </c>
      <c r="K537" s="29">
        <f t="shared" si="92"/>
        <v>229.47041880000003</v>
      </c>
      <c r="L537" s="30">
        <f t="shared" si="91"/>
        <v>8.5204501099410432</v>
      </c>
      <c r="M537" s="30">
        <f t="shared" si="93"/>
        <v>-1359.3439922011698</v>
      </c>
      <c r="N537" s="30">
        <f t="shared" si="94"/>
        <v>-5852.7310775328142</v>
      </c>
      <c r="P537">
        <f t="shared" si="95"/>
        <v>-5852.7310775328142</v>
      </c>
      <c r="Q537">
        <f t="shared" si="96"/>
        <v>0</v>
      </c>
      <c r="R537">
        <f t="shared" si="97"/>
        <v>5852.7310775328142</v>
      </c>
      <c r="S537">
        <f>SUM($Q$13:Q537)</f>
        <v>1626247.5293741892</v>
      </c>
      <c r="T537">
        <f>SUM($R$13:R537)</f>
        <v>807769.70276463311</v>
      </c>
      <c r="U537">
        <f t="shared" si="98"/>
        <v>444273.33652054827</v>
      </c>
    </row>
    <row r="538" spans="2:21" x14ac:dyDescent="0.2">
      <c r="B538" s="3" t="s">
        <v>10</v>
      </c>
      <c r="C538" s="3">
        <v>530</v>
      </c>
      <c r="D538" s="3">
        <v>530</v>
      </c>
      <c r="E538" s="10">
        <v>0</v>
      </c>
      <c r="F538" s="16">
        <f t="shared" si="89"/>
        <v>-0.1388888888888889</v>
      </c>
      <c r="G538" s="27">
        <f t="shared" si="88"/>
        <v>0</v>
      </c>
      <c r="I538" s="28">
        <v>525</v>
      </c>
      <c r="J538" s="30">
        <f t="shared" si="90"/>
        <v>-2138.8043055555559</v>
      </c>
      <c r="K538" s="29">
        <f t="shared" si="92"/>
        <v>229.47041880000003</v>
      </c>
      <c r="L538" s="30">
        <f t="shared" si="91"/>
        <v>5.0221891366025027</v>
      </c>
      <c r="M538" s="30">
        <f t="shared" si="93"/>
        <v>-1904.3116976189533</v>
      </c>
      <c r="N538" s="30">
        <f t="shared" si="94"/>
        <v>-6294.8081115737623</v>
      </c>
      <c r="P538">
        <f t="shared" si="95"/>
        <v>-6294.8081115737623</v>
      </c>
      <c r="Q538">
        <f t="shared" si="96"/>
        <v>0</v>
      </c>
      <c r="R538">
        <f t="shared" si="97"/>
        <v>6294.8081115737623</v>
      </c>
      <c r="S538">
        <f>SUM($Q$13:Q538)</f>
        <v>1626247.5293741892</v>
      </c>
      <c r="T538">
        <f>SUM($R$13:R538)</f>
        <v>814064.51087620691</v>
      </c>
      <c r="U538">
        <f t="shared" si="98"/>
        <v>447735.48098191386</v>
      </c>
    </row>
    <row r="539" spans="2:21" x14ac:dyDescent="0.2">
      <c r="B539" s="3" t="s">
        <v>10</v>
      </c>
      <c r="C539" s="3">
        <v>531</v>
      </c>
      <c r="D539" s="3">
        <v>531</v>
      </c>
      <c r="E539" s="10">
        <v>0</v>
      </c>
      <c r="F539" s="16">
        <f t="shared" si="89"/>
        <v>0</v>
      </c>
      <c r="G539" s="27">
        <f t="shared" si="88"/>
        <v>0</v>
      </c>
      <c r="I539" s="28">
        <v>526</v>
      </c>
      <c r="J539" s="30">
        <f t="shared" si="90"/>
        <v>-2138.8043055555559</v>
      </c>
      <c r="K539" s="29">
        <f t="shared" si="92"/>
        <v>229.47041880000003</v>
      </c>
      <c r="L539" s="30">
        <f t="shared" si="91"/>
        <v>2.0484545196678243</v>
      </c>
      <c r="M539" s="30">
        <f t="shared" si="93"/>
        <v>-1907.285432235888</v>
      </c>
      <c r="N539" s="30">
        <f t="shared" si="94"/>
        <v>-4026.4914680535417</v>
      </c>
      <c r="P539">
        <f t="shared" si="95"/>
        <v>-4026.4914680535417</v>
      </c>
      <c r="Q539">
        <f t="shared" si="96"/>
        <v>0</v>
      </c>
      <c r="R539">
        <f t="shared" si="97"/>
        <v>4026.4914680535417</v>
      </c>
      <c r="S539">
        <f>SUM($Q$13:Q539)</f>
        <v>1626247.5293741892</v>
      </c>
      <c r="T539">
        <f>SUM($R$13:R539)</f>
        <v>818091.00234426046</v>
      </c>
      <c r="U539">
        <f t="shared" si="98"/>
        <v>449950.05128934328</v>
      </c>
    </row>
    <row r="540" spans="2:21" x14ac:dyDescent="0.2">
      <c r="B540" s="3" t="s">
        <v>10</v>
      </c>
      <c r="C540" s="3">
        <v>532</v>
      </c>
      <c r="D540" s="3">
        <v>532</v>
      </c>
      <c r="E540" s="10">
        <v>0</v>
      </c>
      <c r="F540" s="16">
        <f t="shared" si="89"/>
        <v>2.777777777777778E-2</v>
      </c>
      <c r="G540" s="27">
        <f t="shared" si="88"/>
        <v>0</v>
      </c>
      <c r="I540" s="28">
        <v>527</v>
      </c>
      <c r="J540" s="30">
        <f t="shared" si="90"/>
        <v>-1516.1144444444442</v>
      </c>
      <c r="K540" s="29">
        <f t="shared" si="92"/>
        <v>229.47041880000003</v>
      </c>
      <c r="L540" s="30">
        <f t="shared" si="91"/>
        <v>0.56743892511574079</v>
      </c>
      <c r="M540" s="30">
        <f t="shared" si="93"/>
        <v>-1286.0765867193284</v>
      </c>
      <c r="N540" s="30">
        <f t="shared" si="94"/>
        <v>-1428.9739852436983</v>
      </c>
      <c r="P540">
        <f t="shared" si="95"/>
        <v>-1428.9739852436983</v>
      </c>
      <c r="Q540">
        <f t="shared" si="96"/>
        <v>0</v>
      </c>
      <c r="R540">
        <f t="shared" si="97"/>
        <v>1428.9739852436983</v>
      </c>
      <c r="S540">
        <f>SUM($Q$13:Q540)</f>
        <v>1626247.5293741892</v>
      </c>
      <c r="T540">
        <f>SUM($R$13:R540)</f>
        <v>819519.97632950416</v>
      </c>
      <c r="U540">
        <f t="shared" si="98"/>
        <v>450735.98698122735</v>
      </c>
    </row>
    <row r="541" spans="2:21" x14ac:dyDescent="0.2">
      <c r="B541" s="3" t="s">
        <v>10</v>
      </c>
      <c r="C541" s="3">
        <v>533</v>
      </c>
      <c r="D541" s="3">
        <v>533</v>
      </c>
      <c r="E541" s="10">
        <v>0.2</v>
      </c>
      <c r="F541" s="16">
        <f t="shared" si="89"/>
        <v>0.16666666666666666</v>
      </c>
      <c r="G541" s="27">
        <f t="shared" si="88"/>
        <v>5.5555555555555559E-2</v>
      </c>
      <c r="I541" s="28">
        <v>528</v>
      </c>
      <c r="J541" s="30">
        <f t="shared" si="90"/>
        <v>-812.20416666666654</v>
      </c>
      <c r="K541" s="29">
        <f t="shared" si="92"/>
        <v>229.47041880000003</v>
      </c>
      <c r="L541" s="30">
        <f t="shared" si="91"/>
        <v>0.1418597312789352</v>
      </c>
      <c r="M541" s="30">
        <f t="shared" si="93"/>
        <v>-582.59188813538753</v>
      </c>
      <c r="N541" s="30">
        <f t="shared" si="94"/>
        <v>-323.6621600752153</v>
      </c>
      <c r="P541">
        <f t="shared" si="95"/>
        <v>-323.6621600752153</v>
      </c>
      <c r="Q541">
        <f t="shared" si="96"/>
        <v>0</v>
      </c>
      <c r="R541">
        <f t="shared" si="97"/>
        <v>323.6621600752153</v>
      </c>
      <c r="S541">
        <f>SUM($Q$13:Q541)</f>
        <v>1626247.5293741892</v>
      </c>
      <c r="T541">
        <f>SUM($R$13:R541)</f>
        <v>819843.63848957943</v>
      </c>
      <c r="U541">
        <f t="shared" si="98"/>
        <v>450914.00116926874</v>
      </c>
    </row>
    <row r="542" spans="2:21" x14ac:dyDescent="0.2">
      <c r="B542" s="3" t="s">
        <v>10</v>
      </c>
      <c r="C542" s="3">
        <v>534</v>
      </c>
      <c r="D542" s="3">
        <v>534</v>
      </c>
      <c r="E542" s="10">
        <v>1.2</v>
      </c>
      <c r="F542" s="16">
        <f t="shared" si="89"/>
        <v>0.41666666666666663</v>
      </c>
      <c r="G542" s="27">
        <f t="shared" si="88"/>
        <v>0.33333333333333331</v>
      </c>
      <c r="I542" s="28">
        <v>529</v>
      </c>
      <c r="J542" s="30">
        <f t="shared" si="90"/>
        <v>-541.46944444444443</v>
      </c>
      <c r="K542" s="29">
        <f t="shared" si="92"/>
        <v>229.47041880000003</v>
      </c>
      <c r="L542" s="30">
        <f t="shared" si="91"/>
        <v>3.5464932819733799E-2</v>
      </c>
      <c r="M542" s="30">
        <f t="shared" si="93"/>
        <v>-311.96356071162467</v>
      </c>
      <c r="N542" s="30">
        <f t="shared" si="94"/>
        <v>-86.656544642117964</v>
      </c>
      <c r="P542">
        <f t="shared" si="95"/>
        <v>-86.656544642117964</v>
      </c>
      <c r="Q542">
        <f t="shared" si="96"/>
        <v>0</v>
      </c>
      <c r="R542">
        <f t="shared" si="97"/>
        <v>86.656544642117964</v>
      </c>
      <c r="S542">
        <f>SUM($Q$13:Q542)</f>
        <v>1626247.5293741892</v>
      </c>
      <c r="T542">
        <f>SUM($R$13:R542)</f>
        <v>819930.29503422161</v>
      </c>
      <c r="U542">
        <f t="shared" si="98"/>
        <v>450961.66226882191</v>
      </c>
    </row>
    <row r="543" spans="2:21" x14ac:dyDescent="0.2">
      <c r="B543" s="3" t="s">
        <v>10</v>
      </c>
      <c r="C543" s="3">
        <v>535</v>
      </c>
      <c r="D543" s="3">
        <v>535</v>
      </c>
      <c r="E543" s="10">
        <v>3.2</v>
      </c>
      <c r="F543" s="16">
        <f t="shared" si="89"/>
        <v>0.55555555555555558</v>
      </c>
      <c r="G543" s="27">
        <f t="shared" si="88"/>
        <v>0.88888888888888895</v>
      </c>
      <c r="I543" s="28">
        <v>530</v>
      </c>
      <c r="J543" s="30">
        <f t="shared" si="90"/>
        <v>-270.73472222222222</v>
      </c>
      <c r="K543" s="29">
        <f t="shared" si="92"/>
        <v>229.47041880000003</v>
      </c>
      <c r="L543" s="30">
        <f t="shared" si="91"/>
        <v>0</v>
      </c>
      <c r="M543" s="30">
        <f t="shared" si="93"/>
        <v>-41.264303422222184</v>
      </c>
      <c r="N543" s="30">
        <f t="shared" si="94"/>
        <v>0</v>
      </c>
      <c r="P543">
        <f t="shared" si="95"/>
        <v>0</v>
      </c>
      <c r="Q543">
        <f t="shared" si="96"/>
        <v>0</v>
      </c>
      <c r="R543">
        <f t="shared" si="97"/>
        <v>0</v>
      </c>
      <c r="S543">
        <f>SUM($Q$13:Q543)</f>
        <v>1626247.5293741892</v>
      </c>
      <c r="T543">
        <f>SUM($R$13:R543)</f>
        <v>819930.29503422161</v>
      </c>
      <c r="U543">
        <f t="shared" si="98"/>
        <v>450961.66226882191</v>
      </c>
    </row>
    <row r="544" spans="2:21" x14ac:dyDescent="0.2">
      <c r="B544" s="3" t="s">
        <v>10</v>
      </c>
      <c r="C544" s="3">
        <v>536</v>
      </c>
      <c r="D544" s="3">
        <v>536</v>
      </c>
      <c r="E544" s="10">
        <v>5.2</v>
      </c>
      <c r="F544" s="16">
        <f t="shared" si="89"/>
        <v>0.69444444444444431</v>
      </c>
      <c r="G544" s="27">
        <f t="shared" si="88"/>
        <v>1.4444444444444444</v>
      </c>
      <c r="I544" s="28">
        <v>531</v>
      </c>
      <c r="J544" s="30">
        <f t="shared" si="90"/>
        <v>0</v>
      </c>
      <c r="K544" s="29">
        <f t="shared" si="92"/>
        <v>229.47041880000003</v>
      </c>
      <c r="L544" s="30">
        <f t="shared" si="91"/>
        <v>0</v>
      </c>
      <c r="M544" s="30">
        <f t="shared" si="93"/>
        <v>229.47041880000003</v>
      </c>
      <c r="N544" s="30">
        <f t="shared" si="94"/>
        <v>0</v>
      </c>
      <c r="P544">
        <f t="shared" si="95"/>
        <v>0</v>
      </c>
      <c r="Q544">
        <f t="shared" si="96"/>
        <v>0</v>
      </c>
      <c r="R544">
        <f t="shared" si="97"/>
        <v>0</v>
      </c>
      <c r="S544">
        <f>SUM($Q$13:Q544)</f>
        <v>1626247.5293741892</v>
      </c>
      <c r="T544">
        <f>SUM($R$13:R544)</f>
        <v>819930.29503422161</v>
      </c>
      <c r="U544">
        <f t="shared" si="98"/>
        <v>450961.66226882191</v>
      </c>
    </row>
    <row r="545" spans="2:21" x14ac:dyDescent="0.2">
      <c r="B545" s="3" t="s">
        <v>10</v>
      </c>
      <c r="C545" s="3">
        <v>537</v>
      </c>
      <c r="D545" s="3">
        <v>537</v>
      </c>
      <c r="E545" s="10">
        <v>8.1999999999999993</v>
      </c>
      <c r="F545" s="16">
        <f t="shared" si="89"/>
        <v>1.0833333333333333</v>
      </c>
      <c r="G545" s="27">
        <f t="shared" si="88"/>
        <v>2.2777777777777777</v>
      </c>
      <c r="I545" s="28">
        <v>532</v>
      </c>
      <c r="J545" s="30">
        <f t="shared" si="90"/>
        <v>54.146944444444451</v>
      </c>
      <c r="K545" s="29">
        <f t="shared" si="92"/>
        <v>229.47041880000003</v>
      </c>
      <c r="L545" s="30">
        <f t="shared" si="91"/>
        <v>0</v>
      </c>
      <c r="M545" s="30">
        <f t="shared" si="93"/>
        <v>283.6173632444445</v>
      </c>
      <c r="N545" s="30">
        <f t="shared" si="94"/>
        <v>0</v>
      </c>
      <c r="P545">
        <f t="shared" si="95"/>
        <v>0</v>
      </c>
      <c r="Q545">
        <f t="shared" si="96"/>
        <v>0</v>
      </c>
      <c r="R545">
        <f t="shared" si="97"/>
        <v>0</v>
      </c>
      <c r="S545">
        <f>SUM($Q$13:Q545)</f>
        <v>1626247.5293741892</v>
      </c>
      <c r="T545">
        <f>SUM($R$13:R545)</f>
        <v>819930.29503422161</v>
      </c>
      <c r="U545">
        <f t="shared" si="98"/>
        <v>450961.66226882191</v>
      </c>
    </row>
    <row r="546" spans="2:21" x14ac:dyDescent="0.2">
      <c r="B546" s="3" t="s">
        <v>10</v>
      </c>
      <c r="C546" s="3">
        <v>538</v>
      </c>
      <c r="D546" s="3">
        <v>538</v>
      </c>
      <c r="E546" s="10">
        <v>13</v>
      </c>
      <c r="F546" s="16">
        <f t="shared" si="89"/>
        <v>1.4722222222222223</v>
      </c>
      <c r="G546" s="27">
        <f t="shared" si="88"/>
        <v>3.6111111111111112</v>
      </c>
      <c r="I546" s="28">
        <v>533</v>
      </c>
      <c r="J546" s="30">
        <f t="shared" si="90"/>
        <v>324.88166666666666</v>
      </c>
      <c r="K546" s="29">
        <f t="shared" si="92"/>
        <v>229.47041880000003</v>
      </c>
      <c r="L546" s="30">
        <f t="shared" si="91"/>
        <v>1.4185973127893519E-3</v>
      </c>
      <c r="M546" s="30">
        <f t="shared" si="93"/>
        <v>554.35350406397947</v>
      </c>
      <c r="N546" s="30">
        <f t="shared" si="94"/>
        <v>30.797416892443305</v>
      </c>
      <c r="P546">
        <f t="shared" si="95"/>
        <v>30.797416892443305</v>
      </c>
      <c r="Q546">
        <f t="shared" si="96"/>
        <v>30.797416892443305</v>
      </c>
      <c r="R546">
        <f t="shared" si="97"/>
        <v>0</v>
      </c>
      <c r="S546">
        <f>SUM($Q$13:Q546)</f>
        <v>1626278.3267910816</v>
      </c>
      <c r="T546">
        <f>SUM($R$13:R546)</f>
        <v>819930.29503422161</v>
      </c>
      <c r="U546">
        <f t="shared" si="98"/>
        <v>450961.66226882191</v>
      </c>
    </row>
    <row r="547" spans="2:21" x14ac:dyDescent="0.2">
      <c r="B547" s="3" t="s">
        <v>10</v>
      </c>
      <c r="C547" s="3">
        <v>539</v>
      </c>
      <c r="D547" s="3">
        <v>539</v>
      </c>
      <c r="E547" s="10">
        <v>18.8</v>
      </c>
      <c r="F547" s="16">
        <f t="shared" si="89"/>
        <v>1.4027777777777779</v>
      </c>
      <c r="G547" s="27">
        <f t="shared" si="88"/>
        <v>5.2222222222222223</v>
      </c>
      <c r="I547" s="28">
        <v>534</v>
      </c>
      <c r="J547" s="30">
        <f t="shared" si="90"/>
        <v>812.20416666666654</v>
      </c>
      <c r="K547" s="29">
        <f t="shared" si="92"/>
        <v>229.47041880000003</v>
      </c>
      <c r="L547" s="30">
        <f t="shared" si="91"/>
        <v>5.1069503260416663E-2</v>
      </c>
      <c r="M547" s="30">
        <f t="shared" si="93"/>
        <v>1041.7256549699268</v>
      </c>
      <c r="N547" s="30">
        <f t="shared" si="94"/>
        <v>347.24188498997557</v>
      </c>
      <c r="P547">
        <f t="shared" si="95"/>
        <v>347.24188498997557</v>
      </c>
      <c r="Q547">
        <f t="shared" si="96"/>
        <v>347.24188498997557</v>
      </c>
      <c r="R547">
        <f t="shared" si="97"/>
        <v>0</v>
      </c>
      <c r="S547">
        <f>SUM($Q$13:Q547)</f>
        <v>1626625.5686760715</v>
      </c>
      <c r="T547">
        <f>SUM($R$13:R547)</f>
        <v>819930.29503422161</v>
      </c>
      <c r="U547">
        <f t="shared" si="98"/>
        <v>450961.66226882191</v>
      </c>
    </row>
    <row r="548" spans="2:21" x14ac:dyDescent="0.2">
      <c r="B548" s="3" t="s">
        <v>10</v>
      </c>
      <c r="C548" s="3">
        <v>540</v>
      </c>
      <c r="D548" s="3">
        <v>540</v>
      </c>
      <c r="E548" s="10">
        <v>23.1</v>
      </c>
      <c r="F548" s="16">
        <f t="shared" si="89"/>
        <v>0.79166666666666652</v>
      </c>
      <c r="G548" s="27">
        <f t="shared" si="88"/>
        <v>6.416666666666667</v>
      </c>
      <c r="I548" s="28">
        <v>535</v>
      </c>
      <c r="J548" s="30">
        <f t="shared" si="90"/>
        <v>1082.9388888888889</v>
      </c>
      <c r="K548" s="29">
        <f t="shared" si="92"/>
        <v>229.47041880000003</v>
      </c>
      <c r="L548" s="30">
        <f t="shared" si="91"/>
        <v>0.36316091207407408</v>
      </c>
      <c r="M548" s="30">
        <f t="shared" si="93"/>
        <v>1312.7724686009631</v>
      </c>
      <c r="N548" s="30">
        <f t="shared" si="94"/>
        <v>1166.9088609786338</v>
      </c>
      <c r="P548">
        <f t="shared" si="95"/>
        <v>1166.9088609786338</v>
      </c>
      <c r="Q548">
        <f t="shared" si="96"/>
        <v>1166.9088609786338</v>
      </c>
      <c r="R548">
        <f t="shared" si="97"/>
        <v>0</v>
      </c>
      <c r="S548">
        <f>SUM($Q$13:Q548)</f>
        <v>1627792.4775370501</v>
      </c>
      <c r="T548">
        <f>SUM($R$13:R548)</f>
        <v>819930.29503422161</v>
      </c>
      <c r="U548">
        <f t="shared" si="98"/>
        <v>450961.66226882191</v>
      </c>
    </row>
    <row r="549" spans="2:21" x14ac:dyDescent="0.2">
      <c r="B549" s="3" t="s">
        <v>10</v>
      </c>
      <c r="C549" s="3">
        <v>541</v>
      </c>
      <c r="D549" s="3">
        <v>541</v>
      </c>
      <c r="E549" s="10">
        <v>24.5</v>
      </c>
      <c r="F549" s="16">
        <f t="shared" si="89"/>
        <v>0.19444444444444425</v>
      </c>
      <c r="G549" s="27">
        <f t="shared" si="88"/>
        <v>6.8055555555555554</v>
      </c>
      <c r="I549" s="28">
        <v>536</v>
      </c>
      <c r="J549" s="30">
        <f t="shared" si="90"/>
        <v>1353.6736111111109</v>
      </c>
      <c r="K549" s="29">
        <f t="shared" si="92"/>
        <v>229.47041880000003</v>
      </c>
      <c r="L549" s="30">
        <f t="shared" si="91"/>
        <v>0.95897178344560186</v>
      </c>
      <c r="M549" s="30">
        <f t="shared" si="93"/>
        <v>1584.1030016945565</v>
      </c>
      <c r="N549" s="30">
        <f t="shared" si="94"/>
        <v>2288.1487802254705</v>
      </c>
      <c r="P549">
        <f t="shared" si="95"/>
        <v>2288.1487802254705</v>
      </c>
      <c r="Q549">
        <f t="shared" si="96"/>
        <v>2288.1487802254705</v>
      </c>
      <c r="R549">
        <f t="shared" si="97"/>
        <v>0</v>
      </c>
      <c r="S549">
        <f>SUM($Q$13:Q549)</f>
        <v>1630080.6263172757</v>
      </c>
      <c r="T549">
        <f>SUM($R$13:R549)</f>
        <v>819930.29503422161</v>
      </c>
      <c r="U549">
        <f t="shared" si="98"/>
        <v>450961.66226882191</v>
      </c>
    </row>
    <row r="550" spans="2:21" x14ac:dyDescent="0.2">
      <c r="B550" s="3" t="s">
        <v>10</v>
      </c>
      <c r="C550" s="3">
        <v>542</v>
      </c>
      <c r="D550" s="3">
        <v>542</v>
      </c>
      <c r="E550" s="10">
        <v>24.5</v>
      </c>
      <c r="F550" s="16">
        <f t="shared" si="89"/>
        <v>-2.7777777777777679E-2</v>
      </c>
      <c r="G550" s="27">
        <f t="shared" si="88"/>
        <v>6.8055555555555554</v>
      </c>
      <c r="I550" s="28">
        <v>537</v>
      </c>
      <c r="J550" s="30">
        <f t="shared" si="90"/>
        <v>2111.7308333333331</v>
      </c>
      <c r="K550" s="29">
        <f t="shared" si="92"/>
        <v>229.47041880000003</v>
      </c>
      <c r="L550" s="30">
        <f t="shared" si="91"/>
        <v>2.3846620827989002</v>
      </c>
      <c r="M550" s="30">
        <f t="shared" si="93"/>
        <v>2343.5859142161321</v>
      </c>
      <c r="N550" s="30">
        <f t="shared" si="94"/>
        <v>5338.1679157145227</v>
      </c>
      <c r="P550">
        <f t="shared" si="95"/>
        <v>5338.1679157145227</v>
      </c>
      <c r="Q550">
        <f t="shared" si="96"/>
        <v>5338.1679157145227</v>
      </c>
      <c r="R550">
        <f t="shared" si="97"/>
        <v>0</v>
      </c>
      <c r="S550">
        <f>SUM($Q$13:Q550)</f>
        <v>1635418.7942329901</v>
      </c>
      <c r="T550">
        <f>SUM($R$13:R550)</f>
        <v>819930.29503422161</v>
      </c>
      <c r="U550">
        <f t="shared" si="98"/>
        <v>450961.66226882191</v>
      </c>
    </row>
    <row r="551" spans="2:21" x14ac:dyDescent="0.2">
      <c r="B551" s="3" t="s">
        <v>10</v>
      </c>
      <c r="C551" s="3">
        <v>543</v>
      </c>
      <c r="D551" s="3">
        <v>543</v>
      </c>
      <c r="E551" s="10">
        <v>24.3</v>
      </c>
      <c r="F551" s="16">
        <f t="shared" si="89"/>
        <v>-0.12499999999999981</v>
      </c>
      <c r="G551" s="27">
        <f t="shared" si="88"/>
        <v>6.75</v>
      </c>
      <c r="I551" s="28">
        <v>538</v>
      </c>
      <c r="J551" s="30">
        <f t="shared" si="90"/>
        <v>2869.7880555555557</v>
      </c>
      <c r="K551" s="29">
        <f t="shared" si="92"/>
        <v>229.47041880000003</v>
      </c>
      <c r="L551" s="30">
        <f t="shared" si="91"/>
        <v>5.9935736465350118</v>
      </c>
      <c r="M551" s="30">
        <f t="shared" si="93"/>
        <v>3105.2520480020908</v>
      </c>
      <c r="N551" s="30">
        <f t="shared" si="94"/>
        <v>11213.410173340884</v>
      </c>
      <c r="P551">
        <f t="shared" si="95"/>
        <v>11213.410173340884</v>
      </c>
      <c r="Q551">
        <f t="shared" si="96"/>
        <v>11213.410173340884</v>
      </c>
      <c r="R551">
        <f t="shared" si="97"/>
        <v>0</v>
      </c>
      <c r="S551">
        <f>SUM($Q$13:Q551)</f>
        <v>1646632.2044063311</v>
      </c>
      <c r="T551">
        <f>SUM($R$13:R551)</f>
        <v>819930.29503422161</v>
      </c>
      <c r="U551">
        <f t="shared" si="98"/>
        <v>450961.66226882191</v>
      </c>
    </row>
    <row r="552" spans="2:21" x14ac:dyDescent="0.2">
      <c r="B552" s="3" t="s">
        <v>10</v>
      </c>
      <c r="C552" s="3">
        <v>544</v>
      </c>
      <c r="D552" s="3">
        <v>544</v>
      </c>
      <c r="E552" s="10">
        <v>23.6</v>
      </c>
      <c r="F552" s="16">
        <f t="shared" si="89"/>
        <v>-0.27777777777777779</v>
      </c>
      <c r="G552" s="27">
        <f t="shared" si="88"/>
        <v>6.5555555555555554</v>
      </c>
      <c r="I552" s="28">
        <v>539</v>
      </c>
      <c r="J552" s="30">
        <f t="shared" si="90"/>
        <v>2734.4206944444445</v>
      </c>
      <c r="K552" s="29">
        <f t="shared" si="92"/>
        <v>229.47041880000003</v>
      </c>
      <c r="L552" s="30">
        <f t="shared" si="91"/>
        <v>12.534725855806713</v>
      </c>
      <c r="M552" s="30">
        <f t="shared" si="93"/>
        <v>2976.4258391002513</v>
      </c>
      <c r="N552" s="30">
        <f t="shared" si="94"/>
        <v>15543.557159745757</v>
      </c>
      <c r="P552">
        <f t="shared" si="95"/>
        <v>15543.557159745757</v>
      </c>
      <c r="Q552">
        <f t="shared" si="96"/>
        <v>15543.557159745757</v>
      </c>
      <c r="R552">
        <f t="shared" si="97"/>
        <v>0</v>
      </c>
      <c r="S552">
        <f>SUM($Q$13:Q552)</f>
        <v>1662175.7615660769</v>
      </c>
      <c r="T552">
        <f>SUM($R$13:R552)</f>
        <v>819930.29503422161</v>
      </c>
      <c r="U552">
        <f t="shared" si="98"/>
        <v>450961.66226882191</v>
      </c>
    </row>
    <row r="553" spans="2:21" x14ac:dyDescent="0.2">
      <c r="B553" s="3" t="s">
        <v>10</v>
      </c>
      <c r="C553" s="3">
        <v>545</v>
      </c>
      <c r="D553" s="3">
        <v>545</v>
      </c>
      <c r="E553" s="10">
        <v>22.3</v>
      </c>
      <c r="F553" s="16">
        <f t="shared" si="89"/>
        <v>-0.4861111111111111</v>
      </c>
      <c r="G553" s="27">
        <f t="shared" si="88"/>
        <v>6.1944444444444446</v>
      </c>
      <c r="I553" s="28">
        <v>540</v>
      </c>
      <c r="J553" s="30">
        <f t="shared" si="90"/>
        <v>1543.1879166666663</v>
      </c>
      <c r="K553" s="29">
        <f t="shared" si="92"/>
        <v>229.47041880000003</v>
      </c>
      <c r="L553" s="30">
        <f t="shared" si="91"/>
        <v>18.924442801938152</v>
      </c>
      <c r="M553" s="30">
        <f t="shared" si="93"/>
        <v>1791.5827782686044</v>
      </c>
      <c r="N553" s="30">
        <f t="shared" si="94"/>
        <v>11495.989493890213</v>
      </c>
      <c r="P553">
        <f t="shared" si="95"/>
        <v>11495.989493890213</v>
      </c>
      <c r="Q553">
        <f t="shared" si="96"/>
        <v>11495.989493890213</v>
      </c>
      <c r="R553">
        <f t="shared" si="97"/>
        <v>0</v>
      </c>
      <c r="S553">
        <f>SUM($Q$13:Q553)</f>
        <v>1673671.7510599671</v>
      </c>
      <c r="T553">
        <f>SUM($R$13:R553)</f>
        <v>819930.29503422161</v>
      </c>
      <c r="U553">
        <f t="shared" si="98"/>
        <v>450961.66226882191</v>
      </c>
    </row>
    <row r="554" spans="2:21" x14ac:dyDescent="0.2">
      <c r="B554" s="3" t="s">
        <v>10</v>
      </c>
      <c r="C554" s="3">
        <v>546</v>
      </c>
      <c r="D554" s="3">
        <v>546</v>
      </c>
      <c r="E554" s="10">
        <v>20.100000000000001</v>
      </c>
      <c r="F554" s="16">
        <f t="shared" si="89"/>
        <v>-0.5277777777777779</v>
      </c>
      <c r="G554" s="27">
        <f t="shared" si="88"/>
        <v>5.5833333333333339</v>
      </c>
      <c r="I554" s="28">
        <v>541</v>
      </c>
      <c r="J554" s="30">
        <f t="shared" si="90"/>
        <v>379.02861111111071</v>
      </c>
      <c r="K554" s="29">
        <f t="shared" si="92"/>
        <v>229.47041880000003</v>
      </c>
      <c r="L554" s="30">
        <f t="shared" si="91"/>
        <v>21.287825925045208</v>
      </c>
      <c r="M554" s="30">
        <f t="shared" si="93"/>
        <v>629.78685583615595</v>
      </c>
      <c r="N554" s="30">
        <f t="shared" si="94"/>
        <v>4286.0494355516166</v>
      </c>
      <c r="P554">
        <f t="shared" si="95"/>
        <v>4286.0494355516166</v>
      </c>
      <c r="Q554">
        <f t="shared" si="96"/>
        <v>4286.0494355516166</v>
      </c>
      <c r="R554">
        <f t="shared" si="97"/>
        <v>0</v>
      </c>
      <c r="S554">
        <f>SUM($Q$13:Q554)</f>
        <v>1677957.8004955186</v>
      </c>
      <c r="T554">
        <f>SUM($R$13:R554)</f>
        <v>819930.29503422161</v>
      </c>
      <c r="U554">
        <f t="shared" si="98"/>
        <v>450961.66226882191</v>
      </c>
    </row>
    <row r="555" spans="2:21" x14ac:dyDescent="0.2">
      <c r="B555" s="3" t="s">
        <v>10</v>
      </c>
      <c r="C555" s="3">
        <v>547</v>
      </c>
      <c r="D555" s="3">
        <v>547</v>
      </c>
      <c r="E555" s="10">
        <v>18.5</v>
      </c>
      <c r="F555" s="16">
        <f t="shared" si="89"/>
        <v>-0.40277777777777807</v>
      </c>
      <c r="G555" s="27">
        <f t="shared" si="88"/>
        <v>5.1388888888888884</v>
      </c>
      <c r="I555" s="28">
        <v>542</v>
      </c>
      <c r="J555" s="30">
        <f t="shared" si="90"/>
        <v>-54.146944444444252</v>
      </c>
      <c r="K555" s="29">
        <f t="shared" si="92"/>
        <v>229.47041880000003</v>
      </c>
      <c r="L555" s="30">
        <f t="shared" si="91"/>
        <v>21.287825925045208</v>
      </c>
      <c r="M555" s="30">
        <f t="shared" si="93"/>
        <v>196.611300280601</v>
      </c>
      <c r="N555" s="30">
        <f t="shared" si="94"/>
        <v>1338.0491269096456</v>
      </c>
      <c r="P555">
        <f t="shared" si="95"/>
        <v>1338.0491269096456</v>
      </c>
      <c r="Q555">
        <f t="shared" si="96"/>
        <v>1338.0491269096456</v>
      </c>
      <c r="R555">
        <f t="shared" si="97"/>
        <v>0</v>
      </c>
      <c r="S555">
        <f>SUM($Q$13:Q555)</f>
        <v>1679295.8496224282</v>
      </c>
      <c r="T555">
        <f>SUM($R$13:R555)</f>
        <v>819930.29503422161</v>
      </c>
      <c r="U555">
        <f t="shared" si="98"/>
        <v>450961.66226882191</v>
      </c>
    </row>
    <row r="556" spans="2:21" x14ac:dyDescent="0.2">
      <c r="B556" s="3" t="s">
        <v>10</v>
      </c>
      <c r="C556" s="3">
        <v>548</v>
      </c>
      <c r="D556" s="3">
        <v>548</v>
      </c>
      <c r="E556" s="10">
        <v>17.2</v>
      </c>
      <c r="F556" s="16">
        <f t="shared" si="89"/>
        <v>-0.30555555555555547</v>
      </c>
      <c r="G556" s="27">
        <f t="shared" si="88"/>
        <v>4.7777777777777777</v>
      </c>
      <c r="I556" s="28">
        <v>543</v>
      </c>
      <c r="J556" s="30">
        <f t="shared" si="90"/>
        <v>-243.66124999999963</v>
      </c>
      <c r="K556" s="29">
        <f t="shared" si="92"/>
        <v>229.47041880000003</v>
      </c>
      <c r="L556" s="30">
        <f t="shared" si="91"/>
        <v>20.941688180724611</v>
      </c>
      <c r="M556" s="30">
        <f t="shared" si="93"/>
        <v>6.7508569807250183</v>
      </c>
      <c r="N556" s="30">
        <f t="shared" si="94"/>
        <v>45.568284619893873</v>
      </c>
      <c r="P556">
        <f t="shared" si="95"/>
        <v>45.568284619893873</v>
      </c>
      <c r="Q556">
        <f t="shared" si="96"/>
        <v>45.568284619893873</v>
      </c>
      <c r="R556">
        <f t="shared" si="97"/>
        <v>0</v>
      </c>
      <c r="S556">
        <f>SUM($Q$13:Q556)</f>
        <v>1679341.417907048</v>
      </c>
      <c r="T556">
        <f>SUM($R$13:R556)</f>
        <v>819930.29503422161</v>
      </c>
      <c r="U556">
        <f t="shared" si="98"/>
        <v>450961.66226882191</v>
      </c>
    </row>
    <row r="557" spans="2:21" x14ac:dyDescent="0.2">
      <c r="B557" s="3" t="s">
        <v>10</v>
      </c>
      <c r="C557" s="3">
        <v>549</v>
      </c>
      <c r="D557" s="3">
        <v>549</v>
      </c>
      <c r="E557" s="10">
        <v>16.3</v>
      </c>
      <c r="F557" s="16">
        <f t="shared" si="89"/>
        <v>-0.24999999999999983</v>
      </c>
      <c r="G557" s="27">
        <f t="shared" si="88"/>
        <v>4.5277777777777777</v>
      </c>
      <c r="I557" s="28">
        <v>544</v>
      </c>
      <c r="J557" s="30">
        <f t="shared" si="90"/>
        <v>-541.46944444444443</v>
      </c>
      <c r="K557" s="29">
        <f t="shared" si="92"/>
        <v>229.47041880000003</v>
      </c>
      <c r="L557" s="30">
        <f t="shared" si="91"/>
        <v>19.752548983278931</v>
      </c>
      <c r="M557" s="30">
        <f t="shared" si="93"/>
        <v>-292.24647666116545</v>
      </c>
      <c r="N557" s="30">
        <f t="shared" si="94"/>
        <v>-1915.8380136676401</v>
      </c>
      <c r="P557">
        <f t="shared" si="95"/>
        <v>-1915.8380136676401</v>
      </c>
      <c r="Q557">
        <f t="shared" si="96"/>
        <v>0</v>
      </c>
      <c r="R557">
        <f t="shared" si="97"/>
        <v>1915.8380136676401</v>
      </c>
      <c r="S557">
        <f>SUM($Q$13:Q557)</f>
        <v>1679341.417907048</v>
      </c>
      <c r="T557">
        <f>SUM($R$13:R557)</f>
        <v>821846.13304788922</v>
      </c>
      <c r="U557">
        <f t="shared" si="98"/>
        <v>452015.37317633908</v>
      </c>
    </row>
    <row r="558" spans="2:21" x14ac:dyDescent="0.2">
      <c r="B558" s="3" t="s">
        <v>10</v>
      </c>
      <c r="C558" s="3">
        <v>550</v>
      </c>
      <c r="D558" s="3">
        <v>550</v>
      </c>
      <c r="E558" s="10">
        <v>15.4</v>
      </c>
      <c r="F558" s="16">
        <f t="shared" si="89"/>
        <v>-0.2222222222222224</v>
      </c>
      <c r="G558" s="27">
        <f t="shared" si="88"/>
        <v>4.2777777777777777</v>
      </c>
      <c r="I558" s="28">
        <v>545</v>
      </c>
      <c r="J558" s="30">
        <f t="shared" si="90"/>
        <v>-947.57152777777776</v>
      </c>
      <c r="K558" s="29">
        <f t="shared" si="92"/>
        <v>229.47041880000003</v>
      </c>
      <c r="L558" s="30">
        <f t="shared" si="91"/>
        <v>17.636356441925422</v>
      </c>
      <c r="M558" s="30">
        <f t="shared" si="93"/>
        <v>-700.46475253585231</v>
      </c>
      <c r="N558" s="30">
        <f t="shared" si="94"/>
        <v>-4338.9899948748634</v>
      </c>
      <c r="P558">
        <f t="shared" si="95"/>
        <v>-4338.9899948748634</v>
      </c>
      <c r="Q558">
        <f t="shared" si="96"/>
        <v>0</v>
      </c>
      <c r="R558">
        <f t="shared" si="97"/>
        <v>4338.9899948748634</v>
      </c>
      <c r="S558">
        <f>SUM($Q$13:Q558)</f>
        <v>1679341.417907048</v>
      </c>
      <c r="T558">
        <f>SUM($R$13:R558)</f>
        <v>826185.12304276403</v>
      </c>
      <c r="U558">
        <f t="shared" si="98"/>
        <v>454401.81767352024</v>
      </c>
    </row>
    <row r="559" spans="2:21" x14ac:dyDescent="0.2">
      <c r="B559" s="3" t="s">
        <v>10</v>
      </c>
      <c r="C559" s="3">
        <v>551</v>
      </c>
      <c r="D559" s="3">
        <v>551</v>
      </c>
      <c r="E559" s="10">
        <v>14.7</v>
      </c>
      <c r="F559" s="16">
        <f t="shared" si="89"/>
        <v>-0.15277777777777773</v>
      </c>
      <c r="G559" s="27">
        <f t="shared" si="88"/>
        <v>4.083333333333333</v>
      </c>
      <c r="I559" s="28">
        <v>546</v>
      </c>
      <c r="J559" s="30">
        <f t="shared" si="90"/>
        <v>-1028.7919444444447</v>
      </c>
      <c r="K559" s="29">
        <f t="shared" si="92"/>
        <v>229.47041880000003</v>
      </c>
      <c r="L559" s="30">
        <f t="shared" si="91"/>
        <v>14.328187508500655</v>
      </c>
      <c r="M559" s="30">
        <f t="shared" si="93"/>
        <v>-784.99333813594399</v>
      </c>
      <c r="N559" s="30">
        <f t="shared" si="94"/>
        <v>-4382.8794712590206</v>
      </c>
      <c r="P559">
        <f t="shared" si="95"/>
        <v>-4382.8794712590206</v>
      </c>
      <c r="Q559">
        <f t="shared" si="96"/>
        <v>0</v>
      </c>
      <c r="R559">
        <f t="shared" si="97"/>
        <v>4382.8794712590206</v>
      </c>
      <c r="S559">
        <f>SUM($Q$13:Q559)</f>
        <v>1679341.417907048</v>
      </c>
      <c r="T559">
        <f>SUM($R$13:R559)</f>
        <v>830568.0025140231</v>
      </c>
      <c r="U559">
        <f t="shared" si="98"/>
        <v>456812.40138271276</v>
      </c>
    </row>
    <row r="560" spans="2:21" x14ac:dyDescent="0.2">
      <c r="B560" s="3" t="s">
        <v>10</v>
      </c>
      <c r="C560" s="3">
        <v>552</v>
      </c>
      <c r="D560" s="3">
        <v>552</v>
      </c>
      <c r="E560" s="10">
        <v>14.3</v>
      </c>
      <c r="F560" s="16">
        <f t="shared" si="89"/>
        <v>-0.1388888888888889</v>
      </c>
      <c r="G560" s="27">
        <f t="shared" si="88"/>
        <v>3.9722222222222223</v>
      </c>
      <c r="I560" s="28">
        <v>547</v>
      </c>
      <c r="J560" s="30">
        <f t="shared" si="90"/>
        <v>-785.130694444445</v>
      </c>
      <c r="K560" s="29">
        <f t="shared" si="92"/>
        <v>229.47041880000003</v>
      </c>
      <c r="L560" s="30">
        <f t="shared" si="91"/>
        <v>12.13787325755389</v>
      </c>
      <c r="M560" s="30">
        <f t="shared" si="93"/>
        <v>-543.52240238689103</v>
      </c>
      <c r="N560" s="30">
        <f t="shared" si="94"/>
        <v>-2793.1012344881897</v>
      </c>
      <c r="P560">
        <f t="shared" si="95"/>
        <v>-2793.1012344881897</v>
      </c>
      <c r="Q560">
        <f t="shared" si="96"/>
        <v>0</v>
      </c>
      <c r="R560">
        <f t="shared" si="97"/>
        <v>2793.1012344881897</v>
      </c>
      <c r="S560">
        <f>SUM($Q$13:Q560)</f>
        <v>1679341.417907048</v>
      </c>
      <c r="T560">
        <f>SUM($R$13:R560)</f>
        <v>833361.10374851129</v>
      </c>
      <c r="U560">
        <f t="shared" si="98"/>
        <v>458348.60706168122</v>
      </c>
    </row>
    <row r="561" spans="2:21" x14ac:dyDescent="0.2">
      <c r="B561" s="3" t="s">
        <v>10</v>
      </c>
      <c r="C561" s="3">
        <v>553</v>
      </c>
      <c r="D561" s="3">
        <v>553</v>
      </c>
      <c r="E561" s="10">
        <v>13.7</v>
      </c>
      <c r="F561" s="16">
        <f t="shared" si="89"/>
        <v>-0.1388888888888889</v>
      </c>
      <c r="G561" s="27">
        <f t="shared" si="88"/>
        <v>3.8055555555555554</v>
      </c>
      <c r="I561" s="28">
        <v>548</v>
      </c>
      <c r="J561" s="30">
        <f t="shared" si="90"/>
        <v>-595.61638888888876</v>
      </c>
      <c r="K561" s="29">
        <f t="shared" si="92"/>
        <v>229.47041880000003</v>
      </c>
      <c r="L561" s="30">
        <f t="shared" si="91"/>
        <v>10.491945725390046</v>
      </c>
      <c r="M561" s="30">
        <f t="shared" si="93"/>
        <v>-355.65402436349865</v>
      </c>
      <c r="N561" s="30">
        <f t="shared" si="94"/>
        <v>-1699.2358941811601</v>
      </c>
      <c r="P561">
        <f t="shared" si="95"/>
        <v>-1699.2358941811601</v>
      </c>
      <c r="Q561">
        <f t="shared" si="96"/>
        <v>0</v>
      </c>
      <c r="R561">
        <f t="shared" si="97"/>
        <v>1699.2358941811601</v>
      </c>
      <c r="S561">
        <f>SUM($Q$13:Q561)</f>
        <v>1679341.417907048</v>
      </c>
      <c r="T561">
        <f>SUM($R$13:R561)</f>
        <v>835060.33964269247</v>
      </c>
      <c r="U561">
        <f t="shared" si="98"/>
        <v>459283.1868034809</v>
      </c>
    </row>
    <row r="562" spans="2:21" x14ac:dyDescent="0.2">
      <c r="B562" s="3" t="s">
        <v>10</v>
      </c>
      <c r="C562" s="3">
        <v>554</v>
      </c>
      <c r="D562" s="3">
        <v>554</v>
      </c>
      <c r="E562" s="10">
        <v>13.3</v>
      </c>
      <c r="F562" s="16">
        <f t="shared" si="89"/>
        <v>-8.3333333333333287E-2</v>
      </c>
      <c r="G562" s="27">
        <f t="shared" si="88"/>
        <v>3.6944444444444446</v>
      </c>
      <c r="I562" s="28">
        <v>549</v>
      </c>
      <c r="J562" s="30">
        <f t="shared" si="90"/>
        <v>-487.32249999999965</v>
      </c>
      <c r="K562" s="29">
        <f t="shared" si="92"/>
        <v>229.47041880000003</v>
      </c>
      <c r="L562" s="30">
        <f t="shared" si="91"/>
        <v>9.4226780008750719</v>
      </c>
      <c r="M562" s="30">
        <f t="shared" si="93"/>
        <v>-248.42940319912452</v>
      </c>
      <c r="N562" s="30">
        <f t="shared" si="94"/>
        <v>-1124.8331311515915</v>
      </c>
      <c r="P562">
        <f t="shared" si="95"/>
        <v>-1124.8331311515915</v>
      </c>
      <c r="Q562">
        <f t="shared" si="96"/>
        <v>0</v>
      </c>
      <c r="R562">
        <f t="shared" si="97"/>
        <v>1124.8331311515915</v>
      </c>
      <c r="S562">
        <f>SUM($Q$13:Q562)</f>
        <v>1679341.417907048</v>
      </c>
      <c r="T562">
        <f>SUM($R$13:R562)</f>
        <v>836185.1727738441</v>
      </c>
      <c r="U562">
        <f t="shared" si="98"/>
        <v>459901.84502561431</v>
      </c>
    </row>
    <row r="563" spans="2:21" x14ac:dyDescent="0.2">
      <c r="B563" s="3" t="s">
        <v>10</v>
      </c>
      <c r="C563" s="3">
        <v>555</v>
      </c>
      <c r="D563" s="3">
        <v>555</v>
      </c>
      <c r="E563" s="10">
        <v>13.1</v>
      </c>
      <c r="F563" s="16">
        <f t="shared" si="89"/>
        <v>-2.7777777777777925E-2</v>
      </c>
      <c r="G563" s="27">
        <f t="shared" si="88"/>
        <v>3.6388888888888888</v>
      </c>
      <c r="I563" s="28">
        <v>550</v>
      </c>
      <c r="J563" s="30">
        <f t="shared" si="90"/>
        <v>-433.17555555555589</v>
      </c>
      <c r="K563" s="29">
        <f t="shared" si="92"/>
        <v>229.47041880000003</v>
      </c>
      <c r="L563" s="30">
        <f t="shared" si="91"/>
        <v>8.4108634675280669</v>
      </c>
      <c r="M563" s="30">
        <f t="shared" si="93"/>
        <v>-195.2942732880278</v>
      </c>
      <c r="N563" s="30">
        <f t="shared" si="94"/>
        <v>-835.42550239878551</v>
      </c>
      <c r="P563">
        <f t="shared" si="95"/>
        <v>-835.42550239878551</v>
      </c>
      <c r="Q563">
        <f t="shared" si="96"/>
        <v>0</v>
      </c>
      <c r="R563">
        <f t="shared" si="97"/>
        <v>835.42550239878551</v>
      </c>
      <c r="S563">
        <f>SUM($Q$13:Q563)</f>
        <v>1679341.417907048</v>
      </c>
      <c r="T563">
        <f>SUM($R$13:R563)</f>
        <v>837020.59827624285</v>
      </c>
      <c r="U563">
        <f t="shared" si="98"/>
        <v>460361.3290519336</v>
      </c>
    </row>
    <row r="564" spans="2:21" x14ac:dyDescent="0.2">
      <c r="B564" s="3" t="s">
        <v>10</v>
      </c>
      <c r="C564" s="3">
        <v>556</v>
      </c>
      <c r="D564" s="3">
        <v>556</v>
      </c>
      <c r="E564" s="10">
        <v>13.1</v>
      </c>
      <c r="F564" s="16">
        <f t="shared" si="89"/>
        <v>2.7777777777777925E-2</v>
      </c>
      <c r="G564" s="27">
        <f t="shared" si="88"/>
        <v>3.6388888888888888</v>
      </c>
      <c r="I564" s="28">
        <v>551</v>
      </c>
      <c r="J564" s="30">
        <f t="shared" si="90"/>
        <v>-297.80819444444438</v>
      </c>
      <c r="K564" s="29">
        <f t="shared" si="92"/>
        <v>229.47041880000003</v>
      </c>
      <c r="L564" s="30">
        <f t="shared" si="91"/>
        <v>7.6636173330162745</v>
      </c>
      <c r="M564" s="30">
        <f t="shared" si="93"/>
        <v>-60.674158311428073</v>
      </c>
      <c r="N564" s="30">
        <f t="shared" si="94"/>
        <v>-247.75281310499795</v>
      </c>
      <c r="P564">
        <f t="shared" si="95"/>
        <v>-247.75281310499795</v>
      </c>
      <c r="Q564">
        <f t="shared" si="96"/>
        <v>0</v>
      </c>
      <c r="R564">
        <f t="shared" si="97"/>
        <v>247.75281310499795</v>
      </c>
      <c r="S564">
        <f>SUM($Q$13:Q564)</f>
        <v>1679341.417907048</v>
      </c>
      <c r="T564">
        <f>SUM($R$13:R564)</f>
        <v>837268.35108934785</v>
      </c>
      <c r="U564">
        <f t="shared" si="98"/>
        <v>460497.59309914138</v>
      </c>
    </row>
    <row r="565" spans="2:21" x14ac:dyDescent="0.2">
      <c r="B565" s="3" t="s">
        <v>10</v>
      </c>
      <c r="C565" s="3">
        <v>557</v>
      </c>
      <c r="D565" s="3">
        <v>557</v>
      </c>
      <c r="E565" s="10">
        <v>13.3</v>
      </c>
      <c r="F565" s="16">
        <f t="shared" si="89"/>
        <v>9.7222222222222363E-2</v>
      </c>
      <c r="G565" s="27">
        <f t="shared" si="88"/>
        <v>3.6944444444444446</v>
      </c>
      <c r="I565" s="28">
        <v>552</v>
      </c>
      <c r="J565" s="30">
        <f t="shared" si="90"/>
        <v>-270.73472222222222</v>
      </c>
      <c r="K565" s="29">
        <f t="shared" si="92"/>
        <v>229.47041880000003</v>
      </c>
      <c r="L565" s="30">
        <f t="shared" si="91"/>
        <v>7.2522241123073643</v>
      </c>
      <c r="M565" s="30">
        <f t="shared" si="93"/>
        <v>-34.012079309914817</v>
      </c>
      <c r="N565" s="30">
        <f t="shared" si="94"/>
        <v>-135.10353725882831</v>
      </c>
      <c r="P565">
        <f t="shared" si="95"/>
        <v>-135.10353725882831</v>
      </c>
      <c r="Q565">
        <f t="shared" si="96"/>
        <v>0</v>
      </c>
      <c r="R565">
        <f t="shared" si="97"/>
        <v>135.10353725882831</v>
      </c>
      <c r="S565">
        <f>SUM($Q$13:Q565)</f>
        <v>1679341.417907048</v>
      </c>
      <c r="T565">
        <f>SUM($R$13:R565)</f>
        <v>837403.45462660666</v>
      </c>
      <c r="U565">
        <f t="shared" si="98"/>
        <v>460571.90004463372</v>
      </c>
    </row>
    <row r="566" spans="2:21" x14ac:dyDescent="0.2">
      <c r="B566" s="3" t="s">
        <v>10</v>
      </c>
      <c r="C566" s="3">
        <v>558</v>
      </c>
      <c r="D566" s="3">
        <v>558</v>
      </c>
      <c r="E566" s="10">
        <v>13.8</v>
      </c>
      <c r="F566" s="16">
        <f t="shared" si="89"/>
        <v>0.16666666666666657</v>
      </c>
      <c r="G566" s="27">
        <f t="shared" si="88"/>
        <v>3.8333333333333335</v>
      </c>
      <c r="I566" s="28">
        <v>553</v>
      </c>
      <c r="J566" s="30">
        <f t="shared" si="90"/>
        <v>-270.73472222222222</v>
      </c>
      <c r="K566" s="29">
        <f t="shared" si="92"/>
        <v>229.47041880000003</v>
      </c>
      <c r="L566" s="30">
        <f t="shared" si="91"/>
        <v>6.6564132409358354</v>
      </c>
      <c r="M566" s="30">
        <f t="shared" si="93"/>
        <v>-34.607890181286351</v>
      </c>
      <c r="N566" s="30">
        <f t="shared" si="94"/>
        <v>-131.70224874545082</v>
      </c>
      <c r="P566">
        <f t="shared" si="95"/>
        <v>-131.70224874545082</v>
      </c>
      <c r="Q566">
        <f t="shared" si="96"/>
        <v>0</v>
      </c>
      <c r="R566">
        <f t="shared" si="97"/>
        <v>131.70224874545082</v>
      </c>
      <c r="S566">
        <f>SUM($Q$13:Q566)</f>
        <v>1679341.417907048</v>
      </c>
      <c r="T566">
        <f>SUM($R$13:R566)</f>
        <v>837535.15687535214</v>
      </c>
      <c r="U566">
        <f t="shared" si="98"/>
        <v>460644.33628144371</v>
      </c>
    </row>
    <row r="567" spans="2:21" x14ac:dyDescent="0.2">
      <c r="B567" s="3" t="s">
        <v>10</v>
      </c>
      <c r="C567" s="3">
        <v>559</v>
      </c>
      <c r="D567" s="3">
        <v>559</v>
      </c>
      <c r="E567" s="10">
        <v>14.5</v>
      </c>
      <c r="F567" s="16">
        <f t="shared" si="89"/>
        <v>0.37499999999999989</v>
      </c>
      <c r="G567" s="27">
        <f t="shared" si="88"/>
        <v>4.0277777777777777</v>
      </c>
      <c r="I567" s="28">
        <v>554</v>
      </c>
      <c r="J567" s="30">
        <f t="shared" si="90"/>
        <v>-162.44083333333325</v>
      </c>
      <c r="K567" s="29">
        <f t="shared" si="92"/>
        <v>229.47041880000003</v>
      </c>
      <c r="L567" s="30">
        <f t="shared" si="91"/>
        <v>6.2733919664827118</v>
      </c>
      <c r="M567" s="30">
        <f t="shared" si="93"/>
        <v>73.302977433149493</v>
      </c>
      <c r="N567" s="30">
        <f t="shared" si="94"/>
        <v>270.81377773913562</v>
      </c>
      <c r="P567">
        <f t="shared" si="95"/>
        <v>270.81377773913562</v>
      </c>
      <c r="Q567">
        <f t="shared" si="96"/>
        <v>270.81377773913562</v>
      </c>
      <c r="R567">
        <f t="shared" si="97"/>
        <v>0</v>
      </c>
      <c r="S567">
        <f>SUM($Q$13:Q567)</f>
        <v>1679612.2316847872</v>
      </c>
      <c r="T567">
        <f>SUM($R$13:R567)</f>
        <v>837535.15687535214</v>
      </c>
      <c r="U567">
        <f t="shared" si="98"/>
        <v>460644.33628144371</v>
      </c>
    </row>
    <row r="568" spans="2:21" x14ac:dyDescent="0.2">
      <c r="B568" s="3" t="s">
        <v>10</v>
      </c>
      <c r="C568" s="3">
        <v>560</v>
      </c>
      <c r="D568" s="3">
        <v>560</v>
      </c>
      <c r="E568" s="10">
        <v>16.5</v>
      </c>
      <c r="F568" s="16">
        <f t="shared" si="89"/>
        <v>0.34722222222222221</v>
      </c>
      <c r="G568" s="27">
        <f t="shared" si="88"/>
        <v>4.583333333333333</v>
      </c>
      <c r="I568" s="28">
        <v>555</v>
      </c>
      <c r="J568" s="30">
        <f t="shared" si="90"/>
        <v>-54.146944444444735</v>
      </c>
      <c r="K568" s="29">
        <f t="shared" si="92"/>
        <v>229.47041880000003</v>
      </c>
      <c r="L568" s="30">
        <f t="shared" si="91"/>
        <v>6.0861371211945174</v>
      </c>
      <c r="M568" s="30">
        <f t="shared" si="93"/>
        <v>181.40961147674983</v>
      </c>
      <c r="N568" s="30">
        <f t="shared" si="94"/>
        <v>660.12941954039525</v>
      </c>
      <c r="P568">
        <f t="shared" si="95"/>
        <v>660.12941954039525</v>
      </c>
      <c r="Q568">
        <f t="shared" si="96"/>
        <v>660.12941954039525</v>
      </c>
      <c r="R568">
        <f t="shared" si="97"/>
        <v>0</v>
      </c>
      <c r="S568">
        <f>SUM($Q$13:Q568)</f>
        <v>1680272.3611043275</v>
      </c>
      <c r="T568">
        <f>SUM($R$13:R568)</f>
        <v>837535.15687535214</v>
      </c>
      <c r="U568">
        <f t="shared" si="98"/>
        <v>460644.33628144371</v>
      </c>
    </row>
    <row r="569" spans="2:21" x14ac:dyDescent="0.2">
      <c r="B569" s="3" t="s">
        <v>10</v>
      </c>
      <c r="C569" s="3">
        <v>561</v>
      </c>
      <c r="D569" s="3">
        <v>561</v>
      </c>
      <c r="E569" s="10">
        <v>17</v>
      </c>
      <c r="F569" s="16">
        <f t="shared" si="89"/>
        <v>6.9444444444444448E-2</v>
      </c>
      <c r="G569" s="27">
        <f t="shared" si="88"/>
        <v>4.7222222222222223</v>
      </c>
      <c r="I569" s="28">
        <v>556</v>
      </c>
      <c r="J569" s="30">
        <f t="shared" si="90"/>
        <v>54.146944444444735</v>
      </c>
      <c r="K569" s="29">
        <f t="shared" si="92"/>
        <v>229.47041880000003</v>
      </c>
      <c r="L569" s="30">
        <f t="shared" si="91"/>
        <v>6.0861371211945174</v>
      </c>
      <c r="M569" s="30">
        <f t="shared" si="93"/>
        <v>289.70350036563929</v>
      </c>
      <c r="N569" s="30">
        <f t="shared" si="94"/>
        <v>1054.1988485527429</v>
      </c>
      <c r="P569">
        <f t="shared" si="95"/>
        <v>1054.1988485527429</v>
      </c>
      <c r="Q569">
        <f t="shared" si="96"/>
        <v>1054.1988485527429</v>
      </c>
      <c r="R569">
        <f t="shared" si="97"/>
        <v>0</v>
      </c>
      <c r="S569">
        <f>SUM($Q$13:Q569)</f>
        <v>1681326.5599528803</v>
      </c>
      <c r="T569">
        <f>SUM($R$13:R569)</f>
        <v>837535.15687535214</v>
      </c>
      <c r="U569">
        <f t="shared" si="98"/>
        <v>460644.33628144371</v>
      </c>
    </row>
    <row r="570" spans="2:21" x14ac:dyDescent="0.2">
      <c r="B570" s="3" t="s">
        <v>10</v>
      </c>
      <c r="C570" s="3">
        <v>562</v>
      </c>
      <c r="D570" s="3">
        <v>562</v>
      </c>
      <c r="E570" s="10">
        <v>17</v>
      </c>
      <c r="F570" s="16">
        <f t="shared" si="89"/>
        <v>0</v>
      </c>
      <c r="G570" s="27">
        <f t="shared" si="88"/>
        <v>4.7222222222222223</v>
      </c>
      <c r="I570" s="28">
        <v>557</v>
      </c>
      <c r="J570" s="30">
        <f t="shared" si="90"/>
        <v>189.51430555555584</v>
      </c>
      <c r="K570" s="29">
        <f t="shared" si="92"/>
        <v>229.47041880000003</v>
      </c>
      <c r="L570" s="30">
        <f t="shared" si="91"/>
        <v>6.2733919664827118</v>
      </c>
      <c r="M570" s="30">
        <f t="shared" si="93"/>
        <v>425.25811632203857</v>
      </c>
      <c r="N570" s="30">
        <f t="shared" si="94"/>
        <v>1571.0924853008648</v>
      </c>
      <c r="P570">
        <f t="shared" si="95"/>
        <v>1571.0924853008648</v>
      </c>
      <c r="Q570">
        <f t="shared" si="96"/>
        <v>1571.0924853008648</v>
      </c>
      <c r="R570">
        <f t="shared" si="97"/>
        <v>0</v>
      </c>
      <c r="S570">
        <f>SUM($Q$13:Q570)</f>
        <v>1682897.6524381812</v>
      </c>
      <c r="T570">
        <f>SUM($R$13:R570)</f>
        <v>837535.15687535214</v>
      </c>
      <c r="U570">
        <f t="shared" si="98"/>
        <v>460644.33628144371</v>
      </c>
    </row>
    <row r="571" spans="2:21" x14ac:dyDescent="0.2">
      <c r="B571" s="3" t="s">
        <v>10</v>
      </c>
      <c r="C571" s="3">
        <v>563</v>
      </c>
      <c r="D571" s="3">
        <v>563</v>
      </c>
      <c r="E571" s="10">
        <v>17</v>
      </c>
      <c r="F571" s="16">
        <f t="shared" si="89"/>
        <v>-0.22222222222222215</v>
      </c>
      <c r="G571" s="27">
        <f t="shared" si="88"/>
        <v>4.7222222222222223</v>
      </c>
      <c r="I571" s="28">
        <v>558</v>
      </c>
      <c r="J571" s="30">
        <f t="shared" si="90"/>
        <v>324.88166666666649</v>
      </c>
      <c r="K571" s="29">
        <f t="shared" si="92"/>
        <v>229.47041880000003</v>
      </c>
      <c r="L571" s="30">
        <f t="shared" si="91"/>
        <v>6.7539418061901051</v>
      </c>
      <c r="M571" s="30">
        <f t="shared" si="93"/>
        <v>561.10602727285664</v>
      </c>
      <c r="N571" s="30">
        <f t="shared" si="94"/>
        <v>2150.9064378792837</v>
      </c>
      <c r="P571">
        <f t="shared" si="95"/>
        <v>2150.9064378792837</v>
      </c>
      <c r="Q571">
        <f t="shared" si="96"/>
        <v>2150.9064378792837</v>
      </c>
      <c r="R571">
        <f t="shared" si="97"/>
        <v>0</v>
      </c>
      <c r="S571">
        <f>SUM($Q$13:Q571)</f>
        <v>1685048.5588760604</v>
      </c>
      <c r="T571">
        <f>SUM($R$13:R571)</f>
        <v>837535.15687535214</v>
      </c>
      <c r="U571">
        <f t="shared" si="98"/>
        <v>460644.33628144371</v>
      </c>
    </row>
    <row r="572" spans="2:21" x14ac:dyDescent="0.2">
      <c r="B572" s="3" t="s">
        <v>10</v>
      </c>
      <c r="C572" s="3">
        <v>564</v>
      </c>
      <c r="D572" s="3">
        <v>564</v>
      </c>
      <c r="E572" s="10">
        <v>15.4</v>
      </c>
      <c r="F572" s="16">
        <f t="shared" si="89"/>
        <v>-0.95833333333333337</v>
      </c>
      <c r="G572" s="27">
        <f t="shared" si="88"/>
        <v>4.2777777777777777</v>
      </c>
      <c r="I572" s="28">
        <v>559</v>
      </c>
      <c r="J572" s="30">
        <f t="shared" si="90"/>
        <v>730.98374999999976</v>
      </c>
      <c r="K572" s="29">
        <f t="shared" si="92"/>
        <v>229.47041880000003</v>
      </c>
      <c r="L572" s="30">
        <f t="shared" si="91"/>
        <v>7.4565021253490311</v>
      </c>
      <c r="M572" s="30">
        <f t="shared" si="93"/>
        <v>967.91067092534888</v>
      </c>
      <c r="N572" s="30">
        <f t="shared" si="94"/>
        <v>3898.5290912270993</v>
      </c>
      <c r="P572">
        <f t="shared" si="95"/>
        <v>3898.5290912270993</v>
      </c>
      <c r="Q572">
        <f t="shared" si="96"/>
        <v>3898.5290912270993</v>
      </c>
      <c r="R572">
        <f t="shared" si="97"/>
        <v>0</v>
      </c>
      <c r="S572">
        <f>SUM($Q$13:Q572)</f>
        <v>1688947.0879672875</v>
      </c>
      <c r="T572">
        <f>SUM($R$13:R572)</f>
        <v>837535.15687535214</v>
      </c>
      <c r="U572">
        <f t="shared" si="98"/>
        <v>460644.33628144371</v>
      </c>
    </row>
    <row r="573" spans="2:21" x14ac:dyDescent="0.2">
      <c r="B573" s="3" t="s">
        <v>10</v>
      </c>
      <c r="C573" s="3">
        <v>565</v>
      </c>
      <c r="D573" s="3">
        <v>565</v>
      </c>
      <c r="E573" s="10">
        <v>10.1</v>
      </c>
      <c r="F573" s="16">
        <f t="shared" si="89"/>
        <v>-1.4722222222222223</v>
      </c>
      <c r="G573" s="27">
        <f t="shared" si="88"/>
        <v>2.8055555555555554</v>
      </c>
      <c r="I573" s="28">
        <v>560</v>
      </c>
      <c r="J573" s="30">
        <f t="shared" si="90"/>
        <v>676.83680555555554</v>
      </c>
      <c r="K573" s="29">
        <f t="shared" si="92"/>
        <v>229.47041880000003</v>
      </c>
      <c r="L573" s="30">
        <f t="shared" si="91"/>
        <v>9.6553279601725261</v>
      </c>
      <c r="M573" s="30">
        <f t="shared" si="93"/>
        <v>915.96255231572809</v>
      </c>
      <c r="N573" s="30">
        <f t="shared" si="94"/>
        <v>4198.1616981137531</v>
      </c>
      <c r="P573">
        <f t="shared" si="95"/>
        <v>4198.1616981137531</v>
      </c>
      <c r="Q573">
        <f t="shared" si="96"/>
        <v>4198.1616981137531</v>
      </c>
      <c r="R573">
        <f t="shared" si="97"/>
        <v>0</v>
      </c>
      <c r="S573">
        <f>SUM($Q$13:Q573)</f>
        <v>1693145.2496654012</v>
      </c>
      <c r="T573">
        <f>SUM($R$13:R573)</f>
        <v>837535.15687535214</v>
      </c>
      <c r="U573">
        <f t="shared" si="98"/>
        <v>460644.33628144371</v>
      </c>
    </row>
    <row r="574" spans="2:21" x14ac:dyDescent="0.2">
      <c r="B574" s="3" t="s">
        <v>10</v>
      </c>
      <c r="C574" s="3">
        <v>566</v>
      </c>
      <c r="D574" s="3">
        <v>566</v>
      </c>
      <c r="E574" s="10">
        <v>4.8</v>
      </c>
      <c r="F574" s="16">
        <f t="shared" si="89"/>
        <v>-1.4027777777777777</v>
      </c>
      <c r="G574" s="27">
        <f t="shared" si="88"/>
        <v>1.3333333333333333</v>
      </c>
      <c r="I574" s="28">
        <v>561</v>
      </c>
      <c r="J574" s="30">
        <f t="shared" si="90"/>
        <v>135.36736111111111</v>
      </c>
      <c r="K574" s="29">
        <f t="shared" si="92"/>
        <v>229.47041880000003</v>
      </c>
      <c r="L574" s="30">
        <f t="shared" si="91"/>
        <v>10.249365584903067</v>
      </c>
      <c r="M574" s="30">
        <f t="shared" si="93"/>
        <v>375.08714549601422</v>
      </c>
      <c r="N574" s="30">
        <f t="shared" si="94"/>
        <v>1771.2448537311782</v>
      </c>
      <c r="P574">
        <f t="shared" si="95"/>
        <v>1771.2448537311782</v>
      </c>
      <c r="Q574">
        <f t="shared" si="96"/>
        <v>1771.2448537311782</v>
      </c>
      <c r="R574">
        <f t="shared" si="97"/>
        <v>0</v>
      </c>
      <c r="S574">
        <f>SUM($Q$13:Q574)</f>
        <v>1694916.4945191324</v>
      </c>
      <c r="T574">
        <f>SUM($R$13:R574)</f>
        <v>837535.15687535214</v>
      </c>
      <c r="U574">
        <f t="shared" si="98"/>
        <v>460644.33628144371</v>
      </c>
    </row>
    <row r="575" spans="2:21" x14ac:dyDescent="0.2">
      <c r="B575" s="3" t="s">
        <v>10</v>
      </c>
      <c r="C575" s="3">
        <v>567</v>
      </c>
      <c r="D575" s="3">
        <v>567</v>
      </c>
      <c r="E575" s="10">
        <v>0</v>
      </c>
      <c r="F575" s="16">
        <f t="shared" si="89"/>
        <v>-0.66666666666666663</v>
      </c>
      <c r="G575" s="27">
        <f t="shared" si="88"/>
        <v>0</v>
      </c>
      <c r="I575" s="28">
        <v>562</v>
      </c>
      <c r="J575" s="30">
        <f t="shared" si="90"/>
        <v>0</v>
      </c>
      <c r="K575" s="29">
        <f t="shared" si="92"/>
        <v>229.47041880000003</v>
      </c>
      <c r="L575" s="30">
        <f t="shared" si="91"/>
        <v>10.249365584903067</v>
      </c>
      <c r="M575" s="30">
        <f t="shared" si="93"/>
        <v>239.71978438490311</v>
      </c>
      <c r="N575" s="30">
        <f t="shared" si="94"/>
        <v>1132.0100929287091</v>
      </c>
      <c r="P575">
        <f t="shared" si="95"/>
        <v>1132.0100929287091</v>
      </c>
      <c r="Q575">
        <f t="shared" si="96"/>
        <v>1132.0100929287091</v>
      </c>
      <c r="R575">
        <f t="shared" si="97"/>
        <v>0</v>
      </c>
      <c r="S575">
        <f>SUM($Q$13:Q575)</f>
        <v>1696048.5046120612</v>
      </c>
      <c r="T575">
        <f>SUM($R$13:R575)</f>
        <v>837535.15687535214</v>
      </c>
      <c r="U575">
        <f t="shared" si="98"/>
        <v>460644.33628144371</v>
      </c>
    </row>
    <row r="576" spans="2:21" x14ac:dyDescent="0.2">
      <c r="B576" s="3" t="s">
        <v>10</v>
      </c>
      <c r="C576" s="3">
        <v>568</v>
      </c>
      <c r="D576" s="3">
        <v>568</v>
      </c>
      <c r="E576" s="10">
        <v>0</v>
      </c>
      <c r="F576" s="16">
        <f t="shared" si="89"/>
        <v>0</v>
      </c>
      <c r="G576" s="27">
        <f t="shared" si="88"/>
        <v>0</v>
      </c>
      <c r="I576" s="28">
        <v>563</v>
      </c>
      <c r="J576" s="30">
        <f t="shared" si="90"/>
        <v>-433.17555555555543</v>
      </c>
      <c r="K576" s="29">
        <f t="shared" si="92"/>
        <v>229.47041880000003</v>
      </c>
      <c r="L576" s="30">
        <f t="shared" si="91"/>
        <v>10.249365584903067</v>
      </c>
      <c r="M576" s="30">
        <f t="shared" si="93"/>
        <v>-193.45577117065233</v>
      </c>
      <c r="N576" s="30">
        <f t="shared" si="94"/>
        <v>-913.54114163919155</v>
      </c>
      <c r="P576">
        <f t="shared" si="95"/>
        <v>-913.54114163919155</v>
      </c>
      <c r="Q576">
        <f t="shared" si="96"/>
        <v>0</v>
      </c>
      <c r="R576">
        <f t="shared" si="97"/>
        <v>913.54114163919155</v>
      </c>
      <c r="S576">
        <f>SUM($Q$13:Q576)</f>
        <v>1696048.5046120612</v>
      </c>
      <c r="T576">
        <f>SUM($R$13:R576)</f>
        <v>838448.69801699137</v>
      </c>
      <c r="U576">
        <f t="shared" si="98"/>
        <v>461146.78390934528</v>
      </c>
    </row>
    <row r="577" spans="2:21" x14ac:dyDescent="0.2">
      <c r="B577" s="3" t="s">
        <v>10</v>
      </c>
      <c r="C577" s="3">
        <v>569</v>
      </c>
      <c r="D577" s="3">
        <v>569</v>
      </c>
      <c r="E577" s="10">
        <v>0</v>
      </c>
      <c r="F577" s="16">
        <f t="shared" si="89"/>
        <v>0</v>
      </c>
      <c r="G577" s="27">
        <f t="shared" si="88"/>
        <v>0</v>
      </c>
      <c r="I577" s="28">
        <v>564</v>
      </c>
      <c r="J577" s="30">
        <f t="shared" si="90"/>
        <v>-1868.0695833333334</v>
      </c>
      <c r="K577" s="29">
        <f t="shared" si="92"/>
        <v>229.47041880000003</v>
      </c>
      <c r="L577" s="30">
        <f t="shared" si="91"/>
        <v>8.4108634675280669</v>
      </c>
      <c r="M577" s="30">
        <f t="shared" si="93"/>
        <v>-1630.1883010658053</v>
      </c>
      <c r="N577" s="30">
        <f t="shared" si="94"/>
        <v>-6973.5832878926112</v>
      </c>
      <c r="P577">
        <f t="shared" si="95"/>
        <v>-6973.5832878926112</v>
      </c>
      <c r="Q577">
        <f t="shared" si="96"/>
        <v>0</v>
      </c>
      <c r="R577">
        <f t="shared" si="97"/>
        <v>6973.5832878926112</v>
      </c>
      <c r="S577">
        <f>SUM($Q$13:Q577)</f>
        <v>1696048.5046120612</v>
      </c>
      <c r="T577">
        <f>SUM($R$13:R577)</f>
        <v>845422.281304884</v>
      </c>
      <c r="U577">
        <f t="shared" si="98"/>
        <v>464982.25471768621</v>
      </c>
    </row>
    <row r="578" spans="2:21" x14ac:dyDescent="0.2">
      <c r="B578" s="3" t="s">
        <v>10</v>
      </c>
      <c r="C578" s="3">
        <v>570</v>
      </c>
      <c r="D578" s="3">
        <v>570</v>
      </c>
      <c r="E578" s="10">
        <v>0</v>
      </c>
      <c r="F578" s="16">
        <f t="shared" si="89"/>
        <v>0</v>
      </c>
      <c r="G578" s="27">
        <f t="shared" si="88"/>
        <v>0</v>
      </c>
      <c r="I578" s="28">
        <v>565</v>
      </c>
      <c r="J578" s="30">
        <f t="shared" si="90"/>
        <v>-2869.7880555555557</v>
      </c>
      <c r="K578" s="29">
        <f t="shared" si="92"/>
        <v>229.47041880000003</v>
      </c>
      <c r="L578" s="30">
        <f t="shared" si="91"/>
        <v>3.6177777969410441</v>
      </c>
      <c r="M578" s="30">
        <f t="shared" si="93"/>
        <v>-2636.6998589586146</v>
      </c>
      <c r="N578" s="30">
        <f t="shared" si="94"/>
        <v>-7397.4079376338905</v>
      </c>
      <c r="P578">
        <f t="shared" si="95"/>
        <v>-7397.4079376338905</v>
      </c>
      <c r="Q578">
        <f t="shared" si="96"/>
        <v>0</v>
      </c>
      <c r="R578">
        <f t="shared" si="97"/>
        <v>7397.4079376338905</v>
      </c>
      <c r="S578">
        <f>SUM($Q$13:Q578)</f>
        <v>1696048.5046120612</v>
      </c>
      <c r="T578">
        <f>SUM($R$13:R578)</f>
        <v>852819.68924251792</v>
      </c>
      <c r="U578">
        <f t="shared" si="98"/>
        <v>469050.82908338489</v>
      </c>
    </row>
    <row r="579" spans="2:21" x14ac:dyDescent="0.2">
      <c r="B579" s="3" t="s">
        <v>10</v>
      </c>
      <c r="C579" s="3">
        <v>571</v>
      </c>
      <c r="D579" s="3">
        <v>571</v>
      </c>
      <c r="E579" s="10">
        <v>0</v>
      </c>
      <c r="F579" s="16">
        <f t="shared" si="89"/>
        <v>0</v>
      </c>
      <c r="G579" s="27">
        <f t="shared" si="88"/>
        <v>0</v>
      </c>
      <c r="I579" s="28">
        <v>566</v>
      </c>
      <c r="J579" s="30">
        <f t="shared" si="90"/>
        <v>-2734.4206944444441</v>
      </c>
      <c r="K579" s="29">
        <f t="shared" si="92"/>
        <v>229.47041880000003</v>
      </c>
      <c r="L579" s="30">
        <f t="shared" si="91"/>
        <v>0.8171120521666666</v>
      </c>
      <c r="M579" s="30">
        <f t="shared" si="93"/>
        <v>-2504.1331635922775</v>
      </c>
      <c r="N579" s="30">
        <f t="shared" si="94"/>
        <v>-3338.8442181230366</v>
      </c>
      <c r="P579">
        <f t="shared" si="95"/>
        <v>-3338.8442181230366</v>
      </c>
      <c r="Q579">
        <f t="shared" si="96"/>
        <v>0</v>
      </c>
      <c r="R579">
        <f t="shared" si="97"/>
        <v>3338.8442181230366</v>
      </c>
      <c r="S579">
        <f>SUM($Q$13:Q579)</f>
        <v>1696048.5046120612</v>
      </c>
      <c r="T579">
        <f>SUM($R$13:R579)</f>
        <v>856158.53346064093</v>
      </c>
      <c r="U579">
        <f t="shared" si="98"/>
        <v>470887.19340335258</v>
      </c>
    </row>
    <row r="580" spans="2:21" x14ac:dyDescent="0.2">
      <c r="B580" s="3" t="s">
        <v>10</v>
      </c>
      <c r="C580" s="3">
        <v>572</v>
      </c>
      <c r="D580" s="3">
        <v>572</v>
      </c>
      <c r="E580" s="10">
        <v>0</v>
      </c>
      <c r="F580" s="16">
        <f t="shared" si="89"/>
        <v>0</v>
      </c>
      <c r="G580" s="27">
        <f t="shared" si="88"/>
        <v>0</v>
      </c>
      <c r="I580" s="28">
        <v>567</v>
      </c>
      <c r="J580" s="30">
        <f t="shared" si="90"/>
        <v>-1299.5266666666666</v>
      </c>
      <c r="K580" s="29">
        <f t="shared" si="92"/>
        <v>229.47041880000003</v>
      </c>
      <c r="L580" s="30">
        <f t="shared" si="91"/>
        <v>0</v>
      </c>
      <c r="M580" s="30">
        <f t="shared" si="93"/>
        <v>-1070.0562478666666</v>
      </c>
      <c r="N580" s="30">
        <f t="shared" si="94"/>
        <v>0</v>
      </c>
      <c r="P580">
        <f t="shared" si="95"/>
        <v>0</v>
      </c>
      <c r="Q580">
        <f t="shared" si="96"/>
        <v>0</v>
      </c>
      <c r="R580">
        <f t="shared" si="97"/>
        <v>0</v>
      </c>
      <c r="S580">
        <f>SUM($Q$13:Q580)</f>
        <v>1696048.5046120612</v>
      </c>
      <c r="T580">
        <f>SUM($R$13:R580)</f>
        <v>856158.53346064093</v>
      </c>
      <c r="U580">
        <f t="shared" si="98"/>
        <v>470887.19340335258</v>
      </c>
    </row>
    <row r="581" spans="2:21" x14ac:dyDescent="0.2">
      <c r="B581" s="3" t="s">
        <v>10</v>
      </c>
      <c r="C581" s="3">
        <v>573</v>
      </c>
      <c r="D581" s="3">
        <v>573</v>
      </c>
      <c r="E581" s="10">
        <v>0</v>
      </c>
      <c r="F581" s="16">
        <f t="shared" si="89"/>
        <v>0</v>
      </c>
      <c r="G581" s="27">
        <f t="shared" si="88"/>
        <v>0</v>
      </c>
      <c r="I581" s="28">
        <v>568</v>
      </c>
      <c r="J581" s="30">
        <f t="shared" si="90"/>
        <v>0</v>
      </c>
      <c r="K581" s="29">
        <f t="shared" si="92"/>
        <v>229.47041880000003</v>
      </c>
      <c r="L581" s="30">
        <f t="shared" si="91"/>
        <v>0</v>
      </c>
      <c r="M581" s="30">
        <f t="shared" si="93"/>
        <v>229.47041880000003</v>
      </c>
      <c r="N581" s="30">
        <f t="shared" si="94"/>
        <v>0</v>
      </c>
      <c r="P581">
        <f t="shared" si="95"/>
        <v>0</v>
      </c>
      <c r="Q581">
        <f t="shared" si="96"/>
        <v>0</v>
      </c>
      <c r="R581">
        <f t="shared" si="97"/>
        <v>0</v>
      </c>
      <c r="S581">
        <f>SUM($Q$13:Q581)</f>
        <v>1696048.5046120612</v>
      </c>
      <c r="T581">
        <f>SUM($R$13:R581)</f>
        <v>856158.53346064093</v>
      </c>
      <c r="U581">
        <f t="shared" si="98"/>
        <v>470887.19340335258</v>
      </c>
    </row>
    <row r="582" spans="2:21" x14ac:dyDescent="0.2">
      <c r="B582" s="3" t="s">
        <v>10</v>
      </c>
      <c r="C582" s="3">
        <v>574</v>
      </c>
      <c r="D582" s="3">
        <v>574</v>
      </c>
      <c r="E582" s="10">
        <v>0</v>
      </c>
      <c r="F582" s="16">
        <f t="shared" si="89"/>
        <v>0</v>
      </c>
      <c r="G582" s="27">
        <f t="shared" si="88"/>
        <v>0</v>
      </c>
      <c r="I582" s="28">
        <v>569</v>
      </c>
      <c r="J582" s="30">
        <f t="shared" si="90"/>
        <v>0</v>
      </c>
      <c r="K582" s="29">
        <f t="shared" si="92"/>
        <v>229.47041880000003</v>
      </c>
      <c r="L582" s="30">
        <f t="shared" si="91"/>
        <v>0</v>
      </c>
      <c r="M582" s="30">
        <f t="shared" si="93"/>
        <v>229.47041880000003</v>
      </c>
      <c r="N582" s="30">
        <f t="shared" si="94"/>
        <v>0</v>
      </c>
      <c r="P582">
        <f t="shared" si="95"/>
        <v>0</v>
      </c>
      <c r="Q582">
        <f t="shared" si="96"/>
        <v>0</v>
      </c>
      <c r="R582">
        <f t="shared" si="97"/>
        <v>0</v>
      </c>
      <c r="S582">
        <f>SUM($Q$13:Q582)</f>
        <v>1696048.5046120612</v>
      </c>
      <c r="T582">
        <f>SUM($R$13:R582)</f>
        <v>856158.53346064093</v>
      </c>
      <c r="U582">
        <f t="shared" si="98"/>
        <v>470887.19340335258</v>
      </c>
    </row>
    <row r="583" spans="2:21" x14ac:dyDescent="0.2">
      <c r="B583" s="3" t="s">
        <v>10</v>
      </c>
      <c r="C583" s="3">
        <v>575</v>
      </c>
      <c r="D583" s="3">
        <v>575</v>
      </c>
      <c r="E583" s="10">
        <v>0</v>
      </c>
      <c r="F583" s="16">
        <f t="shared" si="89"/>
        <v>0</v>
      </c>
      <c r="G583" s="27">
        <f t="shared" si="88"/>
        <v>0</v>
      </c>
      <c r="I583" s="28">
        <v>570</v>
      </c>
      <c r="J583" s="30">
        <f t="shared" si="90"/>
        <v>0</v>
      </c>
      <c r="K583" s="29">
        <f t="shared" si="92"/>
        <v>229.47041880000003</v>
      </c>
      <c r="L583" s="30">
        <f t="shared" si="91"/>
        <v>0</v>
      </c>
      <c r="M583" s="30">
        <f t="shared" si="93"/>
        <v>229.47041880000003</v>
      </c>
      <c r="N583" s="30">
        <f t="shared" si="94"/>
        <v>0</v>
      </c>
      <c r="P583">
        <f t="shared" si="95"/>
        <v>0</v>
      </c>
      <c r="Q583">
        <f t="shared" si="96"/>
        <v>0</v>
      </c>
      <c r="R583">
        <f t="shared" si="97"/>
        <v>0</v>
      </c>
      <c r="S583">
        <f>SUM($Q$13:Q583)</f>
        <v>1696048.5046120612</v>
      </c>
      <c r="T583">
        <f>SUM($R$13:R583)</f>
        <v>856158.53346064093</v>
      </c>
      <c r="U583">
        <f t="shared" si="98"/>
        <v>470887.19340335258</v>
      </c>
    </row>
    <row r="584" spans="2:21" x14ac:dyDescent="0.2">
      <c r="B584" s="3" t="s">
        <v>10</v>
      </c>
      <c r="C584" s="3">
        <v>576</v>
      </c>
      <c r="D584" s="3">
        <v>576</v>
      </c>
      <c r="E584" s="10">
        <v>0</v>
      </c>
      <c r="F584" s="16">
        <f t="shared" si="89"/>
        <v>0</v>
      </c>
      <c r="G584" s="27">
        <f t="shared" si="88"/>
        <v>0</v>
      </c>
      <c r="I584" s="28">
        <v>571</v>
      </c>
      <c r="J584" s="30">
        <f t="shared" si="90"/>
        <v>0</v>
      </c>
      <c r="K584" s="29">
        <f t="shared" si="92"/>
        <v>229.47041880000003</v>
      </c>
      <c r="L584" s="30">
        <f t="shared" si="91"/>
        <v>0</v>
      </c>
      <c r="M584" s="30">
        <f t="shared" si="93"/>
        <v>229.47041880000003</v>
      </c>
      <c r="N584" s="30">
        <f t="shared" si="94"/>
        <v>0</v>
      </c>
      <c r="P584">
        <f t="shared" si="95"/>
        <v>0</v>
      </c>
      <c r="Q584">
        <f t="shared" si="96"/>
        <v>0</v>
      </c>
      <c r="R584">
        <f t="shared" si="97"/>
        <v>0</v>
      </c>
      <c r="S584">
        <f>SUM($Q$13:Q584)</f>
        <v>1696048.5046120612</v>
      </c>
      <c r="T584">
        <f>SUM($R$13:R584)</f>
        <v>856158.53346064093</v>
      </c>
      <c r="U584">
        <f t="shared" si="98"/>
        <v>470887.19340335258</v>
      </c>
    </row>
    <row r="585" spans="2:21" x14ac:dyDescent="0.2">
      <c r="B585" s="3" t="s">
        <v>10</v>
      </c>
      <c r="C585" s="3">
        <v>577</v>
      </c>
      <c r="D585" s="3">
        <v>577</v>
      </c>
      <c r="E585" s="10">
        <v>0</v>
      </c>
      <c r="F585" s="16">
        <f t="shared" si="89"/>
        <v>0</v>
      </c>
      <c r="G585" s="27">
        <f t="shared" ref="G585:G648" si="99">E585/3.6</f>
        <v>0</v>
      </c>
      <c r="I585" s="28">
        <v>572</v>
      </c>
      <c r="J585" s="30">
        <f t="shared" si="90"/>
        <v>0</v>
      </c>
      <c r="K585" s="29">
        <f t="shared" si="92"/>
        <v>229.47041880000003</v>
      </c>
      <c r="L585" s="30">
        <f t="shared" si="91"/>
        <v>0</v>
      </c>
      <c r="M585" s="30">
        <f t="shared" si="93"/>
        <v>229.47041880000003</v>
      </c>
      <c r="N585" s="30">
        <f t="shared" si="94"/>
        <v>0</v>
      </c>
      <c r="P585">
        <f t="shared" si="95"/>
        <v>0</v>
      </c>
      <c r="Q585">
        <f t="shared" si="96"/>
        <v>0</v>
      </c>
      <c r="R585">
        <f t="shared" si="97"/>
        <v>0</v>
      </c>
      <c r="S585">
        <f>SUM($Q$13:Q585)</f>
        <v>1696048.5046120612</v>
      </c>
      <c r="T585">
        <f>SUM($R$13:R585)</f>
        <v>856158.53346064093</v>
      </c>
      <c r="U585">
        <f t="shared" si="98"/>
        <v>470887.19340335258</v>
      </c>
    </row>
    <row r="586" spans="2:21" x14ac:dyDescent="0.2">
      <c r="B586" s="3" t="s">
        <v>10</v>
      </c>
      <c r="C586" s="3">
        <v>578</v>
      </c>
      <c r="D586" s="3">
        <v>578</v>
      </c>
      <c r="E586" s="10">
        <v>0</v>
      </c>
      <c r="F586" s="16">
        <f t="shared" ref="F586:F649" si="100">($E587-$E585)/2/3.6</f>
        <v>0</v>
      </c>
      <c r="G586" s="27">
        <f t="shared" si="99"/>
        <v>0</v>
      </c>
      <c r="I586" s="28">
        <v>573</v>
      </c>
      <c r="J586" s="30">
        <f t="shared" si="90"/>
        <v>0</v>
      </c>
      <c r="K586" s="29">
        <f t="shared" si="92"/>
        <v>229.47041880000003</v>
      </c>
      <c r="L586" s="30">
        <f t="shared" si="91"/>
        <v>0</v>
      </c>
      <c r="M586" s="30">
        <f t="shared" si="93"/>
        <v>229.47041880000003</v>
      </c>
      <c r="N586" s="30">
        <f t="shared" si="94"/>
        <v>0</v>
      </c>
      <c r="P586">
        <f t="shared" si="95"/>
        <v>0</v>
      </c>
      <c r="Q586">
        <f t="shared" si="96"/>
        <v>0</v>
      </c>
      <c r="R586">
        <f t="shared" si="97"/>
        <v>0</v>
      </c>
      <c r="S586">
        <f>SUM($Q$13:Q586)</f>
        <v>1696048.5046120612</v>
      </c>
      <c r="T586">
        <f>SUM($R$13:R586)</f>
        <v>856158.53346064093</v>
      </c>
      <c r="U586">
        <f t="shared" si="98"/>
        <v>470887.19340335258</v>
      </c>
    </row>
    <row r="587" spans="2:21" x14ac:dyDescent="0.2">
      <c r="B587" s="3" t="s">
        <v>10</v>
      </c>
      <c r="C587" s="3">
        <v>579</v>
      </c>
      <c r="D587" s="3">
        <v>579</v>
      </c>
      <c r="E587" s="10">
        <v>0</v>
      </c>
      <c r="F587" s="16">
        <f t="shared" si="100"/>
        <v>0</v>
      </c>
      <c r="G587" s="27">
        <f t="shared" si="99"/>
        <v>0</v>
      </c>
      <c r="I587" s="28">
        <v>574</v>
      </c>
      <c r="J587" s="30">
        <f t="shared" si="90"/>
        <v>0</v>
      </c>
      <c r="K587" s="29">
        <f t="shared" si="92"/>
        <v>229.47041880000003</v>
      </c>
      <c r="L587" s="30">
        <f t="shared" si="91"/>
        <v>0</v>
      </c>
      <c r="M587" s="30">
        <f t="shared" si="93"/>
        <v>229.47041880000003</v>
      </c>
      <c r="N587" s="30">
        <f t="shared" si="94"/>
        <v>0</v>
      </c>
      <c r="P587">
        <f t="shared" si="95"/>
        <v>0</v>
      </c>
      <c r="Q587">
        <f t="shared" si="96"/>
        <v>0</v>
      </c>
      <c r="R587">
        <f t="shared" si="97"/>
        <v>0</v>
      </c>
      <c r="S587">
        <f>SUM($Q$13:Q587)</f>
        <v>1696048.5046120612</v>
      </c>
      <c r="T587">
        <f>SUM($R$13:R587)</f>
        <v>856158.53346064093</v>
      </c>
      <c r="U587">
        <f t="shared" si="98"/>
        <v>470887.19340335258</v>
      </c>
    </row>
    <row r="588" spans="2:21" x14ac:dyDescent="0.2">
      <c r="B588" s="3" t="s">
        <v>10</v>
      </c>
      <c r="C588" s="3">
        <v>580</v>
      </c>
      <c r="D588" s="3">
        <v>580</v>
      </c>
      <c r="E588" s="10">
        <v>0</v>
      </c>
      <c r="F588" s="16">
        <f t="shared" si="100"/>
        <v>0</v>
      </c>
      <c r="G588" s="27">
        <f t="shared" si="99"/>
        <v>0</v>
      </c>
      <c r="I588" s="28">
        <v>575</v>
      </c>
      <c r="J588" s="30">
        <f t="shared" si="90"/>
        <v>0</v>
      </c>
      <c r="K588" s="29">
        <f t="shared" si="92"/>
        <v>229.47041880000003</v>
      </c>
      <c r="L588" s="30">
        <f t="shared" si="91"/>
        <v>0</v>
      </c>
      <c r="M588" s="30">
        <f t="shared" si="93"/>
        <v>229.47041880000003</v>
      </c>
      <c r="N588" s="30">
        <f t="shared" si="94"/>
        <v>0</v>
      </c>
      <c r="P588">
        <f t="shared" si="95"/>
        <v>0</v>
      </c>
      <c r="Q588">
        <f t="shared" si="96"/>
        <v>0</v>
      </c>
      <c r="R588">
        <f t="shared" si="97"/>
        <v>0</v>
      </c>
      <c r="S588">
        <f>SUM($Q$13:Q588)</f>
        <v>1696048.5046120612</v>
      </c>
      <c r="T588">
        <f>SUM($R$13:R588)</f>
        <v>856158.53346064093</v>
      </c>
      <c r="U588">
        <f t="shared" si="98"/>
        <v>470887.19340335258</v>
      </c>
    </row>
    <row r="589" spans="2:21" x14ac:dyDescent="0.2">
      <c r="B589" s="3" t="s">
        <v>10</v>
      </c>
      <c r="C589" s="3">
        <v>581</v>
      </c>
      <c r="D589" s="3">
        <v>581</v>
      </c>
      <c r="E589" s="10">
        <v>0</v>
      </c>
      <c r="F589" s="16">
        <f t="shared" si="100"/>
        <v>0</v>
      </c>
      <c r="G589" s="27">
        <f t="shared" si="99"/>
        <v>0</v>
      </c>
      <c r="I589" s="28">
        <v>576</v>
      </c>
      <c r="J589" s="30">
        <f t="shared" ref="J589:J652" si="101">$J$10*F584</f>
        <v>0</v>
      </c>
      <c r="K589" s="29">
        <f t="shared" si="92"/>
        <v>229.47041880000003</v>
      </c>
      <c r="L589" s="30">
        <f t="shared" ref="L589:L652" si="102">1/2*$N$10*$K$10*$M$10*(G584)^2</f>
        <v>0</v>
      </c>
      <c r="M589" s="30">
        <f t="shared" si="93"/>
        <v>229.47041880000003</v>
      </c>
      <c r="N589" s="30">
        <f t="shared" si="94"/>
        <v>0</v>
      </c>
      <c r="P589">
        <f t="shared" si="95"/>
        <v>0</v>
      </c>
      <c r="Q589">
        <f t="shared" si="96"/>
        <v>0</v>
      </c>
      <c r="R589">
        <f t="shared" si="97"/>
        <v>0</v>
      </c>
      <c r="S589">
        <f>SUM($Q$13:Q589)</f>
        <v>1696048.5046120612</v>
      </c>
      <c r="T589">
        <f>SUM($R$13:R589)</f>
        <v>856158.53346064093</v>
      </c>
      <c r="U589">
        <f t="shared" si="98"/>
        <v>470887.19340335258</v>
      </c>
    </row>
    <row r="590" spans="2:21" x14ac:dyDescent="0.2">
      <c r="B590" s="3" t="s">
        <v>10</v>
      </c>
      <c r="C590" s="3">
        <v>582</v>
      </c>
      <c r="D590" s="3">
        <v>582</v>
      </c>
      <c r="E590" s="10">
        <v>0</v>
      </c>
      <c r="F590" s="16">
        <f t="shared" si="100"/>
        <v>0</v>
      </c>
      <c r="G590" s="27">
        <f t="shared" si="99"/>
        <v>0</v>
      </c>
      <c r="I590" s="28">
        <v>577</v>
      </c>
      <c r="J590" s="30">
        <f t="shared" si="101"/>
        <v>0</v>
      </c>
      <c r="K590" s="29">
        <f t="shared" ref="K590:K653" si="103">$J$10*9.81*$L$10</f>
        <v>229.47041880000003</v>
      </c>
      <c r="L590" s="30">
        <f t="shared" si="102"/>
        <v>0</v>
      </c>
      <c r="M590" s="30">
        <f t="shared" ref="M590:M653" si="104">SUM(J590:L590)</f>
        <v>229.47041880000003</v>
      </c>
      <c r="N590" s="30">
        <f t="shared" ref="N590:N653" si="105">M590*G585</f>
        <v>0</v>
      </c>
      <c r="P590">
        <f t="shared" ref="P590:P653" si="106">N590*1</f>
        <v>0</v>
      </c>
      <c r="Q590">
        <f t="shared" ref="Q590:Q653" si="107">IF(P590&gt;0,P590,0)</f>
        <v>0</v>
      </c>
      <c r="R590">
        <f t="shared" ref="R590:R653" si="108">IF(P590&lt;0,-P590,0)</f>
        <v>0</v>
      </c>
      <c r="S590">
        <f>SUM($Q$13:Q590)</f>
        <v>1696048.5046120612</v>
      </c>
      <c r="T590">
        <f>SUM($R$13:R590)</f>
        <v>856158.53346064093</v>
      </c>
      <c r="U590">
        <f t="shared" ref="U590:U653" si="109">T590*0.55</f>
        <v>470887.19340335258</v>
      </c>
    </row>
    <row r="591" spans="2:21" x14ac:dyDescent="0.2">
      <c r="B591" s="3" t="s">
        <v>10</v>
      </c>
      <c r="C591" s="3">
        <v>583</v>
      </c>
      <c r="D591" s="3">
        <v>583</v>
      </c>
      <c r="E591" s="10">
        <v>0</v>
      </c>
      <c r="F591" s="16">
        <f t="shared" si="100"/>
        <v>0</v>
      </c>
      <c r="G591" s="27">
        <f t="shared" si="99"/>
        <v>0</v>
      </c>
      <c r="I591" s="28">
        <v>578</v>
      </c>
      <c r="J591" s="30">
        <f t="shared" si="101"/>
        <v>0</v>
      </c>
      <c r="K591" s="29">
        <f t="shared" si="103"/>
        <v>229.47041880000003</v>
      </c>
      <c r="L591" s="30">
        <f t="shared" si="102"/>
        <v>0</v>
      </c>
      <c r="M591" s="30">
        <f t="shared" si="104"/>
        <v>229.47041880000003</v>
      </c>
      <c r="N591" s="30">
        <f t="shared" si="105"/>
        <v>0</v>
      </c>
      <c r="P591">
        <f t="shared" si="106"/>
        <v>0</v>
      </c>
      <c r="Q591">
        <f t="shared" si="107"/>
        <v>0</v>
      </c>
      <c r="R591">
        <f t="shared" si="108"/>
        <v>0</v>
      </c>
      <c r="S591">
        <f>SUM($Q$13:Q591)</f>
        <v>1696048.5046120612</v>
      </c>
      <c r="T591">
        <f>SUM($R$13:R591)</f>
        <v>856158.53346064093</v>
      </c>
      <c r="U591">
        <f t="shared" si="109"/>
        <v>470887.19340335258</v>
      </c>
    </row>
    <row r="592" spans="2:21" x14ac:dyDescent="0.2">
      <c r="B592" s="3" t="s">
        <v>10</v>
      </c>
      <c r="C592" s="3">
        <v>584</v>
      </c>
      <c r="D592" s="3">
        <v>584</v>
      </c>
      <c r="E592" s="10">
        <v>0</v>
      </c>
      <c r="F592" s="16">
        <f t="shared" si="100"/>
        <v>0</v>
      </c>
      <c r="G592" s="27">
        <f t="shared" si="99"/>
        <v>0</v>
      </c>
      <c r="I592" s="28">
        <v>579</v>
      </c>
      <c r="J592" s="30">
        <f t="shared" si="101"/>
        <v>0</v>
      </c>
      <c r="K592" s="29">
        <f t="shared" si="103"/>
        <v>229.47041880000003</v>
      </c>
      <c r="L592" s="30">
        <f t="shared" si="102"/>
        <v>0</v>
      </c>
      <c r="M592" s="30">
        <f t="shared" si="104"/>
        <v>229.47041880000003</v>
      </c>
      <c r="N592" s="30">
        <f t="shared" si="105"/>
        <v>0</v>
      </c>
      <c r="P592">
        <f t="shared" si="106"/>
        <v>0</v>
      </c>
      <c r="Q592">
        <f t="shared" si="107"/>
        <v>0</v>
      </c>
      <c r="R592">
        <f t="shared" si="108"/>
        <v>0</v>
      </c>
      <c r="S592">
        <f>SUM($Q$13:Q592)</f>
        <v>1696048.5046120612</v>
      </c>
      <c r="T592">
        <f>SUM($R$13:R592)</f>
        <v>856158.53346064093</v>
      </c>
      <c r="U592">
        <f t="shared" si="109"/>
        <v>470887.19340335258</v>
      </c>
    </row>
    <row r="593" spans="2:21" x14ac:dyDescent="0.2">
      <c r="B593" s="3" t="s">
        <v>10</v>
      </c>
      <c r="C593" s="3">
        <v>585</v>
      </c>
      <c r="D593" s="3">
        <v>585</v>
      </c>
      <c r="E593" s="10">
        <v>0</v>
      </c>
      <c r="F593" s="16">
        <f t="shared" si="100"/>
        <v>0</v>
      </c>
      <c r="G593" s="27">
        <f t="shared" si="99"/>
        <v>0</v>
      </c>
      <c r="I593" s="28">
        <v>580</v>
      </c>
      <c r="J593" s="30">
        <f t="shared" si="101"/>
        <v>0</v>
      </c>
      <c r="K593" s="29">
        <f t="shared" si="103"/>
        <v>229.47041880000003</v>
      </c>
      <c r="L593" s="30">
        <f t="shared" si="102"/>
        <v>0</v>
      </c>
      <c r="M593" s="30">
        <f t="shared" si="104"/>
        <v>229.47041880000003</v>
      </c>
      <c r="N593" s="30">
        <f t="shared" si="105"/>
        <v>0</v>
      </c>
      <c r="P593">
        <f t="shared" si="106"/>
        <v>0</v>
      </c>
      <c r="Q593">
        <f t="shared" si="107"/>
        <v>0</v>
      </c>
      <c r="R593">
        <f t="shared" si="108"/>
        <v>0</v>
      </c>
      <c r="S593">
        <f>SUM($Q$13:Q593)</f>
        <v>1696048.5046120612</v>
      </c>
      <c r="T593">
        <f>SUM($R$13:R593)</f>
        <v>856158.53346064093</v>
      </c>
      <c r="U593">
        <f t="shared" si="109"/>
        <v>470887.19340335258</v>
      </c>
    </row>
    <row r="594" spans="2:21" x14ac:dyDescent="0.2">
      <c r="B594" s="3" t="s">
        <v>10</v>
      </c>
      <c r="C594" s="3">
        <v>586</v>
      </c>
      <c r="D594" s="3">
        <v>586</v>
      </c>
      <c r="E594" s="10">
        <v>0</v>
      </c>
      <c r="F594" s="16">
        <f t="shared" si="100"/>
        <v>0</v>
      </c>
      <c r="G594" s="27">
        <f t="shared" si="99"/>
        <v>0</v>
      </c>
      <c r="I594" s="28">
        <v>581</v>
      </c>
      <c r="J594" s="30">
        <f t="shared" si="101"/>
        <v>0</v>
      </c>
      <c r="K594" s="29">
        <f t="shared" si="103"/>
        <v>229.47041880000003</v>
      </c>
      <c r="L594" s="30">
        <f t="shared" si="102"/>
        <v>0</v>
      </c>
      <c r="M594" s="30">
        <f t="shared" si="104"/>
        <v>229.47041880000003</v>
      </c>
      <c r="N594" s="30">
        <f t="shared" si="105"/>
        <v>0</v>
      </c>
      <c r="P594">
        <f t="shared" si="106"/>
        <v>0</v>
      </c>
      <c r="Q594">
        <f t="shared" si="107"/>
        <v>0</v>
      </c>
      <c r="R594">
        <f t="shared" si="108"/>
        <v>0</v>
      </c>
      <c r="S594">
        <f>SUM($Q$13:Q594)</f>
        <v>1696048.5046120612</v>
      </c>
      <c r="T594">
        <f>SUM($R$13:R594)</f>
        <v>856158.53346064093</v>
      </c>
      <c r="U594">
        <f t="shared" si="109"/>
        <v>470887.19340335258</v>
      </c>
    </row>
    <row r="595" spans="2:21" x14ac:dyDescent="0.2">
      <c r="B595" s="3" t="s">
        <v>10</v>
      </c>
      <c r="C595" s="3">
        <v>587</v>
      </c>
      <c r="D595" s="3">
        <v>587</v>
      </c>
      <c r="E595" s="10">
        <v>0</v>
      </c>
      <c r="F595" s="16">
        <f t="shared" si="100"/>
        <v>0</v>
      </c>
      <c r="G595" s="27">
        <f t="shared" si="99"/>
        <v>0</v>
      </c>
      <c r="I595" s="28">
        <v>582</v>
      </c>
      <c r="J595" s="30">
        <f t="shared" si="101"/>
        <v>0</v>
      </c>
      <c r="K595" s="29">
        <f t="shared" si="103"/>
        <v>229.47041880000003</v>
      </c>
      <c r="L595" s="30">
        <f t="shared" si="102"/>
        <v>0</v>
      </c>
      <c r="M595" s="30">
        <f t="shared" si="104"/>
        <v>229.47041880000003</v>
      </c>
      <c r="N595" s="30">
        <f t="shared" si="105"/>
        <v>0</v>
      </c>
      <c r="P595">
        <f t="shared" si="106"/>
        <v>0</v>
      </c>
      <c r="Q595">
        <f t="shared" si="107"/>
        <v>0</v>
      </c>
      <c r="R595">
        <f t="shared" si="108"/>
        <v>0</v>
      </c>
      <c r="S595">
        <f>SUM($Q$13:Q595)</f>
        <v>1696048.5046120612</v>
      </c>
      <c r="T595">
        <f>SUM($R$13:R595)</f>
        <v>856158.53346064093</v>
      </c>
      <c r="U595">
        <f t="shared" si="109"/>
        <v>470887.19340335258</v>
      </c>
    </row>
    <row r="596" spans="2:21" x14ac:dyDescent="0.2">
      <c r="B596" s="3" t="s">
        <v>10</v>
      </c>
      <c r="C596" s="3">
        <v>588</v>
      </c>
      <c r="D596" s="3">
        <v>588</v>
      </c>
      <c r="E596" s="10">
        <v>0</v>
      </c>
      <c r="F596" s="16">
        <f t="shared" si="100"/>
        <v>0</v>
      </c>
      <c r="G596" s="27">
        <f t="shared" si="99"/>
        <v>0</v>
      </c>
      <c r="I596" s="28">
        <v>583</v>
      </c>
      <c r="J596" s="30">
        <f t="shared" si="101"/>
        <v>0</v>
      </c>
      <c r="K596" s="29">
        <f t="shared" si="103"/>
        <v>229.47041880000003</v>
      </c>
      <c r="L596" s="30">
        <f t="shared" si="102"/>
        <v>0</v>
      </c>
      <c r="M596" s="30">
        <f t="shared" si="104"/>
        <v>229.47041880000003</v>
      </c>
      <c r="N596" s="30">
        <f t="shared" si="105"/>
        <v>0</v>
      </c>
      <c r="P596">
        <f t="shared" si="106"/>
        <v>0</v>
      </c>
      <c r="Q596">
        <f t="shared" si="107"/>
        <v>0</v>
      </c>
      <c r="R596">
        <f t="shared" si="108"/>
        <v>0</v>
      </c>
      <c r="S596">
        <f>SUM($Q$13:Q596)</f>
        <v>1696048.5046120612</v>
      </c>
      <c r="T596">
        <f>SUM($R$13:R596)</f>
        <v>856158.53346064093</v>
      </c>
      <c r="U596">
        <f t="shared" si="109"/>
        <v>470887.19340335258</v>
      </c>
    </row>
    <row r="597" spans="2:21" x14ac:dyDescent="0.2">
      <c r="B597" s="3" t="s">
        <v>10</v>
      </c>
      <c r="C597" s="3">
        <v>589</v>
      </c>
      <c r="D597" s="3">
        <v>589</v>
      </c>
      <c r="E597" s="10">
        <v>0</v>
      </c>
      <c r="F597" s="16">
        <f t="shared" si="100"/>
        <v>0</v>
      </c>
      <c r="G597" s="27">
        <f t="shared" si="99"/>
        <v>0</v>
      </c>
      <c r="I597" s="28">
        <v>584</v>
      </c>
      <c r="J597" s="30">
        <f t="shared" si="101"/>
        <v>0</v>
      </c>
      <c r="K597" s="29">
        <f t="shared" si="103"/>
        <v>229.47041880000003</v>
      </c>
      <c r="L597" s="30">
        <f t="shared" si="102"/>
        <v>0</v>
      </c>
      <c r="M597" s="30">
        <f t="shared" si="104"/>
        <v>229.47041880000003</v>
      </c>
      <c r="N597" s="30">
        <f t="shared" si="105"/>
        <v>0</v>
      </c>
      <c r="P597">
        <f t="shared" si="106"/>
        <v>0</v>
      </c>
      <c r="Q597">
        <f t="shared" si="107"/>
        <v>0</v>
      </c>
      <c r="R597">
        <f t="shared" si="108"/>
        <v>0</v>
      </c>
      <c r="S597">
        <f>SUM($Q$13:Q597)</f>
        <v>1696048.5046120612</v>
      </c>
      <c r="T597">
        <f>SUM($R$13:R597)</f>
        <v>856158.53346064093</v>
      </c>
      <c r="U597">
        <f t="shared" si="109"/>
        <v>470887.19340335258</v>
      </c>
    </row>
    <row r="598" spans="2:21" x14ac:dyDescent="0.2">
      <c r="B598" s="4" t="s">
        <v>11</v>
      </c>
      <c r="C598" s="4">
        <v>590</v>
      </c>
      <c r="D598" s="4">
        <v>1</v>
      </c>
      <c r="E598" s="11">
        <v>0</v>
      </c>
      <c r="F598" s="16">
        <f t="shared" si="100"/>
        <v>0</v>
      </c>
      <c r="G598" s="27">
        <f t="shared" si="99"/>
        <v>0</v>
      </c>
      <c r="I598" s="28">
        <v>585</v>
      </c>
      <c r="J598" s="30">
        <f t="shared" si="101"/>
        <v>0</v>
      </c>
      <c r="K598" s="29">
        <f t="shared" si="103"/>
        <v>229.47041880000003</v>
      </c>
      <c r="L598" s="30">
        <f t="shared" si="102"/>
        <v>0</v>
      </c>
      <c r="M598" s="30">
        <f t="shared" si="104"/>
        <v>229.47041880000003</v>
      </c>
      <c r="N598" s="30">
        <f t="shared" si="105"/>
        <v>0</v>
      </c>
      <c r="P598">
        <f t="shared" si="106"/>
        <v>0</v>
      </c>
      <c r="Q598">
        <f t="shared" si="107"/>
        <v>0</v>
      </c>
      <c r="R598">
        <f t="shared" si="108"/>
        <v>0</v>
      </c>
      <c r="S598">
        <f>SUM($Q$13:Q598)</f>
        <v>1696048.5046120612</v>
      </c>
      <c r="T598">
        <f>SUM($R$13:R598)</f>
        <v>856158.53346064093</v>
      </c>
      <c r="U598">
        <f t="shared" si="109"/>
        <v>470887.19340335258</v>
      </c>
    </row>
    <row r="599" spans="2:21" x14ac:dyDescent="0.2">
      <c r="B599" s="4" t="s">
        <v>11</v>
      </c>
      <c r="C599" s="4">
        <v>591</v>
      </c>
      <c r="D599" s="4">
        <v>2</v>
      </c>
      <c r="E599" s="11">
        <v>0</v>
      </c>
      <c r="F599" s="16">
        <f t="shared" si="100"/>
        <v>0</v>
      </c>
      <c r="G599" s="27">
        <f t="shared" si="99"/>
        <v>0</v>
      </c>
      <c r="I599" s="28">
        <v>586</v>
      </c>
      <c r="J599" s="30">
        <f t="shared" si="101"/>
        <v>0</v>
      </c>
      <c r="K599" s="29">
        <f t="shared" si="103"/>
        <v>229.47041880000003</v>
      </c>
      <c r="L599" s="30">
        <f t="shared" si="102"/>
        <v>0</v>
      </c>
      <c r="M599" s="30">
        <f t="shared" si="104"/>
        <v>229.47041880000003</v>
      </c>
      <c r="N599" s="30">
        <f t="shared" si="105"/>
        <v>0</v>
      </c>
      <c r="P599">
        <f t="shared" si="106"/>
        <v>0</v>
      </c>
      <c r="Q599">
        <f t="shared" si="107"/>
        <v>0</v>
      </c>
      <c r="R599">
        <f t="shared" si="108"/>
        <v>0</v>
      </c>
      <c r="S599">
        <f>SUM($Q$13:Q599)</f>
        <v>1696048.5046120612</v>
      </c>
      <c r="T599">
        <f>SUM($R$13:R599)</f>
        <v>856158.53346064093</v>
      </c>
      <c r="U599">
        <f t="shared" si="109"/>
        <v>470887.19340335258</v>
      </c>
    </row>
    <row r="600" spans="2:21" x14ac:dyDescent="0.2">
      <c r="B600" s="4" t="s">
        <v>11</v>
      </c>
      <c r="C600" s="4">
        <v>592</v>
      </c>
      <c r="D600" s="4">
        <v>3</v>
      </c>
      <c r="E600" s="11">
        <v>0</v>
      </c>
      <c r="F600" s="16">
        <f t="shared" si="100"/>
        <v>0</v>
      </c>
      <c r="G600" s="27">
        <f t="shared" si="99"/>
        <v>0</v>
      </c>
      <c r="I600" s="28">
        <v>587</v>
      </c>
      <c r="J600" s="30">
        <f t="shared" si="101"/>
        <v>0</v>
      </c>
      <c r="K600" s="29">
        <f t="shared" si="103"/>
        <v>229.47041880000003</v>
      </c>
      <c r="L600" s="30">
        <f t="shared" si="102"/>
        <v>0</v>
      </c>
      <c r="M600" s="30">
        <f t="shared" si="104"/>
        <v>229.47041880000003</v>
      </c>
      <c r="N600" s="30">
        <f t="shared" si="105"/>
        <v>0</v>
      </c>
      <c r="P600">
        <f t="shared" si="106"/>
        <v>0</v>
      </c>
      <c r="Q600">
        <f t="shared" si="107"/>
        <v>0</v>
      </c>
      <c r="R600">
        <f t="shared" si="108"/>
        <v>0</v>
      </c>
      <c r="S600">
        <f>SUM($Q$13:Q600)</f>
        <v>1696048.5046120612</v>
      </c>
      <c r="T600">
        <f>SUM($R$13:R600)</f>
        <v>856158.53346064093</v>
      </c>
      <c r="U600">
        <f t="shared" si="109"/>
        <v>470887.19340335258</v>
      </c>
    </row>
    <row r="601" spans="2:21" x14ac:dyDescent="0.2">
      <c r="B601" s="4" t="s">
        <v>11</v>
      </c>
      <c r="C601" s="4">
        <v>593</v>
      </c>
      <c r="D601" s="4">
        <v>4</v>
      </c>
      <c r="E601" s="11">
        <v>0</v>
      </c>
      <c r="F601" s="16">
        <f t="shared" si="100"/>
        <v>0</v>
      </c>
      <c r="G601" s="27">
        <f t="shared" si="99"/>
        <v>0</v>
      </c>
      <c r="I601" s="28">
        <v>588</v>
      </c>
      <c r="J601" s="30">
        <f t="shared" si="101"/>
        <v>0</v>
      </c>
      <c r="K601" s="29">
        <f t="shared" si="103"/>
        <v>229.47041880000003</v>
      </c>
      <c r="L601" s="30">
        <f t="shared" si="102"/>
        <v>0</v>
      </c>
      <c r="M601" s="30">
        <f t="shared" si="104"/>
        <v>229.47041880000003</v>
      </c>
      <c r="N601" s="30">
        <f t="shared" si="105"/>
        <v>0</v>
      </c>
      <c r="P601">
        <f t="shared" si="106"/>
        <v>0</v>
      </c>
      <c r="Q601">
        <f t="shared" si="107"/>
        <v>0</v>
      </c>
      <c r="R601">
        <f t="shared" si="108"/>
        <v>0</v>
      </c>
      <c r="S601">
        <f>SUM($Q$13:Q601)</f>
        <v>1696048.5046120612</v>
      </c>
      <c r="T601">
        <f>SUM($R$13:R601)</f>
        <v>856158.53346064093</v>
      </c>
      <c r="U601">
        <f t="shared" si="109"/>
        <v>470887.19340335258</v>
      </c>
    </row>
    <row r="602" spans="2:21" x14ac:dyDescent="0.2">
      <c r="B602" s="4" t="s">
        <v>11</v>
      </c>
      <c r="C602" s="4">
        <v>594</v>
      </c>
      <c r="D602" s="4">
        <v>5</v>
      </c>
      <c r="E602" s="11">
        <v>0</v>
      </c>
      <c r="F602" s="16">
        <f t="shared" si="100"/>
        <v>0</v>
      </c>
      <c r="G602" s="27">
        <f t="shared" si="99"/>
        <v>0</v>
      </c>
      <c r="I602" s="28">
        <v>589</v>
      </c>
      <c r="J602" s="30">
        <f t="shared" si="101"/>
        <v>0</v>
      </c>
      <c r="K602" s="29">
        <f t="shared" si="103"/>
        <v>229.47041880000003</v>
      </c>
      <c r="L602" s="30">
        <f t="shared" si="102"/>
        <v>0</v>
      </c>
      <c r="M602" s="30">
        <f t="shared" si="104"/>
        <v>229.47041880000003</v>
      </c>
      <c r="N602" s="30">
        <f t="shared" si="105"/>
        <v>0</v>
      </c>
      <c r="P602">
        <f t="shared" si="106"/>
        <v>0</v>
      </c>
      <c r="Q602">
        <f t="shared" si="107"/>
        <v>0</v>
      </c>
      <c r="R602">
        <f t="shared" si="108"/>
        <v>0</v>
      </c>
      <c r="S602">
        <f>SUM($Q$13:Q602)</f>
        <v>1696048.5046120612</v>
      </c>
      <c r="T602">
        <f>SUM($R$13:R602)</f>
        <v>856158.53346064093</v>
      </c>
      <c r="U602">
        <f t="shared" si="109"/>
        <v>470887.19340335258</v>
      </c>
    </row>
    <row r="603" spans="2:21" x14ac:dyDescent="0.2">
      <c r="B603" s="4" t="s">
        <v>11</v>
      </c>
      <c r="C603" s="4">
        <v>595</v>
      </c>
      <c r="D603" s="4">
        <v>6</v>
      </c>
      <c r="E603" s="11">
        <v>0</v>
      </c>
      <c r="F603" s="16">
        <f t="shared" si="100"/>
        <v>0</v>
      </c>
      <c r="G603" s="27">
        <f t="shared" si="99"/>
        <v>0</v>
      </c>
      <c r="I603" s="28">
        <v>590</v>
      </c>
      <c r="J603" s="30">
        <f t="shared" si="101"/>
        <v>0</v>
      </c>
      <c r="K603" s="29">
        <f t="shared" si="103"/>
        <v>229.47041880000003</v>
      </c>
      <c r="L603" s="30">
        <f t="shared" si="102"/>
        <v>0</v>
      </c>
      <c r="M603" s="30">
        <f t="shared" si="104"/>
        <v>229.47041880000003</v>
      </c>
      <c r="N603" s="30">
        <f t="shared" si="105"/>
        <v>0</v>
      </c>
      <c r="P603">
        <f t="shared" si="106"/>
        <v>0</v>
      </c>
      <c r="Q603">
        <f t="shared" si="107"/>
        <v>0</v>
      </c>
      <c r="R603">
        <f t="shared" si="108"/>
        <v>0</v>
      </c>
      <c r="S603">
        <f>SUM($Q$13:Q603)</f>
        <v>1696048.5046120612</v>
      </c>
      <c r="T603">
        <f>SUM($R$13:R603)</f>
        <v>856158.53346064093</v>
      </c>
      <c r="U603">
        <f t="shared" si="109"/>
        <v>470887.19340335258</v>
      </c>
    </row>
    <row r="604" spans="2:21" x14ac:dyDescent="0.2">
      <c r="B604" s="4" t="s">
        <v>11</v>
      </c>
      <c r="C604" s="4">
        <v>596</v>
      </c>
      <c r="D604" s="4">
        <v>7</v>
      </c>
      <c r="E604" s="11">
        <v>0</v>
      </c>
      <c r="F604" s="16">
        <f t="shared" si="100"/>
        <v>0</v>
      </c>
      <c r="G604" s="27">
        <f t="shared" si="99"/>
        <v>0</v>
      </c>
      <c r="I604" s="28">
        <v>591</v>
      </c>
      <c r="J604" s="30">
        <f t="shared" si="101"/>
        <v>0</v>
      </c>
      <c r="K604" s="29">
        <f t="shared" si="103"/>
        <v>229.47041880000003</v>
      </c>
      <c r="L604" s="30">
        <f t="shared" si="102"/>
        <v>0</v>
      </c>
      <c r="M604" s="30">
        <f t="shared" si="104"/>
        <v>229.47041880000003</v>
      </c>
      <c r="N604" s="30">
        <f t="shared" si="105"/>
        <v>0</v>
      </c>
      <c r="P604">
        <f t="shared" si="106"/>
        <v>0</v>
      </c>
      <c r="Q604">
        <f t="shared" si="107"/>
        <v>0</v>
      </c>
      <c r="R604">
        <f t="shared" si="108"/>
        <v>0</v>
      </c>
      <c r="S604">
        <f>SUM($Q$13:Q604)</f>
        <v>1696048.5046120612</v>
      </c>
      <c r="T604">
        <f>SUM($R$13:R604)</f>
        <v>856158.53346064093</v>
      </c>
      <c r="U604">
        <f t="shared" si="109"/>
        <v>470887.19340335258</v>
      </c>
    </row>
    <row r="605" spans="2:21" x14ac:dyDescent="0.2">
      <c r="B605" s="4" t="s">
        <v>11</v>
      </c>
      <c r="C605" s="4">
        <v>597</v>
      </c>
      <c r="D605" s="4">
        <v>8</v>
      </c>
      <c r="E605" s="11">
        <v>0</v>
      </c>
      <c r="F605" s="16">
        <f t="shared" si="100"/>
        <v>0</v>
      </c>
      <c r="G605" s="27">
        <f t="shared" si="99"/>
        <v>0</v>
      </c>
      <c r="I605" s="28">
        <v>592</v>
      </c>
      <c r="J605" s="30">
        <f t="shared" si="101"/>
        <v>0</v>
      </c>
      <c r="K605" s="29">
        <f t="shared" si="103"/>
        <v>229.47041880000003</v>
      </c>
      <c r="L605" s="30">
        <f t="shared" si="102"/>
        <v>0</v>
      </c>
      <c r="M605" s="30">
        <f t="shared" si="104"/>
        <v>229.47041880000003</v>
      </c>
      <c r="N605" s="30">
        <f t="shared" si="105"/>
        <v>0</v>
      </c>
      <c r="P605">
        <f t="shared" si="106"/>
        <v>0</v>
      </c>
      <c r="Q605">
        <f t="shared" si="107"/>
        <v>0</v>
      </c>
      <c r="R605">
        <f t="shared" si="108"/>
        <v>0</v>
      </c>
      <c r="S605">
        <f>SUM($Q$13:Q605)</f>
        <v>1696048.5046120612</v>
      </c>
      <c r="T605">
        <f>SUM($R$13:R605)</f>
        <v>856158.53346064093</v>
      </c>
      <c r="U605">
        <f t="shared" si="109"/>
        <v>470887.19340335258</v>
      </c>
    </row>
    <row r="606" spans="2:21" x14ac:dyDescent="0.2">
      <c r="B606" s="4" t="s">
        <v>11</v>
      </c>
      <c r="C606" s="4">
        <v>598</v>
      </c>
      <c r="D606" s="4">
        <v>9</v>
      </c>
      <c r="E606" s="11">
        <v>0</v>
      </c>
      <c r="F606" s="16">
        <f t="shared" si="100"/>
        <v>0</v>
      </c>
      <c r="G606" s="27">
        <f t="shared" si="99"/>
        <v>0</v>
      </c>
      <c r="I606" s="28">
        <v>593</v>
      </c>
      <c r="J606" s="30">
        <f t="shared" si="101"/>
        <v>0</v>
      </c>
      <c r="K606" s="29">
        <f t="shared" si="103"/>
        <v>229.47041880000003</v>
      </c>
      <c r="L606" s="30">
        <f t="shared" si="102"/>
        <v>0</v>
      </c>
      <c r="M606" s="30">
        <f t="shared" si="104"/>
        <v>229.47041880000003</v>
      </c>
      <c r="N606" s="30">
        <f t="shared" si="105"/>
        <v>0</v>
      </c>
      <c r="P606">
        <f t="shared" si="106"/>
        <v>0</v>
      </c>
      <c r="Q606">
        <f t="shared" si="107"/>
        <v>0</v>
      </c>
      <c r="R606">
        <f t="shared" si="108"/>
        <v>0</v>
      </c>
      <c r="S606">
        <f>SUM($Q$13:Q606)</f>
        <v>1696048.5046120612</v>
      </c>
      <c r="T606">
        <f>SUM($R$13:R606)</f>
        <v>856158.53346064093</v>
      </c>
      <c r="U606">
        <f t="shared" si="109"/>
        <v>470887.19340335258</v>
      </c>
    </row>
    <row r="607" spans="2:21" x14ac:dyDescent="0.2">
      <c r="B607" s="4" t="s">
        <v>11</v>
      </c>
      <c r="C607" s="4">
        <v>599</v>
      </c>
      <c r="D607" s="4">
        <v>10</v>
      </c>
      <c r="E607" s="11">
        <v>0</v>
      </c>
      <c r="F607" s="16">
        <f t="shared" si="100"/>
        <v>0</v>
      </c>
      <c r="G607" s="27">
        <f t="shared" si="99"/>
        <v>0</v>
      </c>
      <c r="I607" s="28">
        <v>594</v>
      </c>
      <c r="J607" s="30">
        <f t="shared" si="101"/>
        <v>0</v>
      </c>
      <c r="K607" s="29">
        <f t="shared" si="103"/>
        <v>229.47041880000003</v>
      </c>
      <c r="L607" s="30">
        <f t="shared" si="102"/>
        <v>0</v>
      </c>
      <c r="M607" s="30">
        <f t="shared" si="104"/>
        <v>229.47041880000003</v>
      </c>
      <c r="N607" s="30">
        <f t="shared" si="105"/>
        <v>0</v>
      </c>
      <c r="P607">
        <f t="shared" si="106"/>
        <v>0</v>
      </c>
      <c r="Q607">
        <f t="shared" si="107"/>
        <v>0</v>
      </c>
      <c r="R607">
        <f t="shared" si="108"/>
        <v>0</v>
      </c>
      <c r="S607">
        <f>SUM($Q$13:Q607)</f>
        <v>1696048.5046120612</v>
      </c>
      <c r="T607">
        <f>SUM($R$13:R607)</f>
        <v>856158.53346064093</v>
      </c>
      <c r="U607">
        <f t="shared" si="109"/>
        <v>470887.19340335258</v>
      </c>
    </row>
    <row r="608" spans="2:21" x14ac:dyDescent="0.2">
      <c r="B608" s="4" t="s">
        <v>11</v>
      </c>
      <c r="C608" s="4">
        <v>600</v>
      </c>
      <c r="D608" s="4">
        <v>11</v>
      </c>
      <c r="E608" s="11">
        <v>0</v>
      </c>
      <c r="F608" s="16">
        <f t="shared" si="100"/>
        <v>0.1388888888888889</v>
      </c>
      <c r="G608" s="27">
        <f t="shared" si="99"/>
        <v>0</v>
      </c>
      <c r="I608" s="28">
        <v>595</v>
      </c>
      <c r="J608" s="30">
        <f t="shared" si="101"/>
        <v>0</v>
      </c>
      <c r="K608" s="29">
        <f t="shared" si="103"/>
        <v>229.47041880000003</v>
      </c>
      <c r="L608" s="30">
        <f t="shared" si="102"/>
        <v>0</v>
      </c>
      <c r="M608" s="30">
        <f t="shared" si="104"/>
        <v>229.47041880000003</v>
      </c>
      <c r="N608" s="30">
        <f t="shared" si="105"/>
        <v>0</v>
      </c>
      <c r="P608">
        <f t="shared" si="106"/>
        <v>0</v>
      </c>
      <c r="Q608">
        <f t="shared" si="107"/>
        <v>0</v>
      </c>
      <c r="R608">
        <f t="shared" si="108"/>
        <v>0</v>
      </c>
      <c r="S608">
        <f>SUM($Q$13:Q608)</f>
        <v>1696048.5046120612</v>
      </c>
      <c r="T608">
        <f>SUM($R$13:R608)</f>
        <v>856158.53346064093</v>
      </c>
      <c r="U608">
        <f t="shared" si="109"/>
        <v>470887.19340335258</v>
      </c>
    </row>
    <row r="609" spans="2:21" x14ac:dyDescent="0.2">
      <c r="B609" s="4" t="s">
        <v>11</v>
      </c>
      <c r="C609" s="4">
        <v>601</v>
      </c>
      <c r="D609" s="4">
        <v>12</v>
      </c>
      <c r="E609" s="11">
        <v>1</v>
      </c>
      <c r="F609" s="16">
        <f t="shared" si="100"/>
        <v>0.29166666666666669</v>
      </c>
      <c r="G609" s="27">
        <f t="shared" si="99"/>
        <v>0.27777777777777779</v>
      </c>
      <c r="I609" s="28">
        <v>596</v>
      </c>
      <c r="J609" s="30">
        <f t="shared" si="101"/>
        <v>0</v>
      </c>
      <c r="K609" s="29">
        <f t="shared" si="103"/>
        <v>229.47041880000003</v>
      </c>
      <c r="L609" s="30">
        <f t="shared" si="102"/>
        <v>0</v>
      </c>
      <c r="M609" s="30">
        <f t="shared" si="104"/>
        <v>229.47041880000003</v>
      </c>
      <c r="N609" s="30">
        <f t="shared" si="105"/>
        <v>0</v>
      </c>
      <c r="P609">
        <f t="shared" si="106"/>
        <v>0</v>
      </c>
      <c r="Q609">
        <f t="shared" si="107"/>
        <v>0</v>
      </c>
      <c r="R609">
        <f t="shared" si="108"/>
        <v>0</v>
      </c>
      <c r="S609">
        <f>SUM($Q$13:Q609)</f>
        <v>1696048.5046120612</v>
      </c>
      <c r="T609">
        <f>SUM($R$13:R609)</f>
        <v>856158.53346064093</v>
      </c>
      <c r="U609">
        <f t="shared" si="109"/>
        <v>470887.19340335258</v>
      </c>
    </row>
    <row r="610" spans="2:21" x14ac:dyDescent="0.2">
      <c r="B610" s="4" t="s">
        <v>11</v>
      </c>
      <c r="C610" s="4">
        <v>602</v>
      </c>
      <c r="D610" s="4">
        <v>13</v>
      </c>
      <c r="E610" s="11">
        <v>2.1</v>
      </c>
      <c r="F610" s="16">
        <f t="shared" si="100"/>
        <v>0.52777777777777779</v>
      </c>
      <c r="G610" s="27">
        <f t="shared" si="99"/>
        <v>0.58333333333333337</v>
      </c>
      <c r="I610" s="28">
        <v>597</v>
      </c>
      <c r="J610" s="30">
        <f t="shared" si="101"/>
        <v>0</v>
      </c>
      <c r="K610" s="29">
        <f t="shared" si="103"/>
        <v>229.47041880000003</v>
      </c>
      <c r="L610" s="30">
        <f t="shared" si="102"/>
        <v>0</v>
      </c>
      <c r="M610" s="30">
        <f t="shared" si="104"/>
        <v>229.47041880000003</v>
      </c>
      <c r="N610" s="30">
        <f t="shared" si="105"/>
        <v>0</v>
      </c>
      <c r="P610">
        <f t="shared" si="106"/>
        <v>0</v>
      </c>
      <c r="Q610">
        <f t="shared" si="107"/>
        <v>0</v>
      </c>
      <c r="R610">
        <f t="shared" si="108"/>
        <v>0</v>
      </c>
      <c r="S610">
        <f>SUM($Q$13:Q610)</f>
        <v>1696048.5046120612</v>
      </c>
      <c r="T610">
        <f>SUM($R$13:R610)</f>
        <v>856158.53346064093</v>
      </c>
      <c r="U610">
        <f t="shared" si="109"/>
        <v>470887.19340335258</v>
      </c>
    </row>
    <row r="611" spans="2:21" x14ac:dyDescent="0.2">
      <c r="B611" s="4" t="s">
        <v>11</v>
      </c>
      <c r="C611" s="4">
        <v>603</v>
      </c>
      <c r="D611" s="4">
        <v>14</v>
      </c>
      <c r="E611" s="11">
        <v>4.8</v>
      </c>
      <c r="F611" s="16">
        <f t="shared" si="100"/>
        <v>0.97222222222222221</v>
      </c>
      <c r="G611" s="27">
        <f t="shared" si="99"/>
        <v>1.3333333333333333</v>
      </c>
      <c r="I611" s="28">
        <v>598</v>
      </c>
      <c r="J611" s="30">
        <f t="shared" si="101"/>
        <v>0</v>
      </c>
      <c r="K611" s="29">
        <f t="shared" si="103"/>
        <v>229.47041880000003</v>
      </c>
      <c r="L611" s="30">
        <f t="shared" si="102"/>
        <v>0</v>
      </c>
      <c r="M611" s="30">
        <f t="shared" si="104"/>
        <v>229.47041880000003</v>
      </c>
      <c r="N611" s="30">
        <f t="shared" si="105"/>
        <v>0</v>
      </c>
      <c r="P611">
        <f t="shared" si="106"/>
        <v>0</v>
      </c>
      <c r="Q611">
        <f t="shared" si="107"/>
        <v>0</v>
      </c>
      <c r="R611">
        <f t="shared" si="108"/>
        <v>0</v>
      </c>
      <c r="S611">
        <f>SUM($Q$13:Q611)</f>
        <v>1696048.5046120612</v>
      </c>
      <c r="T611">
        <f>SUM($R$13:R611)</f>
        <v>856158.53346064093</v>
      </c>
      <c r="U611">
        <f t="shared" si="109"/>
        <v>470887.19340335258</v>
      </c>
    </row>
    <row r="612" spans="2:21" x14ac:dyDescent="0.2">
      <c r="B612" s="4" t="s">
        <v>11</v>
      </c>
      <c r="C612" s="4">
        <v>604</v>
      </c>
      <c r="D612" s="4">
        <v>15</v>
      </c>
      <c r="E612" s="11">
        <v>9.1</v>
      </c>
      <c r="F612" s="16">
        <f t="shared" si="100"/>
        <v>1.3055555555555554</v>
      </c>
      <c r="G612" s="27">
        <f t="shared" si="99"/>
        <v>2.5277777777777777</v>
      </c>
      <c r="I612" s="28">
        <v>599</v>
      </c>
      <c r="J612" s="30">
        <f t="shared" si="101"/>
        <v>0</v>
      </c>
      <c r="K612" s="29">
        <f t="shared" si="103"/>
        <v>229.47041880000003</v>
      </c>
      <c r="L612" s="30">
        <f t="shared" si="102"/>
        <v>0</v>
      </c>
      <c r="M612" s="30">
        <f t="shared" si="104"/>
        <v>229.47041880000003</v>
      </c>
      <c r="N612" s="30">
        <f t="shared" si="105"/>
        <v>0</v>
      </c>
      <c r="P612">
        <f t="shared" si="106"/>
        <v>0</v>
      </c>
      <c r="Q612">
        <f t="shared" si="107"/>
        <v>0</v>
      </c>
      <c r="R612">
        <f t="shared" si="108"/>
        <v>0</v>
      </c>
      <c r="S612">
        <f>SUM($Q$13:Q612)</f>
        <v>1696048.5046120612</v>
      </c>
      <c r="T612">
        <f>SUM($R$13:R612)</f>
        <v>856158.53346064093</v>
      </c>
      <c r="U612">
        <f t="shared" si="109"/>
        <v>470887.19340335258</v>
      </c>
    </row>
    <row r="613" spans="2:21" x14ac:dyDescent="0.2">
      <c r="B613" s="4" t="s">
        <v>11</v>
      </c>
      <c r="C613" s="4">
        <v>605</v>
      </c>
      <c r="D613" s="4">
        <v>16</v>
      </c>
      <c r="E613" s="11">
        <v>14.2</v>
      </c>
      <c r="F613" s="16">
        <f t="shared" si="100"/>
        <v>1.4861111111111112</v>
      </c>
      <c r="G613" s="27">
        <f t="shared" si="99"/>
        <v>3.9444444444444442</v>
      </c>
      <c r="I613" s="28">
        <v>600</v>
      </c>
      <c r="J613" s="30">
        <f t="shared" si="101"/>
        <v>270.73472222222222</v>
      </c>
      <c r="K613" s="29">
        <f t="shared" si="103"/>
        <v>229.47041880000003</v>
      </c>
      <c r="L613" s="30">
        <f t="shared" si="102"/>
        <v>0</v>
      </c>
      <c r="M613" s="30">
        <f t="shared" si="104"/>
        <v>500.20514102222228</v>
      </c>
      <c r="N613" s="30">
        <f t="shared" si="105"/>
        <v>0</v>
      </c>
      <c r="P613">
        <f t="shared" si="106"/>
        <v>0</v>
      </c>
      <c r="Q613">
        <f t="shared" si="107"/>
        <v>0</v>
      </c>
      <c r="R613">
        <f t="shared" si="108"/>
        <v>0</v>
      </c>
      <c r="S613">
        <f>SUM($Q$13:Q613)</f>
        <v>1696048.5046120612</v>
      </c>
      <c r="T613">
        <f>SUM($R$13:R613)</f>
        <v>856158.53346064093</v>
      </c>
      <c r="U613">
        <f t="shared" si="109"/>
        <v>470887.19340335258</v>
      </c>
    </row>
    <row r="614" spans="2:21" x14ac:dyDescent="0.2">
      <c r="B614" s="4" t="s">
        <v>11</v>
      </c>
      <c r="C614" s="4">
        <v>606</v>
      </c>
      <c r="D614" s="4">
        <v>17</v>
      </c>
      <c r="E614" s="11">
        <v>19.8</v>
      </c>
      <c r="F614" s="16">
        <f t="shared" si="100"/>
        <v>1.5694444444444444</v>
      </c>
      <c r="G614" s="27">
        <f t="shared" si="99"/>
        <v>5.5</v>
      </c>
      <c r="I614" s="28">
        <v>601</v>
      </c>
      <c r="J614" s="30">
        <f t="shared" si="101"/>
        <v>568.54291666666666</v>
      </c>
      <c r="K614" s="29">
        <f t="shared" si="103"/>
        <v>229.47041880000003</v>
      </c>
      <c r="L614" s="30">
        <f t="shared" si="102"/>
        <v>3.5464932819733799E-2</v>
      </c>
      <c r="M614" s="30">
        <f t="shared" si="104"/>
        <v>798.04880039948648</v>
      </c>
      <c r="N614" s="30">
        <f t="shared" si="105"/>
        <v>221.6802223331907</v>
      </c>
      <c r="P614">
        <f t="shared" si="106"/>
        <v>221.6802223331907</v>
      </c>
      <c r="Q614">
        <f t="shared" si="107"/>
        <v>221.6802223331907</v>
      </c>
      <c r="R614">
        <f t="shared" si="108"/>
        <v>0</v>
      </c>
      <c r="S614">
        <f>SUM($Q$13:Q614)</f>
        <v>1696270.1848343944</v>
      </c>
      <c r="T614">
        <f>SUM($R$13:R614)</f>
        <v>856158.53346064093</v>
      </c>
      <c r="U614">
        <f t="shared" si="109"/>
        <v>470887.19340335258</v>
      </c>
    </row>
    <row r="615" spans="2:21" x14ac:dyDescent="0.2">
      <c r="B615" s="4" t="s">
        <v>11</v>
      </c>
      <c r="C615" s="4">
        <v>607</v>
      </c>
      <c r="D615" s="4">
        <v>18</v>
      </c>
      <c r="E615" s="11">
        <v>25.5</v>
      </c>
      <c r="F615" s="16">
        <f t="shared" si="100"/>
        <v>1.4861111111111109</v>
      </c>
      <c r="G615" s="27">
        <f t="shared" si="99"/>
        <v>7.083333333333333</v>
      </c>
      <c r="I615" s="28">
        <v>602</v>
      </c>
      <c r="J615" s="30">
        <f t="shared" si="101"/>
        <v>1028.7919444444444</v>
      </c>
      <c r="K615" s="29">
        <f t="shared" si="103"/>
        <v>229.47041880000003</v>
      </c>
      <c r="L615" s="30">
        <f t="shared" si="102"/>
        <v>0.15640035373502609</v>
      </c>
      <c r="M615" s="30">
        <f t="shared" si="104"/>
        <v>1258.4187635981796</v>
      </c>
      <c r="N615" s="30">
        <f t="shared" si="105"/>
        <v>734.07761209893818</v>
      </c>
      <c r="P615">
        <f t="shared" si="106"/>
        <v>734.07761209893818</v>
      </c>
      <c r="Q615">
        <f t="shared" si="107"/>
        <v>734.07761209893818</v>
      </c>
      <c r="R615">
        <f t="shared" si="108"/>
        <v>0</v>
      </c>
      <c r="S615">
        <f>SUM($Q$13:Q615)</f>
        <v>1697004.2624464934</v>
      </c>
      <c r="T615">
        <f>SUM($R$13:R615)</f>
        <v>856158.53346064093</v>
      </c>
      <c r="U615">
        <f t="shared" si="109"/>
        <v>470887.19340335258</v>
      </c>
    </row>
    <row r="616" spans="2:21" x14ac:dyDescent="0.2">
      <c r="B616" s="4" t="s">
        <v>11</v>
      </c>
      <c r="C616" s="4">
        <v>608</v>
      </c>
      <c r="D616" s="4">
        <v>19</v>
      </c>
      <c r="E616" s="11">
        <v>30.5</v>
      </c>
      <c r="F616" s="16">
        <f t="shared" si="100"/>
        <v>1.2916666666666663</v>
      </c>
      <c r="G616" s="27">
        <f t="shared" si="99"/>
        <v>8.4722222222222214</v>
      </c>
      <c r="I616" s="28">
        <v>603</v>
      </c>
      <c r="J616" s="30">
        <f t="shared" si="101"/>
        <v>1895.1430555555555</v>
      </c>
      <c r="K616" s="29">
        <f t="shared" si="103"/>
        <v>229.47041880000003</v>
      </c>
      <c r="L616" s="30">
        <f t="shared" si="102"/>
        <v>0.8171120521666666</v>
      </c>
      <c r="M616" s="30">
        <f t="shared" si="104"/>
        <v>2125.4305864077219</v>
      </c>
      <c r="N616" s="30">
        <f t="shared" si="105"/>
        <v>2833.907448543629</v>
      </c>
      <c r="P616">
        <f t="shared" si="106"/>
        <v>2833.907448543629</v>
      </c>
      <c r="Q616">
        <f t="shared" si="107"/>
        <v>2833.907448543629</v>
      </c>
      <c r="R616">
        <f t="shared" si="108"/>
        <v>0</v>
      </c>
      <c r="S616">
        <f>SUM($Q$13:Q616)</f>
        <v>1699838.1698950371</v>
      </c>
      <c r="T616">
        <f>SUM($R$13:R616)</f>
        <v>856158.53346064093</v>
      </c>
      <c r="U616">
        <f t="shared" si="109"/>
        <v>470887.19340335258</v>
      </c>
    </row>
    <row r="617" spans="2:21" x14ac:dyDescent="0.2">
      <c r="B617" s="4" t="s">
        <v>11</v>
      </c>
      <c r="C617" s="4">
        <v>609</v>
      </c>
      <c r="D617" s="4">
        <v>20</v>
      </c>
      <c r="E617" s="11">
        <v>34.799999999999997</v>
      </c>
      <c r="F617" s="16">
        <f t="shared" si="100"/>
        <v>1.1527777777777775</v>
      </c>
      <c r="G617" s="27">
        <f t="shared" si="99"/>
        <v>9.6666666666666661</v>
      </c>
      <c r="I617" s="28">
        <v>604</v>
      </c>
      <c r="J617" s="30">
        <f t="shared" si="101"/>
        <v>2544.9063888888886</v>
      </c>
      <c r="K617" s="29">
        <f t="shared" si="103"/>
        <v>229.47041880000003</v>
      </c>
      <c r="L617" s="30">
        <f t="shared" si="102"/>
        <v>2.9368510868021556</v>
      </c>
      <c r="M617" s="30">
        <f t="shared" si="104"/>
        <v>2777.3136587756908</v>
      </c>
      <c r="N617" s="30">
        <f t="shared" si="105"/>
        <v>7020.4317485718848</v>
      </c>
      <c r="P617">
        <f t="shared" si="106"/>
        <v>7020.4317485718848</v>
      </c>
      <c r="Q617">
        <f t="shared" si="107"/>
        <v>7020.4317485718848</v>
      </c>
      <c r="R617">
        <f t="shared" si="108"/>
        <v>0</v>
      </c>
      <c r="S617">
        <f>SUM($Q$13:Q617)</f>
        <v>1706858.6016436089</v>
      </c>
      <c r="T617">
        <f>SUM($R$13:R617)</f>
        <v>856158.53346064093</v>
      </c>
      <c r="U617">
        <f t="shared" si="109"/>
        <v>470887.19340335258</v>
      </c>
    </row>
    <row r="618" spans="2:21" x14ac:dyDescent="0.2">
      <c r="B618" s="4" t="s">
        <v>11</v>
      </c>
      <c r="C618" s="4">
        <v>610</v>
      </c>
      <c r="D618" s="4">
        <v>21</v>
      </c>
      <c r="E618" s="11">
        <v>38.799999999999997</v>
      </c>
      <c r="F618" s="16">
        <f t="shared" si="100"/>
        <v>1.1250000000000002</v>
      </c>
      <c r="G618" s="27">
        <f t="shared" si="99"/>
        <v>10.777777777777777</v>
      </c>
      <c r="I618" s="28">
        <v>605</v>
      </c>
      <c r="J618" s="30">
        <f t="shared" si="101"/>
        <v>2896.8615277777776</v>
      </c>
      <c r="K618" s="29">
        <f t="shared" si="103"/>
        <v>229.47041880000003</v>
      </c>
      <c r="L618" s="30">
        <f t="shared" si="102"/>
        <v>7.151149053771122</v>
      </c>
      <c r="M618" s="30">
        <f t="shared" si="104"/>
        <v>3133.4830956315486</v>
      </c>
      <c r="N618" s="30">
        <f t="shared" si="105"/>
        <v>12359.84998832444</v>
      </c>
      <c r="P618">
        <f t="shared" si="106"/>
        <v>12359.84998832444</v>
      </c>
      <c r="Q618">
        <f t="shared" si="107"/>
        <v>12359.84998832444</v>
      </c>
      <c r="R618">
        <f t="shared" si="108"/>
        <v>0</v>
      </c>
      <c r="S618">
        <f>SUM($Q$13:Q618)</f>
        <v>1719218.4516319332</v>
      </c>
      <c r="T618">
        <f>SUM($R$13:R618)</f>
        <v>856158.53346064093</v>
      </c>
      <c r="U618">
        <f t="shared" si="109"/>
        <v>470887.19340335258</v>
      </c>
    </row>
    <row r="619" spans="2:21" x14ac:dyDescent="0.2">
      <c r="B619" s="4" t="s">
        <v>11</v>
      </c>
      <c r="C619" s="4">
        <v>611</v>
      </c>
      <c r="D619" s="4">
        <v>22</v>
      </c>
      <c r="E619" s="11">
        <v>42.9</v>
      </c>
      <c r="F619" s="16">
        <f t="shared" si="100"/>
        <v>1.0555555555555558</v>
      </c>
      <c r="G619" s="27">
        <f t="shared" si="99"/>
        <v>11.916666666666666</v>
      </c>
      <c r="I619" s="28">
        <v>606</v>
      </c>
      <c r="J619" s="30">
        <f t="shared" si="101"/>
        <v>3059.3023611111112</v>
      </c>
      <c r="K619" s="29">
        <f t="shared" si="103"/>
        <v>229.47041880000003</v>
      </c>
      <c r="L619" s="30">
        <f t="shared" si="102"/>
        <v>13.903672262648438</v>
      </c>
      <c r="M619" s="30">
        <f t="shared" si="104"/>
        <v>3302.6764521737596</v>
      </c>
      <c r="N619" s="30">
        <f t="shared" si="105"/>
        <v>18164.720486955677</v>
      </c>
      <c r="P619">
        <f t="shared" si="106"/>
        <v>18164.720486955677</v>
      </c>
      <c r="Q619">
        <f t="shared" si="107"/>
        <v>18164.720486955677</v>
      </c>
      <c r="R619">
        <f t="shared" si="108"/>
        <v>0</v>
      </c>
      <c r="S619">
        <f>SUM($Q$13:Q619)</f>
        <v>1737383.1721188889</v>
      </c>
      <c r="T619">
        <f>SUM($R$13:R619)</f>
        <v>856158.53346064093</v>
      </c>
      <c r="U619">
        <f t="shared" si="109"/>
        <v>470887.19340335258</v>
      </c>
    </row>
    <row r="620" spans="2:21" x14ac:dyDescent="0.2">
      <c r="B620" s="4" t="s">
        <v>11</v>
      </c>
      <c r="C620" s="4">
        <v>612</v>
      </c>
      <c r="D620" s="4">
        <v>23</v>
      </c>
      <c r="E620" s="11">
        <v>46.4</v>
      </c>
      <c r="F620" s="16">
        <f t="shared" si="100"/>
        <v>0.74999999999999978</v>
      </c>
      <c r="G620" s="27">
        <f t="shared" si="99"/>
        <v>12.888888888888888</v>
      </c>
      <c r="I620" s="28">
        <v>607</v>
      </c>
      <c r="J620" s="30">
        <f t="shared" si="101"/>
        <v>2896.8615277777776</v>
      </c>
      <c r="K620" s="29">
        <f t="shared" si="103"/>
        <v>229.47041880000003</v>
      </c>
      <c r="L620" s="30">
        <f t="shared" si="102"/>
        <v>23.0610725660319</v>
      </c>
      <c r="M620" s="30">
        <f t="shared" si="104"/>
        <v>3149.3930191438094</v>
      </c>
      <c r="N620" s="30">
        <f t="shared" si="105"/>
        <v>22308.200552268649</v>
      </c>
      <c r="P620">
        <f t="shared" si="106"/>
        <v>22308.200552268649</v>
      </c>
      <c r="Q620">
        <f t="shared" si="107"/>
        <v>22308.200552268649</v>
      </c>
      <c r="R620">
        <f t="shared" si="108"/>
        <v>0</v>
      </c>
      <c r="S620">
        <f>SUM($Q$13:Q620)</f>
        <v>1759691.3726711576</v>
      </c>
      <c r="T620">
        <f>SUM($R$13:R620)</f>
        <v>856158.53346064093</v>
      </c>
      <c r="U620">
        <f t="shared" si="109"/>
        <v>470887.19340335258</v>
      </c>
    </row>
    <row r="621" spans="2:21" x14ac:dyDescent="0.2">
      <c r="B621" s="4" t="s">
        <v>11</v>
      </c>
      <c r="C621" s="4">
        <v>613</v>
      </c>
      <c r="D621" s="4">
        <v>24</v>
      </c>
      <c r="E621" s="11">
        <v>48.3</v>
      </c>
      <c r="F621" s="16">
        <f t="shared" si="100"/>
        <v>0.31944444444444503</v>
      </c>
      <c r="G621" s="27">
        <f t="shared" si="99"/>
        <v>13.416666666666666</v>
      </c>
      <c r="I621" s="28">
        <v>608</v>
      </c>
      <c r="J621" s="30">
        <f t="shared" si="101"/>
        <v>2517.8329166666658</v>
      </c>
      <c r="K621" s="29">
        <f t="shared" si="103"/>
        <v>229.47041880000003</v>
      </c>
      <c r="L621" s="30">
        <f t="shared" si="102"/>
        <v>32.991253755557359</v>
      </c>
      <c r="M621" s="30">
        <f t="shared" si="104"/>
        <v>2780.2945892222233</v>
      </c>
      <c r="N621" s="30">
        <f t="shared" si="105"/>
        <v>23555.273603132722</v>
      </c>
      <c r="P621">
        <f t="shared" si="106"/>
        <v>23555.273603132722</v>
      </c>
      <c r="Q621">
        <f t="shared" si="107"/>
        <v>23555.273603132722</v>
      </c>
      <c r="R621">
        <f t="shared" si="108"/>
        <v>0</v>
      </c>
      <c r="S621">
        <f>SUM($Q$13:Q621)</f>
        <v>1783246.6462742903</v>
      </c>
      <c r="T621">
        <f>SUM($R$13:R621)</f>
        <v>856158.53346064093</v>
      </c>
      <c r="U621">
        <f t="shared" si="109"/>
        <v>470887.19340335258</v>
      </c>
    </row>
    <row r="622" spans="2:21" x14ac:dyDescent="0.2">
      <c r="B622" s="4" t="s">
        <v>11</v>
      </c>
      <c r="C622" s="4">
        <v>614</v>
      </c>
      <c r="D622" s="4">
        <v>25</v>
      </c>
      <c r="E622" s="11">
        <v>48.7</v>
      </c>
      <c r="F622" s="16">
        <f t="shared" si="100"/>
        <v>2.7777777777778172E-2</v>
      </c>
      <c r="G622" s="27">
        <f t="shared" si="99"/>
        <v>13.527777777777779</v>
      </c>
      <c r="I622" s="28">
        <v>609</v>
      </c>
      <c r="J622" s="30">
        <f t="shared" si="101"/>
        <v>2247.0981944444438</v>
      </c>
      <c r="K622" s="29">
        <f t="shared" si="103"/>
        <v>229.47041880000003</v>
      </c>
      <c r="L622" s="30">
        <f t="shared" si="102"/>
        <v>42.949452242010409</v>
      </c>
      <c r="M622" s="30">
        <f t="shared" si="104"/>
        <v>2519.5180654864544</v>
      </c>
      <c r="N622" s="30">
        <f t="shared" si="105"/>
        <v>24355.341299702392</v>
      </c>
      <c r="P622">
        <f t="shared" si="106"/>
        <v>24355.341299702392</v>
      </c>
      <c r="Q622">
        <f t="shared" si="107"/>
        <v>24355.341299702392</v>
      </c>
      <c r="R622">
        <f t="shared" si="108"/>
        <v>0</v>
      </c>
      <c r="S622">
        <f>SUM($Q$13:Q622)</f>
        <v>1807601.9875739927</v>
      </c>
      <c r="T622">
        <f>SUM($R$13:R622)</f>
        <v>856158.53346064093</v>
      </c>
      <c r="U622">
        <f t="shared" si="109"/>
        <v>470887.19340335258</v>
      </c>
    </row>
    <row r="623" spans="2:21" x14ac:dyDescent="0.2">
      <c r="B623" s="4" t="s">
        <v>11</v>
      </c>
      <c r="C623" s="4">
        <v>615</v>
      </c>
      <c r="D623" s="4">
        <v>26</v>
      </c>
      <c r="E623" s="11">
        <v>48.5</v>
      </c>
      <c r="F623" s="16">
        <f t="shared" si="100"/>
        <v>-4.1666666666667261E-2</v>
      </c>
      <c r="G623" s="27">
        <f t="shared" si="99"/>
        <v>13.472222222222221</v>
      </c>
      <c r="I623" s="28">
        <v>610</v>
      </c>
      <c r="J623" s="30">
        <f t="shared" si="101"/>
        <v>2192.9512500000005</v>
      </c>
      <c r="K623" s="29">
        <f t="shared" si="103"/>
        <v>229.47041880000003</v>
      </c>
      <c r="L623" s="30">
        <f t="shared" si="102"/>
        <v>53.39032846414004</v>
      </c>
      <c r="M623" s="30">
        <f t="shared" si="104"/>
        <v>2475.8119972641407</v>
      </c>
      <c r="N623" s="30">
        <f t="shared" si="105"/>
        <v>26683.751526069071</v>
      </c>
      <c r="P623">
        <f t="shared" si="106"/>
        <v>26683.751526069071</v>
      </c>
      <c r="Q623">
        <f t="shared" si="107"/>
        <v>26683.751526069071</v>
      </c>
      <c r="R623">
        <f t="shared" si="108"/>
        <v>0</v>
      </c>
      <c r="S623">
        <f>SUM($Q$13:Q623)</f>
        <v>1834285.7391000618</v>
      </c>
      <c r="T623">
        <f>SUM($R$13:R623)</f>
        <v>856158.53346064093</v>
      </c>
      <c r="U623">
        <f t="shared" si="109"/>
        <v>470887.19340335258</v>
      </c>
    </row>
    <row r="624" spans="2:21" x14ac:dyDescent="0.2">
      <c r="B624" s="4" t="s">
        <v>11</v>
      </c>
      <c r="C624" s="4">
        <v>616</v>
      </c>
      <c r="D624" s="4">
        <v>27</v>
      </c>
      <c r="E624" s="11">
        <v>48.4</v>
      </c>
      <c r="F624" s="16">
        <f t="shared" si="100"/>
        <v>-4.1666666666666269E-2</v>
      </c>
      <c r="G624" s="27">
        <f t="shared" si="99"/>
        <v>13.444444444444443</v>
      </c>
      <c r="I624" s="28">
        <v>611</v>
      </c>
      <c r="J624" s="30">
        <f t="shared" si="101"/>
        <v>2057.5838888888893</v>
      </c>
      <c r="K624" s="29">
        <f t="shared" si="103"/>
        <v>229.47041880000003</v>
      </c>
      <c r="L624" s="30">
        <f t="shared" si="102"/>
        <v>65.270017010766267</v>
      </c>
      <c r="M624" s="30">
        <f t="shared" si="104"/>
        <v>2352.3243246996558</v>
      </c>
      <c r="N624" s="30">
        <f t="shared" si="105"/>
        <v>28031.864869337562</v>
      </c>
      <c r="P624">
        <f t="shared" si="106"/>
        <v>28031.864869337562</v>
      </c>
      <c r="Q624">
        <f t="shared" si="107"/>
        <v>28031.864869337562</v>
      </c>
      <c r="R624">
        <f t="shared" si="108"/>
        <v>0</v>
      </c>
      <c r="S624">
        <f>SUM($Q$13:Q624)</f>
        <v>1862317.6039693994</v>
      </c>
      <c r="T624">
        <f>SUM($R$13:R624)</f>
        <v>856158.53346064093</v>
      </c>
      <c r="U624">
        <f t="shared" si="109"/>
        <v>470887.19340335258</v>
      </c>
    </row>
    <row r="625" spans="2:21" x14ac:dyDescent="0.2">
      <c r="B625" s="4" t="s">
        <v>11</v>
      </c>
      <c r="C625" s="4">
        <v>617</v>
      </c>
      <c r="D625" s="4">
        <v>28</v>
      </c>
      <c r="E625" s="11">
        <v>48.2</v>
      </c>
      <c r="F625" s="16">
        <f t="shared" si="100"/>
        <v>-8.3333333333333523E-2</v>
      </c>
      <c r="G625" s="27">
        <f t="shared" si="99"/>
        <v>13.388888888888889</v>
      </c>
      <c r="I625" s="28">
        <v>612</v>
      </c>
      <c r="J625" s="30">
        <f t="shared" si="101"/>
        <v>1461.9674999999995</v>
      </c>
      <c r="K625" s="29">
        <f t="shared" si="103"/>
        <v>229.47041880000003</v>
      </c>
      <c r="L625" s="30">
        <f t="shared" si="102"/>
        <v>76.35458176357406</v>
      </c>
      <c r="M625" s="30">
        <f t="shared" si="104"/>
        <v>1767.7925005635736</v>
      </c>
      <c r="N625" s="30">
        <f t="shared" si="105"/>
        <v>22784.881118374946</v>
      </c>
      <c r="P625">
        <f t="shared" si="106"/>
        <v>22784.881118374946</v>
      </c>
      <c r="Q625">
        <f t="shared" si="107"/>
        <v>22784.881118374946</v>
      </c>
      <c r="R625">
        <f t="shared" si="108"/>
        <v>0</v>
      </c>
      <c r="S625">
        <f>SUM($Q$13:Q625)</f>
        <v>1885102.4850877742</v>
      </c>
      <c r="T625">
        <f>SUM($R$13:R625)</f>
        <v>856158.53346064093</v>
      </c>
      <c r="U625">
        <f t="shared" si="109"/>
        <v>470887.19340335258</v>
      </c>
    </row>
    <row r="626" spans="2:21" x14ac:dyDescent="0.2">
      <c r="B626" s="4" t="s">
        <v>11</v>
      </c>
      <c r="C626" s="4">
        <v>618</v>
      </c>
      <c r="D626" s="4">
        <v>29</v>
      </c>
      <c r="E626" s="11">
        <v>47.8</v>
      </c>
      <c r="F626" s="16">
        <f t="shared" si="100"/>
        <v>-0.16666666666666705</v>
      </c>
      <c r="G626" s="27">
        <f t="shared" si="99"/>
        <v>13.277777777777777</v>
      </c>
      <c r="I626" s="28">
        <v>613</v>
      </c>
      <c r="J626" s="30">
        <f t="shared" si="101"/>
        <v>622.68986111111224</v>
      </c>
      <c r="K626" s="29">
        <f t="shared" si="103"/>
        <v>229.47041880000003</v>
      </c>
      <c r="L626" s="30">
        <f t="shared" si="102"/>
        <v>82.735787125828764</v>
      </c>
      <c r="M626" s="30">
        <f t="shared" si="104"/>
        <v>934.89606703694108</v>
      </c>
      <c r="N626" s="30">
        <f t="shared" si="105"/>
        <v>12543.188899412293</v>
      </c>
      <c r="P626">
        <f t="shared" si="106"/>
        <v>12543.188899412293</v>
      </c>
      <c r="Q626">
        <f t="shared" si="107"/>
        <v>12543.188899412293</v>
      </c>
      <c r="R626">
        <f t="shared" si="108"/>
        <v>0</v>
      </c>
      <c r="S626">
        <f>SUM($Q$13:Q626)</f>
        <v>1897645.6739871865</v>
      </c>
      <c r="T626">
        <f>SUM($R$13:R626)</f>
        <v>856158.53346064093</v>
      </c>
      <c r="U626">
        <f t="shared" si="109"/>
        <v>470887.19340335258</v>
      </c>
    </row>
    <row r="627" spans="2:21" x14ac:dyDescent="0.2">
      <c r="B627" s="4" t="s">
        <v>11</v>
      </c>
      <c r="C627" s="4">
        <v>619</v>
      </c>
      <c r="D627" s="4">
        <v>30</v>
      </c>
      <c r="E627" s="11">
        <v>47</v>
      </c>
      <c r="F627" s="16">
        <f t="shared" si="100"/>
        <v>-0.26388888888888867</v>
      </c>
      <c r="G627" s="27">
        <f t="shared" si="99"/>
        <v>13.055555555555555</v>
      </c>
      <c r="I627" s="28">
        <v>614</v>
      </c>
      <c r="J627" s="30">
        <f t="shared" si="101"/>
        <v>54.146944444445211</v>
      </c>
      <c r="K627" s="29">
        <f t="shared" si="103"/>
        <v>229.47041880000003</v>
      </c>
      <c r="L627" s="30">
        <f t="shared" si="102"/>
        <v>84.111826519234455</v>
      </c>
      <c r="M627" s="30">
        <f t="shared" si="104"/>
        <v>367.7291897636797</v>
      </c>
      <c r="N627" s="30">
        <f t="shared" si="105"/>
        <v>4974.5587615253344</v>
      </c>
      <c r="P627">
        <f t="shared" si="106"/>
        <v>4974.5587615253344</v>
      </c>
      <c r="Q627">
        <f t="shared" si="107"/>
        <v>4974.5587615253344</v>
      </c>
      <c r="R627">
        <f t="shared" si="108"/>
        <v>0</v>
      </c>
      <c r="S627">
        <f>SUM($Q$13:Q627)</f>
        <v>1902620.2327487119</v>
      </c>
      <c r="T627">
        <f>SUM($R$13:R627)</f>
        <v>856158.53346064093</v>
      </c>
      <c r="U627">
        <f t="shared" si="109"/>
        <v>470887.19340335258</v>
      </c>
    </row>
    <row r="628" spans="2:21" x14ac:dyDescent="0.2">
      <c r="B628" s="4" t="s">
        <v>11</v>
      </c>
      <c r="C628" s="4">
        <v>620</v>
      </c>
      <c r="D628" s="4">
        <v>31</v>
      </c>
      <c r="E628" s="11">
        <v>45.9</v>
      </c>
      <c r="F628" s="16">
        <f t="shared" si="100"/>
        <v>-0.29166666666666685</v>
      </c>
      <c r="G628" s="27">
        <f t="shared" si="99"/>
        <v>12.75</v>
      </c>
      <c r="I628" s="28">
        <v>615</v>
      </c>
      <c r="J628" s="30">
        <f t="shared" si="101"/>
        <v>-81.22041666666783</v>
      </c>
      <c r="K628" s="29">
        <f t="shared" si="103"/>
        <v>229.47041880000003</v>
      </c>
      <c r="L628" s="30">
        <f t="shared" si="102"/>
        <v>83.42238822521881</v>
      </c>
      <c r="M628" s="30">
        <f t="shared" si="104"/>
        <v>231.67239035855101</v>
      </c>
      <c r="N628" s="30">
        <f t="shared" si="105"/>
        <v>3121.1419256638119</v>
      </c>
      <c r="P628">
        <f t="shared" si="106"/>
        <v>3121.1419256638119</v>
      </c>
      <c r="Q628">
        <f t="shared" si="107"/>
        <v>3121.1419256638119</v>
      </c>
      <c r="R628">
        <f t="shared" si="108"/>
        <v>0</v>
      </c>
      <c r="S628">
        <f>SUM($Q$13:Q628)</f>
        <v>1905741.3746743759</v>
      </c>
      <c r="T628">
        <f>SUM($R$13:R628)</f>
        <v>856158.53346064093</v>
      </c>
      <c r="U628">
        <f t="shared" si="109"/>
        <v>470887.19340335258</v>
      </c>
    </row>
    <row r="629" spans="2:21" x14ac:dyDescent="0.2">
      <c r="B629" s="4" t="s">
        <v>11</v>
      </c>
      <c r="C629" s="4">
        <v>621</v>
      </c>
      <c r="D629" s="4">
        <v>32</v>
      </c>
      <c r="E629" s="11">
        <v>44.9</v>
      </c>
      <c r="F629" s="16">
        <f t="shared" si="100"/>
        <v>-0.20833333333333331</v>
      </c>
      <c r="G629" s="27">
        <f t="shared" si="99"/>
        <v>12.472222222222221</v>
      </c>
      <c r="I629" s="28">
        <v>616</v>
      </c>
      <c r="J629" s="30">
        <f t="shared" si="101"/>
        <v>-81.220416666665884</v>
      </c>
      <c r="K629" s="29">
        <f t="shared" si="103"/>
        <v>229.47041880000003</v>
      </c>
      <c r="L629" s="30">
        <f t="shared" si="102"/>
        <v>83.078733026195579</v>
      </c>
      <c r="M629" s="30">
        <f t="shared" si="104"/>
        <v>231.32873515952971</v>
      </c>
      <c r="N629" s="30">
        <f t="shared" si="105"/>
        <v>3110.0863282558989</v>
      </c>
      <c r="P629">
        <f t="shared" si="106"/>
        <v>3110.0863282558989</v>
      </c>
      <c r="Q629">
        <f t="shared" si="107"/>
        <v>3110.0863282558989</v>
      </c>
      <c r="R629">
        <f t="shared" si="108"/>
        <v>0</v>
      </c>
      <c r="S629">
        <f>SUM($Q$13:Q629)</f>
        <v>1908851.4610026318</v>
      </c>
      <c r="T629">
        <f>SUM($R$13:R629)</f>
        <v>856158.53346064093</v>
      </c>
      <c r="U629">
        <f t="shared" si="109"/>
        <v>470887.19340335258</v>
      </c>
    </row>
    <row r="630" spans="2:21" x14ac:dyDescent="0.2">
      <c r="B630" s="4" t="s">
        <v>11</v>
      </c>
      <c r="C630" s="4">
        <v>622</v>
      </c>
      <c r="D630" s="4">
        <v>33</v>
      </c>
      <c r="E630" s="11">
        <v>44.4</v>
      </c>
      <c r="F630" s="16">
        <f t="shared" si="100"/>
        <v>-8.3333333333333523E-2</v>
      </c>
      <c r="G630" s="27">
        <f t="shared" si="99"/>
        <v>12.333333333333332</v>
      </c>
      <c r="I630" s="28">
        <v>617</v>
      </c>
      <c r="J630" s="30">
        <f t="shared" si="101"/>
        <v>-162.4408333333337</v>
      </c>
      <c r="K630" s="29">
        <f t="shared" si="103"/>
        <v>229.47041880000003</v>
      </c>
      <c r="L630" s="30">
        <f t="shared" si="102"/>
        <v>82.393550524118353</v>
      </c>
      <c r="M630" s="30">
        <f t="shared" si="104"/>
        <v>149.42313599078469</v>
      </c>
      <c r="N630" s="30">
        <f t="shared" si="105"/>
        <v>2000.6097652099506</v>
      </c>
      <c r="P630">
        <f t="shared" si="106"/>
        <v>2000.6097652099506</v>
      </c>
      <c r="Q630">
        <f t="shared" si="107"/>
        <v>2000.6097652099506</v>
      </c>
      <c r="R630">
        <f t="shared" si="108"/>
        <v>0</v>
      </c>
      <c r="S630">
        <f>SUM($Q$13:Q630)</f>
        <v>1910852.0707678418</v>
      </c>
      <c r="T630">
        <f>SUM($R$13:R630)</f>
        <v>856158.53346064093</v>
      </c>
      <c r="U630">
        <f t="shared" si="109"/>
        <v>470887.19340335258</v>
      </c>
    </row>
    <row r="631" spans="2:21" x14ac:dyDescent="0.2">
      <c r="B631" s="4" t="s">
        <v>11</v>
      </c>
      <c r="C631" s="4">
        <v>623</v>
      </c>
      <c r="D631" s="4">
        <v>34</v>
      </c>
      <c r="E631" s="11">
        <v>44.3</v>
      </c>
      <c r="F631" s="16">
        <f t="shared" si="100"/>
        <v>1.3888888888889086E-2</v>
      </c>
      <c r="G631" s="27">
        <f t="shared" si="99"/>
        <v>12.305555555555554</v>
      </c>
      <c r="I631" s="28">
        <v>618</v>
      </c>
      <c r="J631" s="30">
        <f t="shared" si="101"/>
        <v>-324.8816666666674</v>
      </c>
      <c r="K631" s="29">
        <f t="shared" si="103"/>
        <v>229.47041880000003</v>
      </c>
      <c r="L631" s="30">
        <f t="shared" si="102"/>
        <v>81.031697103840557</v>
      </c>
      <c r="M631" s="30">
        <f t="shared" si="104"/>
        <v>-14.37955076282681</v>
      </c>
      <c r="N631" s="30">
        <f t="shared" si="105"/>
        <v>-190.92847957308931</v>
      </c>
      <c r="P631">
        <f t="shared" si="106"/>
        <v>-190.92847957308931</v>
      </c>
      <c r="Q631">
        <f t="shared" si="107"/>
        <v>0</v>
      </c>
      <c r="R631">
        <f t="shared" si="108"/>
        <v>190.92847957308931</v>
      </c>
      <c r="S631">
        <f>SUM($Q$13:Q631)</f>
        <v>1910852.0707678418</v>
      </c>
      <c r="T631">
        <f>SUM($R$13:R631)</f>
        <v>856349.46194021404</v>
      </c>
      <c r="U631">
        <f t="shared" si="109"/>
        <v>470992.20406711777</v>
      </c>
    </row>
    <row r="632" spans="2:21" x14ac:dyDescent="0.2">
      <c r="B632" s="4" t="s">
        <v>11</v>
      </c>
      <c r="C632" s="4">
        <v>624</v>
      </c>
      <c r="D632" s="4">
        <v>35</v>
      </c>
      <c r="E632" s="11">
        <v>44.5</v>
      </c>
      <c r="F632" s="16">
        <f t="shared" si="100"/>
        <v>0.1111111111111117</v>
      </c>
      <c r="G632" s="27">
        <f t="shared" si="99"/>
        <v>12.361111111111111</v>
      </c>
      <c r="I632" s="28">
        <v>619</v>
      </c>
      <c r="J632" s="30">
        <f t="shared" si="101"/>
        <v>-514.39597222222176</v>
      </c>
      <c r="K632" s="29">
        <f t="shared" si="103"/>
        <v>229.47041880000003</v>
      </c>
      <c r="L632" s="30">
        <f t="shared" si="102"/>
        <v>78.34203659879195</v>
      </c>
      <c r="M632" s="30">
        <f t="shared" si="104"/>
        <v>-206.58351682342976</v>
      </c>
      <c r="N632" s="30">
        <f t="shared" si="105"/>
        <v>-2697.0625807503329</v>
      </c>
      <c r="P632">
        <f t="shared" si="106"/>
        <v>-2697.0625807503329</v>
      </c>
      <c r="Q632">
        <f t="shared" si="107"/>
        <v>0</v>
      </c>
      <c r="R632">
        <f t="shared" si="108"/>
        <v>2697.0625807503329</v>
      </c>
      <c r="S632">
        <f>SUM($Q$13:Q632)</f>
        <v>1910852.0707678418</v>
      </c>
      <c r="T632">
        <f>SUM($R$13:R632)</f>
        <v>859046.52452096436</v>
      </c>
      <c r="U632">
        <f t="shared" si="109"/>
        <v>472475.58848653041</v>
      </c>
    </row>
    <row r="633" spans="2:21" x14ac:dyDescent="0.2">
      <c r="B633" s="4" t="s">
        <v>11</v>
      </c>
      <c r="C633" s="4">
        <v>625</v>
      </c>
      <c r="D633" s="4">
        <v>36</v>
      </c>
      <c r="E633" s="11">
        <v>45.1</v>
      </c>
      <c r="F633" s="16">
        <f t="shared" si="100"/>
        <v>0.16666666666666705</v>
      </c>
      <c r="G633" s="27">
        <f t="shared" si="99"/>
        <v>12.527777777777779</v>
      </c>
      <c r="I633" s="28">
        <v>620</v>
      </c>
      <c r="J633" s="30">
        <f t="shared" si="101"/>
        <v>-568.542916666667</v>
      </c>
      <c r="K633" s="29">
        <f t="shared" si="103"/>
        <v>229.47041880000003</v>
      </c>
      <c r="L633" s="30">
        <f t="shared" si="102"/>
        <v>74.717875113943364</v>
      </c>
      <c r="M633" s="30">
        <f t="shared" si="104"/>
        <v>-264.35462275272357</v>
      </c>
      <c r="N633" s="30">
        <f t="shared" si="105"/>
        <v>-3370.5214400972254</v>
      </c>
      <c r="P633">
        <f t="shared" si="106"/>
        <v>-3370.5214400972254</v>
      </c>
      <c r="Q633">
        <f t="shared" si="107"/>
        <v>0</v>
      </c>
      <c r="R633">
        <f t="shared" si="108"/>
        <v>3370.5214400972254</v>
      </c>
      <c r="S633">
        <f>SUM($Q$13:Q633)</f>
        <v>1910852.0707678418</v>
      </c>
      <c r="T633">
        <f>SUM($R$13:R633)</f>
        <v>862417.04596106161</v>
      </c>
      <c r="U633">
        <f t="shared" si="109"/>
        <v>474329.3752785839</v>
      </c>
    </row>
    <row r="634" spans="2:21" x14ac:dyDescent="0.2">
      <c r="B634" s="4" t="s">
        <v>11</v>
      </c>
      <c r="C634" s="4">
        <v>626</v>
      </c>
      <c r="D634" s="4">
        <v>37</v>
      </c>
      <c r="E634" s="11">
        <v>45.7</v>
      </c>
      <c r="F634" s="16">
        <f t="shared" si="100"/>
        <v>0.12499999999999981</v>
      </c>
      <c r="G634" s="27">
        <f t="shared" si="99"/>
        <v>12.694444444444445</v>
      </c>
      <c r="I634" s="28">
        <v>621</v>
      </c>
      <c r="J634" s="30">
        <f t="shared" si="101"/>
        <v>-406.10208333333327</v>
      </c>
      <c r="K634" s="29">
        <f t="shared" si="103"/>
        <v>229.47041880000003</v>
      </c>
      <c r="L634" s="30">
        <f t="shared" si="102"/>
        <v>71.497659213911518</v>
      </c>
      <c r="M634" s="30">
        <f t="shared" si="104"/>
        <v>-105.13400531942172</v>
      </c>
      <c r="N634" s="30">
        <f t="shared" si="105"/>
        <v>-1311.2546774561208</v>
      </c>
      <c r="P634">
        <f t="shared" si="106"/>
        <v>-1311.2546774561208</v>
      </c>
      <c r="Q634">
        <f t="shared" si="107"/>
        <v>0</v>
      </c>
      <c r="R634">
        <f t="shared" si="108"/>
        <v>1311.2546774561208</v>
      </c>
      <c r="S634">
        <f>SUM($Q$13:Q634)</f>
        <v>1910852.0707678418</v>
      </c>
      <c r="T634">
        <f>SUM($R$13:R634)</f>
        <v>863728.30063851771</v>
      </c>
      <c r="U634">
        <f t="shared" si="109"/>
        <v>475050.56535118481</v>
      </c>
    </row>
    <row r="635" spans="2:21" x14ac:dyDescent="0.2">
      <c r="B635" s="4" t="s">
        <v>11</v>
      </c>
      <c r="C635" s="4">
        <v>627</v>
      </c>
      <c r="D635" s="4">
        <v>38</v>
      </c>
      <c r="E635" s="11">
        <v>46</v>
      </c>
      <c r="F635" s="16">
        <f t="shared" si="100"/>
        <v>4.1666666666666269E-2</v>
      </c>
      <c r="G635" s="27">
        <f t="shared" si="99"/>
        <v>12.777777777777777</v>
      </c>
      <c r="I635" s="28">
        <v>622</v>
      </c>
      <c r="J635" s="30">
        <f t="shared" si="101"/>
        <v>-162.4408333333337</v>
      </c>
      <c r="K635" s="29">
        <f t="shared" si="103"/>
        <v>229.47041880000003</v>
      </c>
      <c r="L635" s="30">
        <f t="shared" si="102"/>
        <v>69.914149963510411</v>
      </c>
      <c r="M635" s="30">
        <f t="shared" si="104"/>
        <v>136.94373543017673</v>
      </c>
      <c r="N635" s="30">
        <f t="shared" si="105"/>
        <v>1688.9727369721795</v>
      </c>
      <c r="P635">
        <f t="shared" si="106"/>
        <v>1688.9727369721795</v>
      </c>
      <c r="Q635">
        <f t="shared" si="107"/>
        <v>1688.9727369721795</v>
      </c>
      <c r="R635">
        <f t="shared" si="108"/>
        <v>0</v>
      </c>
      <c r="S635">
        <f>SUM($Q$13:Q635)</f>
        <v>1912541.0435048139</v>
      </c>
      <c r="T635">
        <f>SUM($R$13:R635)</f>
        <v>863728.30063851771</v>
      </c>
      <c r="U635">
        <f t="shared" si="109"/>
        <v>475050.56535118481</v>
      </c>
    </row>
    <row r="636" spans="2:21" x14ac:dyDescent="0.2">
      <c r="B636" s="4" t="s">
        <v>11</v>
      </c>
      <c r="C636" s="4">
        <v>628</v>
      </c>
      <c r="D636" s="4">
        <v>39</v>
      </c>
      <c r="E636" s="11">
        <v>46</v>
      </c>
      <c r="F636" s="16">
        <f t="shared" si="100"/>
        <v>0</v>
      </c>
      <c r="G636" s="27">
        <f t="shared" si="99"/>
        <v>12.777777777777777</v>
      </c>
      <c r="I636" s="28">
        <v>623</v>
      </c>
      <c r="J636" s="30">
        <f t="shared" si="101"/>
        <v>27.073472222222605</v>
      </c>
      <c r="K636" s="29">
        <f t="shared" si="103"/>
        <v>229.47041880000003</v>
      </c>
      <c r="L636" s="30">
        <f t="shared" si="102"/>
        <v>69.599576009399357</v>
      </c>
      <c r="M636" s="30">
        <f t="shared" si="104"/>
        <v>326.14346703162198</v>
      </c>
      <c r="N636" s="30">
        <f t="shared" si="105"/>
        <v>4013.3765526391253</v>
      </c>
      <c r="P636">
        <f t="shared" si="106"/>
        <v>4013.3765526391253</v>
      </c>
      <c r="Q636">
        <f t="shared" si="107"/>
        <v>4013.3765526391253</v>
      </c>
      <c r="R636">
        <f t="shared" si="108"/>
        <v>0</v>
      </c>
      <c r="S636">
        <f>SUM($Q$13:Q636)</f>
        <v>1916554.420057453</v>
      </c>
      <c r="T636">
        <f>SUM($R$13:R636)</f>
        <v>863728.30063851771</v>
      </c>
      <c r="U636">
        <f t="shared" si="109"/>
        <v>475050.56535118481</v>
      </c>
    </row>
    <row r="637" spans="2:21" x14ac:dyDescent="0.2">
      <c r="B637" s="4" t="s">
        <v>11</v>
      </c>
      <c r="C637" s="4">
        <v>629</v>
      </c>
      <c r="D637" s="4">
        <v>40</v>
      </c>
      <c r="E637" s="11">
        <v>46</v>
      </c>
      <c r="F637" s="16">
        <f t="shared" si="100"/>
        <v>1.3888888888889086E-2</v>
      </c>
      <c r="G637" s="27">
        <f t="shared" si="99"/>
        <v>12.777777777777777</v>
      </c>
      <c r="I637" s="28">
        <v>624</v>
      </c>
      <c r="J637" s="30">
        <f t="shared" si="101"/>
        <v>216.58777777777894</v>
      </c>
      <c r="K637" s="29">
        <f t="shared" si="103"/>
        <v>229.47041880000003</v>
      </c>
      <c r="L637" s="30">
        <f t="shared" si="102"/>
        <v>70.22943321627784</v>
      </c>
      <c r="M637" s="30">
        <f t="shared" si="104"/>
        <v>516.28762979405678</v>
      </c>
      <c r="N637" s="30">
        <f t="shared" si="105"/>
        <v>6381.8887571765354</v>
      </c>
      <c r="P637">
        <f t="shared" si="106"/>
        <v>6381.8887571765354</v>
      </c>
      <c r="Q637">
        <f t="shared" si="107"/>
        <v>6381.8887571765354</v>
      </c>
      <c r="R637">
        <f t="shared" si="108"/>
        <v>0</v>
      </c>
      <c r="S637">
        <f>SUM($Q$13:Q637)</f>
        <v>1922936.3088146294</v>
      </c>
      <c r="T637">
        <f>SUM($R$13:R637)</f>
        <v>863728.30063851771</v>
      </c>
      <c r="U637">
        <f t="shared" si="109"/>
        <v>475050.56535118481</v>
      </c>
    </row>
    <row r="638" spans="2:21" x14ac:dyDescent="0.2">
      <c r="B638" s="4" t="s">
        <v>11</v>
      </c>
      <c r="C638" s="4">
        <v>630</v>
      </c>
      <c r="D638" s="4">
        <v>41</v>
      </c>
      <c r="E638" s="11">
        <v>46.1</v>
      </c>
      <c r="F638" s="16">
        <f t="shared" si="100"/>
        <v>9.7222222222222612E-2</v>
      </c>
      <c r="G638" s="27">
        <f t="shared" si="99"/>
        <v>12.805555555555555</v>
      </c>
      <c r="I638" s="28">
        <v>625</v>
      </c>
      <c r="J638" s="30">
        <f t="shared" si="101"/>
        <v>324.8816666666674</v>
      </c>
      <c r="K638" s="29">
        <f t="shared" si="103"/>
        <v>229.47041880000003</v>
      </c>
      <c r="L638" s="30">
        <f t="shared" si="102"/>
        <v>72.136028004666755</v>
      </c>
      <c r="M638" s="30">
        <f t="shared" si="104"/>
        <v>626.48811347133415</v>
      </c>
      <c r="N638" s="30">
        <f t="shared" si="105"/>
        <v>7848.5038659881029</v>
      </c>
      <c r="P638">
        <f t="shared" si="106"/>
        <v>7848.5038659881029</v>
      </c>
      <c r="Q638">
        <f t="shared" si="107"/>
        <v>7848.5038659881029</v>
      </c>
      <c r="R638">
        <f t="shared" si="108"/>
        <v>0</v>
      </c>
      <c r="S638">
        <f>SUM($Q$13:Q638)</f>
        <v>1930784.8126806174</v>
      </c>
      <c r="T638">
        <f>SUM($R$13:R638)</f>
        <v>863728.30063851771</v>
      </c>
      <c r="U638">
        <f t="shared" si="109"/>
        <v>475050.56535118481</v>
      </c>
    </row>
    <row r="639" spans="2:21" x14ac:dyDescent="0.2">
      <c r="B639" s="4" t="s">
        <v>11</v>
      </c>
      <c r="C639" s="4">
        <v>631</v>
      </c>
      <c r="D639" s="4">
        <v>42</v>
      </c>
      <c r="E639" s="11">
        <v>46.7</v>
      </c>
      <c r="F639" s="16">
        <f t="shared" si="100"/>
        <v>0.2222222222222224</v>
      </c>
      <c r="G639" s="27">
        <f t="shared" si="99"/>
        <v>12.972222222222223</v>
      </c>
      <c r="I639" s="28">
        <v>626</v>
      </c>
      <c r="J639" s="30">
        <f t="shared" si="101"/>
        <v>243.66124999999963</v>
      </c>
      <c r="K639" s="29">
        <f t="shared" si="103"/>
        <v>229.47041880000003</v>
      </c>
      <c r="L639" s="30">
        <f t="shared" si="102"/>
        <v>74.068157544685846</v>
      </c>
      <c r="M639" s="30">
        <f t="shared" si="104"/>
        <v>547.19982634468556</v>
      </c>
      <c r="N639" s="30">
        <f t="shared" si="105"/>
        <v>6946.3977955422588</v>
      </c>
      <c r="P639">
        <f t="shared" si="106"/>
        <v>6946.3977955422588</v>
      </c>
      <c r="Q639">
        <f t="shared" si="107"/>
        <v>6946.3977955422588</v>
      </c>
      <c r="R639">
        <f t="shared" si="108"/>
        <v>0</v>
      </c>
      <c r="S639">
        <f>SUM($Q$13:Q639)</f>
        <v>1937731.2104761596</v>
      </c>
      <c r="T639">
        <f>SUM($R$13:R639)</f>
        <v>863728.30063851771</v>
      </c>
      <c r="U639">
        <f t="shared" si="109"/>
        <v>475050.56535118481</v>
      </c>
    </row>
    <row r="640" spans="2:21" x14ac:dyDescent="0.2">
      <c r="B640" s="4" t="s">
        <v>11</v>
      </c>
      <c r="C640" s="4">
        <v>632</v>
      </c>
      <c r="D640" s="4">
        <v>43</v>
      </c>
      <c r="E640" s="11">
        <v>47.7</v>
      </c>
      <c r="F640" s="16">
        <f t="shared" si="100"/>
        <v>0.30555555555555497</v>
      </c>
      <c r="G640" s="27">
        <f t="shared" si="99"/>
        <v>13.25</v>
      </c>
      <c r="I640" s="28">
        <v>627</v>
      </c>
      <c r="J640" s="30">
        <f t="shared" si="101"/>
        <v>81.220416666665884</v>
      </c>
      <c r="K640" s="29">
        <f t="shared" si="103"/>
        <v>229.47041880000003</v>
      </c>
      <c r="L640" s="30">
        <f t="shared" si="102"/>
        <v>75.043797846556714</v>
      </c>
      <c r="M640" s="30">
        <f t="shared" si="104"/>
        <v>385.73463331322262</v>
      </c>
      <c r="N640" s="30">
        <f t="shared" si="105"/>
        <v>4928.8314256689555</v>
      </c>
      <c r="P640">
        <f t="shared" si="106"/>
        <v>4928.8314256689555</v>
      </c>
      <c r="Q640">
        <f t="shared" si="107"/>
        <v>4928.8314256689555</v>
      </c>
      <c r="R640">
        <f t="shared" si="108"/>
        <v>0</v>
      </c>
      <c r="S640">
        <f>SUM($Q$13:Q640)</f>
        <v>1942660.0419018285</v>
      </c>
      <c r="T640">
        <f>SUM($R$13:R640)</f>
        <v>863728.30063851771</v>
      </c>
      <c r="U640">
        <f t="shared" si="109"/>
        <v>475050.56535118481</v>
      </c>
    </row>
    <row r="641" spans="2:21" x14ac:dyDescent="0.2">
      <c r="B641" s="4" t="s">
        <v>11</v>
      </c>
      <c r="C641" s="4">
        <v>633</v>
      </c>
      <c r="D641" s="4">
        <v>44</v>
      </c>
      <c r="E641" s="11">
        <v>48.9</v>
      </c>
      <c r="F641" s="16">
        <f t="shared" si="100"/>
        <v>0.36111111111111033</v>
      </c>
      <c r="G641" s="27">
        <f t="shared" si="99"/>
        <v>13.583333333333332</v>
      </c>
      <c r="I641" s="28">
        <v>628</v>
      </c>
      <c r="J641" s="30">
        <f t="shared" si="101"/>
        <v>0</v>
      </c>
      <c r="K641" s="29">
        <f t="shared" si="103"/>
        <v>229.47041880000003</v>
      </c>
      <c r="L641" s="30">
        <f t="shared" si="102"/>
        <v>75.043797846556714</v>
      </c>
      <c r="M641" s="30">
        <f t="shared" si="104"/>
        <v>304.51421664655675</v>
      </c>
      <c r="N641" s="30">
        <f t="shared" si="105"/>
        <v>3891.0149904837804</v>
      </c>
      <c r="P641">
        <f t="shared" si="106"/>
        <v>3891.0149904837804</v>
      </c>
      <c r="Q641">
        <f t="shared" si="107"/>
        <v>3891.0149904837804</v>
      </c>
      <c r="R641">
        <f t="shared" si="108"/>
        <v>0</v>
      </c>
      <c r="S641">
        <f>SUM($Q$13:Q641)</f>
        <v>1946551.0568923124</v>
      </c>
      <c r="T641">
        <f>SUM($R$13:R641)</f>
        <v>863728.30063851771</v>
      </c>
      <c r="U641">
        <f t="shared" si="109"/>
        <v>475050.56535118481</v>
      </c>
    </row>
    <row r="642" spans="2:21" x14ac:dyDescent="0.2">
      <c r="B642" s="4" t="s">
        <v>11</v>
      </c>
      <c r="C642" s="4">
        <v>634</v>
      </c>
      <c r="D642" s="4">
        <v>45</v>
      </c>
      <c r="E642" s="11">
        <v>50.3</v>
      </c>
      <c r="F642" s="16">
        <f t="shared" si="100"/>
        <v>0.37500000000000039</v>
      </c>
      <c r="G642" s="27">
        <f t="shared" si="99"/>
        <v>13.972222222222221</v>
      </c>
      <c r="I642" s="28">
        <v>629</v>
      </c>
      <c r="J642" s="30">
        <f t="shared" si="101"/>
        <v>27.073472222222605</v>
      </c>
      <c r="K642" s="29">
        <f t="shared" si="103"/>
        <v>229.47041880000003</v>
      </c>
      <c r="L642" s="30">
        <f t="shared" si="102"/>
        <v>75.043797846556714</v>
      </c>
      <c r="M642" s="30">
        <f t="shared" si="104"/>
        <v>331.58768886877931</v>
      </c>
      <c r="N642" s="30">
        <f t="shared" si="105"/>
        <v>4236.9538022121797</v>
      </c>
      <c r="P642">
        <f t="shared" si="106"/>
        <v>4236.9538022121797</v>
      </c>
      <c r="Q642">
        <f t="shared" si="107"/>
        <v>4236.9538022121797</v>
      </c>
      <c r="R642">
        <f t="shared" si="108"/>
        <v>0</v>
      </c>
      <c r="S642">
        <f>SUM($Q$13:Q642)</f>
        <v>1950788.0106945245</v>
      </c>
      <c r="T642">
        <f>SUM($R$13:R642)</f>
        <v>863728.30063851771</v>
      </c>
      <c r="U642">
        <f t="shared" si="109"/>
        <v>475050.56535118481</v>
      </c>
    </row>
    <row r="643" spans="2:21" x14ac:dyDescent="0.2">
      <c r="B643" s="4" t="s">
        <v>11</v>
      </c>
      <c r="C643" s="4">
        <v>635</v>
      </c>
      <c r="D643" s="4">
        <v>46</v>
      </c>
      <c r="E643" s="11">
        <v>51.6</v>
      </c>
      <c r="F643" s="16">
        <f t="shared" si="100"/>
        <v>0.31944444444444503</v>
      </c>
      <c r="G643" s="27">
        <f t="shared" si="99"/>
        <v>14.333333333333334</v>
      </c>
      <c r="I643" s="28">
        <v>630</v>
      </c>
      <c r="J643" s="30">
        <f t="shared" si="101"/>
        <v>189.51430555555632</v>
      </c>
      <c r="K643" s="29">
        <f t="shared" si="103"/>
        <v>229.47041880000003</v>
      </c>
      <c r="L643" s="30">
        <f t="shared" si="102"/>
        <v>75.370429877826453</v>
      </c>
      <c r="M643" s="30">
        <f t="shared" si="104"/>
        <v>494.35515423338279</v>
      </c>
      <c r="N643" s="30">
        <f t="shared" si="105"/>
        <v>6330.4923917108181</v>
      </c>
      <c r="P643">
        <f t="shared" si="106"/>
        <v>6330.4923917108181</v>
      </c>
      <c r="Q643">
        <f t="shared" si="107"/>
        <v>6330.4923917108181</v>
      </c>
      <c r="R643">
        <f t="shared" si="108"/>
        <v>0</v>
      </c>
      <c r="S643">
        <f>SUM($Q$13:Q643)</f>
        <v>1957118.5030862354</v>
      </c>
      <c r="T643">
        <f>SUM($R$13:R643)</f>
        <v>863728.30063851771</v>
      </c>
      <c r="U643">
        <f t="shared" si="109"/>
        <v>475050.56535118481</v>
      </c>
    </row>
    <row r="644" spans="2:21" x14ac:dyDescent="0.2">
      <c r="B644" s="4" t="s">
        <v>11</v>
      </c>
      <c r="C644" s="4">
        <v>636</v>
      </c>
      <c r="D644" s="4">
        <v>47</v>
      </c>
      <c r="E644" s="11">
        <v>52.6</v>
      </c>
      <c r="F644" s="16">
        <f t="shared" si="100"/>
        <v>0.19444444444444425</v>
      </c>
      <c r="G644" s="27">
        <f t="shared" si="99"/>
        <v>14.611111111111111</v>
      </c>
      <c r="I644" s="28">
        <v>631</v>
      </c>
      <c r="J644" s="30">
        <f t="shared" si="101"/>
        <v>433.17555555555589</v>
      </c>
      <c r="K644" s="29">
        <f t="shared" si="103"/>
        <v>229.47041880000003</v>
      </c>
      <c r="L644" s="30">
        <f t="shared" si="102"/>
        <v>77.345117337229254</v>
      </c>
      <c r="M644" s="30">
        <f t="shared" si="104"/>
        <v>739.99109169278518</v>
      </c>
      <c r="N644" s="30">
        <f t="shared" si="105"/>
        <v>9599.3288839036304</v>
      </c>
      <c r="P644">
        <f t="shared" si="106"/>
        <v>9599.3288839036304</v>
      </c>
      <c r="Q644">
        <f t="shared" si="107"/>
        <v>9599.3288839036304</v>
      </c>
      <c r="R644">
        <f t="shared" si="108"/>
        <v>0</v>
      </c>
      <c r="S644">
        <f>SUM($Q$13:Q644)</f>
        <v>1966717.8319701389</v>
      </c>
      <c r="T644">
        <f>SUM($R$13:R644)</f>
        <v>863728.30063851771</v>
      </c>
      <c r="U644">
        <f t="shared" si="109"/>
        <v>475050.56535118481</v>
      </c>
    </row>
    <row r="645" spans="2:21" x14ac:dyDescent="0.2">
      <c r="B645" s="4" t="s">
        <v>11</v>
      </c>
      <c r="C645" s="4">
        <v>637</v>
      </c>
      <c r="D645" s="4">
        <v>48</v>
      </c>
      <c r="E645" s="11">
        <v>53</v>
      </c>
      <c r="F645" s="16">
        <f t="shared" si="100"/>
        <v>5.5555555555555358E-2</v>
      </c>
      <c r="G645" s="27">
        <f t="shared" si="99"/>
        <v>14.722222222222221</v>
      </c>
      <c r="I645" s="28">
        <v>632</v>
      </c>
      <c r="J645" s="30">
        <f t="shared" si="101"/>
        <v>595.61638888888774</v>
      </c>
      <c r="K645" s="29">
        <f t="shared" si="103"/>
        <v>229.47041880000003</v>
      </c>
      <c r="L645" s="30">
        <f t="shared" si="102"/>
        <v>80.693006995412105</v>
      </c>
      <c r="M645" s="30">
        <f t="shared" si="104"/>
        <v>905.77981468429994</v>
      </c>
      <c r="N645" s="30">
        <f t="shared" si="105"/>
        <v>12001.582544566974</v>
      </c>
      <c r="P645">
        <f t="shared" si="106"/>
        <v>12001.582544566974</v>
      </c>
      <c r="Q645">
        <f t="shared" si="107"/>
        <v>12001.582544566974</v>
      </c>
      <c r="R645">
        <f t="shared" si="108"/>
        <v>0</v>
      </c>
      <c r="S645">
        <f>SUM($Q$13:Q645)</f>
        <v>1978719.414514706</v>
      </c>
      <c r="T645">
        <f>SUM($R$13:R645)</f>
        <v>863728.30063851771</v>
      </c>
      <c r="U645">
        <f t="shared" si="109"/>
        <v>475050.56535118481</v>
      </c>
    </row>
    <row r="646" spans="2:21" x14ac:dyDescent="0.2">
      <c r="B646" s="4" t="s">
        <v>11</v>
      </c>
      <c r="C646" s="4">
        <v>638</v>
      </c>
      <c r="D646" s="4">
        <v>49</v>
      </c>
      <c r="E646" s="11">
        <v>53</v>
      </c>
      <c r="F646" s="16">
        <f t="shared" si="100"/>
        <v>-1.3888888888889086E-2</v>
      </c>
      <c r="G646" s="27">
        <f t="shared" si="99"/>
        <v>14.722222222222221</v>
      </c>
      <c r="I646" s="28">
        <v>633</v>
      </c>
      <c r="J646" s="30">
        <f t="shared" si="101"/>
        <v>703.91027777777629</v>
      </c>
      <c r="K646" s="29">
        <f t="shared" si="103"/>
        <v>229.47041880000003</v>
      </c>
      <c r="L646" s="30">
        <f t="shared" si="102"/>
        <v>84.804102007875628</v>
      </c>
      <c r="M646" s="30">
        <f t="shared" si="104"/>
        <v>1018.1847985856519</v>
      </c>
      <c r="N646" s="30">
        <f t="shared" si="105"/>
        <v>13830.343514121771</v>
      </c>
      <c r="P646">
        <f t="shared" si="106"/>
        <v>13830.343514121771</v>
      </c>
      <c r="Q646">
        <f t="shared" si="107"/>
        <v>13830.343514121771</v>
      </c>
      <c r="R646">
        <f t="shared" si="108"/>
        <v>0</v>
      </c>
      <c r="S646">
        <f>SUM($Q$13:Q646)</f>
        <v>1992549.7580288278</v>
      </c>
      <c r="T646">
        <f>SUM($R$13:R646)</f>
        <v>863728.30063851771</v>
      </c>
      <c r="U646">
        <f t="shared" si="109"/>
        <v>475050.56535118481</v>
      </c>
    </row>
    <row r="647" spans="2:21" x14ac:dyDescent="0.2">
      <c r="B647" s="4" t="s">
        <v>11</v>
      </c>
      <c r="C647" s="4">
        <v>639</v>
      </c>
      <c r="D647" s="4">
        <v>50</v>
      </c>
      <c r="E647" s="11">
        <v>52.9</v>
      </c>
      <c r="F647" s="16">
        <f t="shared" si="100"/>
        <v>-4.1666666666666269E-2</v>
      </c>
      <c r="G647" s="27">
        <f t="shared" si="99"/>
        <v>14.694444444444443</v>
      </c>
      <c r="I647" s="28">
        <v>634</v>
      </c>
      <c r="J647" s="30">
        <f t="shared" si="101"/>
        <v>730.98375000000078</v>
      </c>
      <c r="K647" s="29">
        <f t="shared" si="103"/>
        <v>229.47041880000003</v>
      </c>
      <c r="L647" s="30">
        <f t="shared" si="102"/>
        <v>89.729471877880272</v>
      </c>
      <c r="M647" s="30">
        <f t="shared" si="104"/>
        <v>1050.1836406778812</v>
      </c>
      <c r="N647" s="30">
        <f t="shared" si="105"/>
        <v>14673.399201693728</v>
      </c>
      <c r="P647">
        <f t="shared" si="106"/>
        <v>14673.399201693728</v>
      </c>
      <c r="Q647">
        <f t="shared" si="107"/>
        <v>14673.399201693728</v>
      </c>
      <c r="R647">
        <f t="shared" si="108"/>
        <v>0</v>
      </c>
      <c r="S647">
        <f>SUM($Q$13:Q647)</f>
        <v>2007223.1572305216</v>
      </c>
      <c r="T647">
        <f>SUM($R$13:R647)</f>
        <v>863728.30063851771</v>
      </c>
      <c r="U647">
        <f t="shared" si="109"/>
        <v>475050.56535118481</v>
      </c>
    </row>
    <row r="648" spans="2:21" x14ac:dyDescent="0.2">
      <c r="B648" s="4" t="s">
        <v>11</v>
      </c>
      <c r="C648" s="4">
        <v>640</v>
      </c>
      <c r="D648" s="4">
        <v>51</v>
      </c>
      <c r="E648" s="11">
        <v>52.7</v>
      </c>
      <c r="F648" s="16">
        <f t="shared" si="100"/>
        <v>-4.1666666666666269E-2</v>
      </c>
      <c r="G648" s="27">
        <f t="shared" si="99"/>
        <v>14.638888888888889</v>
      </c>
      <c r="I648" s="28">
        <v>635</v>
      </c>
      <c r="J648" s="30">
        <f t="shared" si="101"/>
        <v>622.68986111111224</v>
      </c>
      <c r="K648" s="29">
        <f t="shared" si="103"/>
        <v>229.47041880000003</v>
      </c>
      <c r="L648" s="30">
        <f t="shared" si="102"/>
        <v>94.427511528510422</v>
      </c>
      <c r="M648" s="30">
        <f t="shared" si="104"/>
        <v>946.58779143962272</v>
      </c>
      <c r="N648" s="30">
        <f t="shared" si="105"/>
        <v>13567.758343967926</v>
      </c>
      <c r="P648">
        <f t="shared" si="106"/>
        <v>13567.758343967926</v>
      </c>
      <c r="Q648">
        <f t="shared" si="107"/>
        <v>13567.758343967926</v>
      </c>
      <c r="R648">
        <f t="shared" si="108"/>
        <v>0</v>
      </c>
      <c r="S648">
        <f>SUM($Q$13:Q648)</f>
        <v>2020790.9155744894</v>
      </c>
      <c r="T648">
        <f>SUM($R$13:R648)</f>
        <v>863728.30063851771</v>
      </c>
      <c r="U648">
        <f t="shared" si="109"/>
        <v>475050.56535118481</v>
      </c>
    </row>
    <row r="649" spans="2:21" x14ac:dyDescent="0.2">
      <c r="B649" s="4" t="s">
        <v>11</v>
      </c>
      <c r="C649" s="4">
        <v>641</v>
      </c>
      <c r="D649" s="4">
        <v>52</v>
      </c>
      <c r="E649" s="11">
        <v>52.6</v>
      </c>
      <c r="F649" s="16">
        <f t="shared" si="100"/>
        <v>5.5555555555555358E-2</v>
      </c>
      <c r="G649" s="27">
        <f t="shared" ref="G649:G712" si="110">E649/3.6</f>
        <v>14.611111111111111</v>
      </c>
      <c r="I649" s="28">
        <v>636</v>
      </c>
      <c r="J649" s="30">
        <f t="shared" si="101"/>
        <v>379.02861111111071</v>
      </c>
      <c r="K649" s="29">
        <f t="shared" si="103"/>
        <v>229.47041880000003</v>
      </c>
      <c r="L649" s="30">
        <f t="shared" si="102"/>
        <v>98.12295752832668</v>
      </c>
      <c r="M649" s="30">
        <f t="shared" si="104"/>
        <v>706.62198743943736</v>
      </c>
      <c r="N649" s="30">
        <f t="shared" si="105"/>
        <v>10324.532372031779</v>
      </c>
      <c r="P649">
        <f t="shared" si="106"/>
        <v>10324.532372031779</v>
      </c>
      <c r="Q649">
        <f t="shared" si="107"/>
        <v>10324.532372031779</v>
      </c>
      <c r="R649">
        <f t="shared" si="108"/>
        <v>0</v>
      </c>
      <c r="S649">
        <f>SUM($Q$13:Q649)</f>
        <v>2031115.4479465212</v>
      </c>
      <c r="T649">
        <f>SUM($R$13:R649)</f>
        <v>863728.30063851771</v>
      </c>
      <c r="U649">
        <f t="shared" si="109"/>
        <v>475050.56535118481</v>
      </c>
    </row>
    <row r="650" spans="2:21" x14ac:dyDescent="0.2">
      <c r="B650" s="4" t="s">
        <v>11</v>
      </c>
      <c r="C650" s="4">
        <v>642</v>
      </c>
      <c r="D650" s="4">
        <v>53</v>
      </c>
      <c r="E650" s="11">
        <v>53.1</v>
      </c>
      <c r="F650" s="16">
        <f t="shared" ref="F650:F713" si="111">($E651-$E649)/2/3.6</f>
        <v>0.23611111111111052</v>
      </c>
      <c r="G650" s="27">
        <f t="shared" si="110"/>
        <v>14.75</v>
      </c>
      <c r="I650" s="28">
        <v>637</v>
      </c>
      <c r="J650" s="30">
        <f t="shared" si="101"/>
        <v>108.2938888888885</v>
      </c>
      <c r="K650" s="29">
        <f t="shared" si="103"/>
        <v>229.47041880000003</v>
      </c>
      <c r="L650" s="30">
        <f t="shared" si="102"/>
        <v>99.62099629063222</v>
      </c>
      <c r="M650" s="30">
        <f t="shared" si="104"/>
        <v>437.38530397952076</v>
      </c>
      <c r="N650" s="30">
        <f t="shared" si="105"/>
        <v>6439.2836419207215</v>
      </c>
      <c r="P650">
        <f t="shared" si="106"/>
        <v>6439.2836419207215</v>
      </c>
      <c r="Q650">
        <f t="shared" si="107"/>
        <v>6439.2836419207215</v>
      </c>
      <c r="R650">
        <f t="shared" si="108"/>
        <v>0</v>
      </c>
      <c r="S650">
        <f>SUM($Q$13:Q650)</f>
        <v>2037554.7315884419</v>
      </c>
      <c r="T650">
        <f>SUM($R$13:R650)</f>
        <v>863728.30063851771</v>
      </c>
      <c r="U650">
        <f t="shared" si="109"/>
        <v>475050.56535118481</v>
      </c>
    </row>
    <row r="651" spans="2:21" x14ac:dyDescent="0.2">
      <c r="B651" s="4" t="s">
        <v>11</v>
      </c>
      <c r="C651" s="4">
        <v>643</v>
      </c>
      <c r="D651" s="4">
        <v>54</v>
      </c>
      <c r="E651" s="11">
        <v>54.3</v>
      </c>
      <c r="F651" s="16">
        <f t="shared" si="111"/>
        <v>0.29166666666666685</v>
      </c>
      <c r="G651" s="27">
        <f t="shared" si="110"/>
        <v>15.083333333333332</v>
      </c>
      <c r="I651" s="28">
        <v>638</v>
      </c>
      <c r="J651" s="30">
        <f t="shared" si="101"/>
        <v>-27.073472222222605</v>
      </c>
      <c r="K651" s="29">
        <f t="shared" si="103"/>
        <v>229.47041880000003</v>
      </c>
      <c r="L651" s="30">
        <f t="shared" si="102"/>
        <v>99.62099629063222</v>
      </c>
      <c r="M651" s="30">
        <f t="shared" si="104"/>
        <v>302.01794286840965</v>
      </c>
      <c r="N651" s="30">
        <f t="shared" si="105"/>
        <v>4446.3752700071418</v>
      </c>
      <c r="P651">
        <f t="shared" si="106"/>
        <v>4446.3752700071418</v>
      </c>
      <c r="Q651">
        <f t="shared" si="107"/>
        <v>4446.3752700071418</v>
      </c>
      <c r="R651">
        <f t="shared" si="108"/>
        <v>0</v>
      </c>
      <c r="S651">
        <f>SUM($Q$13:Q651)</f>
        <v>2042001.1068584491</v>
      </c>
      <c r="T651">
        <f>SUM($R$13:R651)</f>
        <v>863728.30063851771</v>
      </c>
      <c r="U651">
        <f t="shared" si="109"/>
        <v>475050.56535118481</v>
      </c>
    </row>
    <row r="652" spans="2:21" x14ac:dyDescent="0.2">
      <c r="B652" s="4" t="s">
        <v>11</v>
      </c>
      <c r="C652" s="4">
        <v>644</v>
      </c>
      <c r="D652" s="4">
        <v>55</v>
      </c>
      <c r="E652" s="11">
        <v>55.2</v>
      </c>
      <c r="F652" s="16">
        <f t="shared" si="111"/>
        <v>0.16666666666666705</v>
      </c>
      <c r="G652" s="27">
        <f t="shared" si="110"/>
        <v>15.333333333333334</v>
      </c>
      <c r="I652" s="28">
        <v>639</v>
      </c>
      <c r="J652" s="30">
        <f t="shared" si="101"/>
        <v>-81.220416666665884</v>
      </c>
      <c r="K652" s="29">
        <f t="shared" si="103"/>
        <v>229.47041880000003</v>
      </c>
      <c r="L652" s="30">
        <f t="shared" si="102"/>
        <v>99.245422652071227</v>
      </c>
      <c r="M652" s="30">
        <f t="shared" si="104"/>
        <v>247.49542478540536</v>
      </c>
      <c r="N652" s="30">
        <f t="shared" si="105"/>
        <v>3636.8077697633171</v>
      </c>
      <c r="P652">
        <f t="shared" si="106"/>
        <v>3636.8077697633171</v>
      </c>
      <c r="Q652">
        <f t="shared" si="107"/>
        <v>3636.8077697633171</v>
      </c>
      <c r="R652">
        <f t="shared" si="108"/>
        <v>0</v>
      </c>
      <c r="S652">
        <f>SUM($Q$13:Q652)</f>
        <v>2045637.9146282123</v>
      </c>
      <c r="T652">
        <f>SUM($R$13:R652)</f>
        <v>863728.30063851771</v>
      </c>
      <c r="U652">
        <f t="shared" si="109"/>
        <v>475050.56535118481</v>
      </c>
    </row>
    <row r="653" spans="2:21" x14ac:dyDescent="0.2">
      <c r="B653" s="4" t="s">
        <v>11</v>
      </c>
      <c r="C653" s="4">
        <v>645</v>
      </c>
      <c r="D653" s="4">
        <v>56</v>
      </c>
      <c r="E653" s="11">
        <v>55.5</v>
      </c>
      <c r="F653" s="16">
        <f t="shared" si="111"/>
        <v>9.7222222222221627E-2</v>
      </c>
      <c r="G653" s="27">
        <f t="shared" si="110"/>
        <v>15.416666666666666</v>
      </c>
      <c r="I653" s="28">
        <v>640</v>
      </c>
      <c r="J653" s="30">
        <f t="shared" ref="J653:J716" si="112">$J$10*F648</f>
        <v>-81.220416666665884</v>
      </c>
      <c r="K653" s="29">
        <f t="shared" si="103"/>
        <v>229.47041880000003</v>
      </c>
      <c r="L653" s="30">
        <f t="shared" ref="L653:L716" si="113">1/2*$N$10*$K$10*$M$10*(G648)^2</f>
        <v>98.496403270918478</v>
      </c>
      <c r="M653" s="30">
        <f t="shared" si="104"/>
        <v>246.74640540425261</v>
      </c>
      <c r="N653" s="30">
        <f t="shared" si="105"/>
        <v>3612.0932124455871</v>
      </c>
      <c r="P653">
        <f t="shared" si="106"/>
        <v>3612.0932124455871</v>
      </c>
      <c r="Q653">
        <f t="shared" si="107"/>
        <v>3612.0932124455871</v>
      </c>
      <c r="R653">
        <f t="shared" si="108"/>
        <v>0</v>
      </c>
      <c r="S653">
        <f>SUM($Q$13:Q653)</f>
        <v>2049250.0078406578</v>
      </c>
      <c r="T653">
        <f>SUM($R$13:R653)</f>
        <v>863728.30063851771</v>
      </c>
      <c r="U653">
        <f t="shared" si="109"/>
        <v>475050.56535118481</v>
      </c>
    </row>
    <row r="654" spans="2:21" x14ac:dyDescent="0.2">
      <c r="B654" s="4" t="s">
        <v>11</v>
      </c>
      <c r="C654" s="4">
        <v>646</v>
      </c>
      <c r="D654" s="4">
        <v>57</v>
      </c>
      <c r="E654" s="11">
        <v>55.9</v>
      </c>
      <c r="F654" s="16">
        <f t="shared" si="111"/>
        <v>0.11111111111111072</v>
      </c>
      <c r="G654" s="27">
        <f t="shared" si="110"/>
        <v>15.527777777777777</v>
      </c>
      <c r="I654" s="28">
        <v>641</v>
      </c>
      <c r="J654" s="30">
        <f t="shared" si="112"/>
        <v>108.2938888888885</v>
      </c>
      <c r="K654" s="29">
        <f t="shared" ref="K654:K717" si="114">$J$10*9.81*$L$10</f>
        <v>229.47041880000003</v>
      </c>
      <c r="L654" s="30">
        <f t="shared" si="113"/>
        <v>98.12295752832668</v>
      </c>
      <c r="M654" s="30">
        <f t="shared" ref="M654:M717" si="115">SUM(J654:L654)</f>
        <v>435.88726521721526</v>
      </c>
      <c r="N654" s="30">
        <f t="shared" ref="N654:N717" si="116">M654*G649</f>
        <v>6368.7972640070893</v>
      </c>
      <c r="P654">
        <f t="shared" ref="P654:P717" si="117">N654*1</f>
        <v>6368.7972640070893</v>
      </c>
      <c r="Q654">
        <f t="shared" ref="Q654:Q717" si="118">IF(P654&gt;0,P654,0)</f>
        <v>6368.7972640070893</v>
      </c>
      <c r="R654">
        <f t="shared" ref="R654:R717" si="119">IF(P654&lt;0,-P654,0)</f>
        <v>0</v>
      </c>
      <c r="S654">
        <f>SUM($Q$13:Q654)</f>
        <v>2055618.805104665</v>
      </c>
      <c r="T654">
        <f>SUM($R$13:R654)</f>
        <v>863728.30063851771</v>
      </c>
      <c r="U654">
        <f t="shared" ref="U654:U717" si="120">T654*0.55</f>
        <v>475050.56535118481</v>
      </c>
    </row>
    <row r="655" spans="2:21" x14ac:dyDescent="0.2">
      <c r="B655" s="4" t="s">
        <v>11</v>
      </c>
      <c r="C655" s="4">
        <v>647</v>
      </c>
      <c r="D655" s="4">
        <v>58</v>
      </c>
      <c r="E655" s="11">
        <v>56.3</v>
      </c>
      <c r="F655" s="16">
        <f t="shared" si="111"/>
        <v>0.1111111111111117</v>
      </c>
      <c r="G655" s="27">
        <f t="shared" si="110"/>
        <v>15.638888888888888</v>
      </c>
      <c r="I655" s="28">
        <v>642</v>
      </c>
      <c r="J655" s="30">
        <f t="shared" si="112"/>
        <v>460.24902777777663</v>
      </c>
      <c r="K655" s="29">
        <f t="shared" si="114"/>
        <v>229.47041880000003</v>
      </c>
      <c r="L655" s="30">
        <f t="shared" si="113"/>
        <v>99.997279227849617</v>
      </c>
      <c r="M655" s="30">
        <f t="shared" si="115"/>
        <v>789.71672580562631</v>
      </c>
      <c r="N655" s="30">
        <f t="shared" si="116"/>
        <v>11648.321705632989</v>
      </c>
      <c r="P655">
        <f t="shared" si="117"/>
        <v>11648.321705632989</v>
      </c>
      <c r="Q655">
        <f t="shared" si="118"/>
        <v>11648.321705632989</v>
      </c>
      <c r="R655">
        <f t="shared" si="119"/>
        <v>0</v>
      </c>
      <c r="S655">
        <f>SUM($Q$13:Q655)</f>
        <v>2067267.1268102981</v>
      </c>
      <c r="T655">
        <f>SUM($R$13:R655)</f>
        <v>863728.30063851771</v>
      </c>
      <c r="U655">
        <f t="shared" si="120"/>
        <v>475050.56535118481</v>
      </c>
    </row>
    <row r="656" spans="2:21" x14ac:dyDescent="0.2">
      <c r="B656" s="4" t="s">
        <v>11</v>
      </c>
      <c r="C656" s="4">
        <v>648</v>
      </c>
      <c r="D656" s="4">
        <v>59</v>
      </c>
      <c r="E656" s="11">
        <v>56.7</v>
      </c>
      <c r="F656" s="16">
        <f t="shared" si="111"/>
        <v>8.3333333333333523E-2</v>
      </c>
      <c r="G656" s="27">
        <f t="shared" si="110"/>
        <v>15.75</v>
      </c>
      <c r="I656" s="28">
        <v>643</v>
      </c>
      <c r="J656" s="30">
        <f t="shared" si="112"/>
        <v>568.542916666667</v>
      </c>
      <c r="K656" s="29">
        <f t="shared" si="114"/>
        <v>229.47041880000003</v>
      </c>
      <c r="L656" s="30">
        <f t="shared" si="113"/>
        <v>104.56799976965688</v>
      </c>
      <c r="M656" s="30">
        <f t="shared" si="115"/>
        <v>902.58133523632398</v>
      </c>
      <c r="N656" s="30">
        <f t="shared" si="116"/>
        <v>13613.935139814552</v>
      </c>
      <c r="P656">
        <f t="shared" si="117"/>
        <v>13613.935139814552</v>
      </c>
      <c r="Q656">
        <f t="shared" si="118"/>
        <v>13613.935139814552</v>
      </c>
      <c r="R656">
        <f t="shared" si="119"/>
        <v>0</v>
      </c>
      <c r="S656">
        <f>SUM($Q$13:Q656)</f>
        <v>2080881.0619501127</v>
      </c>
      <c r="T656">
        <f>SUM($R$13:R656)</f>
        <v>863728.30063851771</v>
      </c>
      <c r="U656">
        <f t="shared" si="120"/>
        <v>475050.56535118481</v>
      </c>
    </row>
    <row r="657" spans="2:21" x14ac:dyDescent="0.2">
      <c r="B657" s="4" t="s">
        <v>11</v>
      </c>
      <c r="C657" s="4">
        <v>649</v>
      </c>
      <c r="D657" s="4">
        <v>60</v>
      </c>
      <c r="E657" s="11">
        <v>56.9</v>
      </c>
      <c r="F657" s="16">
        <f t="shared" si="111"/>
        <v>1.3888888888888099E-2</v>
      </c>
      <c r="G657" s="27">
        <f t="shared" si="110"/>
        <v>15.805555555555555</v>
      </c>
      <c r="I657" s="28">
        <v>644</v>
      </c>
      <c r="J657" s="30">
        <f t="shared" si="112"/>
        <v>324.8816666666674</v>
      </c>
      <c r="K657" s="29">
        <f t="shared" si="114"/>
        <v>229.47041880000003</v>
      </c>
      <c r="L657" s="30">
        <f t="shared" si="113"/>
        <v>108.06306889904168</v>
      </c>
      <c r="M657" s="30">
        <f t="shared" si="115"/>
        <v>662.4151543657091</v>
      </c>
      <c r="N657" s="30">
        <f t="shared" si="116"/>
        <v>10157.032366940874</v>
      </c>
      <c r="P657">
        <f t="shared" si="117"/>
        <v>10157.032366940874</v>
      </c>
      <c r="Q657">
        <f t="shared" si="118"/>
        <v>10157.032366940874</v>
      </c>
      <c r="R657">
        <f t="shared" si="119"/>
        <v>0</v>
      </c>
      <c r="S657">
        <f>SUM($Q$13:Q657)</f>
        <v>2091038.0943170537</v>
      </c>
      <c r="T657">
        <f>SUM($R$13:R657)</f>
        <v>863728.30063851771</v>
      </c>
      <c r="U657">
        <f t="shared" si="120"/>
        <v>475050.56535118481</v>
      </c>
    </row>
    <row r="658" spans="2:21" x14ac:dyDescent="0.2">
      <c r="B658" s="4" t="s">
        <v>11</v>
      </c>
      <c r="C658" s="4">
        <v>650</v>
      </c>
      <c r="D658" s="4">
        <v>61</v>
      </c>
      <c r="E658" s="11">
        <v>56.8</v>
      </c>
      <c r="F658" s="16">
        <f t="shared" si="111"/>
        <v>-0.12499999999999981</v>
      </c>
      <c r="G658" s="27">
        <f t="shared" si="110"/>
        <v>15.777777777777777</v>
      </c>
      <c r="I658" s="28">
        <v>645</v>
      </c>
      <c r="J658" s="30">
        <f t="shared" si="112"/>
        <v>189.51430555555439</v>
      </c>
      <c r="K658" s="29">
        <f t="shared" si="114"/>
        <v>229.47041880000003</v>
      </c>
      <c r="L658" s="30">
        <f t="shared" si="113"/>
        <v>109.24085931798501</v>
      </c>
      <c r="M658" s="30">
        <f t="shared" si="115"/>
        <v>528.2255836735394</v>
      </c>
      <c r="N658" s="30">
        <f t="shared" si="116"/>
        <v>8143.4777483003991</v>
      </c>
      <c r="P658">
        <f t="shared" si="117"/>
        <v>8143.4777483003991</v>
      </c>
      <c r="Q658">
        <f t="shared" si="118"/>
        <v>8143.4777483003991</v>
      </c>
      <c r="R658">
        <f t="shared" si="119"/>
        <v>0</v>
      </c>
      <c r="S658">
        <f>SUM($Q$13:Q658)</f>
        <v>2099181.5720653539</v>
      </c>
      <c r="T658">
        <f>SUM($R$13:R658)</f>
        <v>863728.30063851771</v>
      </c>
      <c r="U658">
        <f t="shared" si="120"/>
        <v>475050.56535118481</v>
      </c>
    </row>
    <row r="659" spans="2:21" x14ac:dyDescent="0.2">
      <c r="B659" s="4" t="s">
        <v>11</v>
      </c>
      <c r="C659" s="4">
        <v>651</v>
      </c>
      <c r="D659" s="4">
        <v>62</v>
      </c>
      <c r="E659" s="11">
        <v>56</v>
      </c>
      <c r="F659" s="16">
        <f t="shared" si="111"/>
        <v>-0.36111111111111033</v>
      </c>
      <c r="G659" s="27">
        <f t="shared" si="110"/>
        <v>15.555555555555555</v>
      </c>
      <c r="I659" s="28">
        <v>646</v>
      </c>
      <c r="J659" s="30">
        <f t="shared" si="112"/>
        <v>216.58777777777701</v>
      </c>
      <c r="K659" s="29">
        <f t="shared" si="114"/>
        <v>229.47041880000003</v>
      </c>
      <c r="L659" s="30">
        <f t="shared" si="113"/>
        <v>110.82117672443236</v>
      </c>
      <c r="M659" s="30">
        <f t="shared" si="115"/>
        <v>556.87937330220939</v>
      </c>
      <c r="N659" s="30">
        <f t="shared" si="116"/>
        <v>8647.0991576648612</v>
      </c>
      <c r="P659">
        <f t="shared" si="117"/>
        <v>8647.0991576648612</v>
      </c>
      <c r="Q659">
        <f t="shared" si="118"/>
        <v>8647.0991576648612</v>
      </c>
      <c r="R659">
        <f t="shared" si="119"/>
        <v>0</v>
      </c>
      <c r="S659">
        <f>SUM($Q$13:Q659)</f>
        <v>2107828.6712230188</v>
      </c>
      <c r="T659">
        <f>SUM($R$13:R659)</f>
        <v>863728.30063851771</v>
      </c>
      <c r="U659">
        <f t="shared" si="120"/>
        <v>475050.56535118481</v>
      </c>
    </row>
    <row r="660" spans="2:21" x14ac:dyDescent="0.2">
      <c r="B660" s="4" t="s">
        <v>11</v>
      </c>
      <c r="C660" s="4">
        <v>652</v>
      </c>
      <c r="D660" s="4">
        <v>63</v>
      </c>
      <c r="E660" s="11">
        <v>54.2</v>
      </c>
      <c r="F660" s="16">
        <f t="shared" si="111"/>
        <v>-0.54166666666666641</v>
      </c>
      <c r="G660" s="27">
        <f t="shared" si="110"/>
        <v>15.055555555555555</v>
      </c>
      <c r="I660" s="28">
        <v>647</v>
      </c>
      <c r="J660" s="30">
        <f t="shared" si="112"/>
        <v>216.58777777777894</v>
      </c>
      <c r="K660" s="29">
        <f t="shared" si="114"/>
        <v>229.47041880000003</v>
      </c>
      <c r="L660" s="30">
        <f t="shared" si="113"/>
        <v>112.41284290938199</v>
      </c>
      <c r="M660" s="30">
        <f t="shared" si="115"/>
        <v>558.47103948716097</v>
      </c>
      <c r="N660" s="30">
        <f t="shared" si="116"/>
        <v>8733.8665342019885</v>
      </c>
      <c r="P660">
        <f t="shared" si="117"/>
        <v>8733.8665342019885</v>
      </c>
      <c r="Q660">
        <f t="shared" si="118"/>
        <v>8733.8665342019885</v>
      </c>
      <c r="R660">
        <f t="shared" si="119"/>
        <v>0</v>
      </c>
      <c r="S660">
        <f>SUM($Q$13:Q660)</f>
        <v>2116562.5377572207</v>
      </c>
      <c r="T660">
        <f>SUM($R$13:R660)</f>
        <v>863728.30063851771</v>
      </c>
      <c r="U660">
        <f t="shared" si="120"/>
        <v>475050.56535118481</v>
      </c>
    </row>
    <row r="661" spans="2:21" x14ac:dyDescent="0.2">
      <c r="B661" s="4" t="s">
        <v>11</v>
      </c>
      <c r="C661" s="4">
        <v>653</v>
      </c>
      <c r="D661" s="4">
        <v>64</v>
      </c>
      <c r="E661" s="11">
        <v>52.1</v>
      </c>
      <c r="F661" s="16">
        <f t="shared" si="111"/>
        <v>-0.56944444444444464</v>
      </c>
      <c r="G661" s="27">
        <f t="shared" si="110"/>
        <v>14.472222222222221</v>
      </c>
      <c r="I661" s="28">
        <v>648</v>
      </c>
      <c r="J661" s="30">
        <f t="shared" si="112"/>
        <v>162.4408333333337</v>
      </c>
      <c r="K661" s="29">
        <f t="shared" si="114"/>
        <v>229.47041880000003</v>
      </c>
      <c r="L661" s="30">
        <f t="shared" si="113"/>
        <v>114.01585787283399</v>
      </c>
      <c r="M661" s="30">
        <f t="shared" si="115"/>
        <v>505.92711000616771</v>
      </c>
      <c r="N661" s="30">
        <f t="shared" si="116"/>
        <v>7968.3519825971416</v>
      </c>
      <c r="P661">
        <f t="shared" si="117"/>
        <v>7968.3519825971416</v>
      </c>
      <c r="Q661">
        <f t="shared" si="118"/>
        <v>7968.3519825971416</v>
      </c>
      <c r="R661">
        <f t="shared" si="119"/>
        <v>0</v>
      </c>
      <c r="S661">
        <f>SUM($Q$13:Q661)</f>
        <v>2124530.8897398179</v>
      </c>
      <c r="T661">
        <f>SUM($R$13:R661)</f>
        <v>863728.30063851771</v>
      </c>
      <c r="U661">
        <f t="shared" si="120"/>
        <v>475050.56535118481</v>
      </c>
    </row>
    <row r="662" spans="2:21" x14ac:dyDescent="0.2">
      <c r="B662" s="4" t="s">
        <v>11</v>
      </c>
      <c r="C662" s="4">
        <v>654</v>
      </c>
      <c r="D662" s="4">
        <v>65</v>
      </c>
      <c r="E662" s="11">
        <v>50.1</v>
      </c>
      <c r="F662" s="16">
        <f t="shared" si="111"/>
        <v>-0.68055555555555536</v>
      </c>
      <c r="G662" s="27">
        <f t="shared" si="110"/>
        <v>13.916666666666666</v>
      </c>
      <c r="I662" s="28">
        <v>649</v>
      </c>
      <c r="J662" s="30">
        <f t="shared" si="112"/>
        <v>27.073472222220683</v>
      </c>
      <c r="K662" s="29">
        <f t="shared" si="114"/>
        <v>229.47041880000003</v>
      </c>
      <c r="L662" s="30">
        <f t="shared" si="113"/>
        <v>114.82162114649834</v>
      </c>
      <c r="M662" s="30">
        <f t="shared" si="115"/>
        <v>371.36551216871902</v>
      </c>
      <c r="N662" s="30">
        <f t="shared" si="116"/>
        <v>5869.6382340000309</v>
      </c>
      <c r="P662">
        <f t="shared" si="117"/>
        <v>5869.6382340000309</v>
      </c>
      <c r="Q662">
        <f t="shared" si="118"/>
        <v>5869.6382340000309</v>
      </c>
      <c r="R662">
        <f t="shared" si="119"/>
        <v>0</v>
      </c>
      <c r="S662">
        <f>SUM($Q$13:Q662)</f>
        <v>2130400.5279738181</v>
      </c>
      <c r="T662">
        <f>SUM($R$13:R662)</f>
        <v>863728.30063851771</v>
      </c>
      <c r="U662">
        <f t="shared" si="120"/>
        <v>475050.56535118481</v>
      </c>
    </row>
    <row r="663" spans="2:21" x14ac:dyDescent="0.2">
      <c r="B663" s="4" t="s">
        <v>11</v>
      </c>
      <c r="C663" s="4">
        <v>655</v>
      </c>
      <c r="D663" s="4">
        <v>66</v>
      </c>
      <c r="E663" s="11">
        <v>47.2</v>
      </c>
      <c r="F663" s="16">
        <f t="shared" si="111"/>
        <v>-0.95833333333333315</v>
      </c>
      <c r="G663" s="27">
        <f t="shared" si="110"/>
        <v>13.111111111111111</v>
      </c>
      <c r="I663" s="28">
        <v>650</v>
      </c>
      <c r="J663" s="30">
        <f t="shared" si="112"/>
        <v>-243.66124999999963</v>
      </c>
      <c r="K663" s="29">
        <f t="shared" si="114"/>
        <v>229.47041880000003</v>
      </c>
      <c r="L663" s="30">
        <f t="shared" si="113"/>
        <v>114.41838486033795</v>
      </c>
      <c r="M663" s="30">
        <f t="shared" si="115"/>
        <v>100.22755366033836</v>
      </c>
      <c r="N663" s="30">
        <f t="shared" si="116"/>
        <v>1581.3680688631162</v>
      </c>
      <c r="P663">
        <f t="shared" si="117"/>
        <v>1581.3680688631162</v>
      </c>
      <c r="Q663">
        <f t="shared" si="118"/>
        <v>1581.3680688631162</v>
      </c>
      <c r="R663">
        <f t="shared" si="119"/>
        <v>0</v>
      </c>
      <c r="S663">
        <f>SUM($Q$13:Q663)</f>
        <v>2131981.8960426813</v>
      </c>
      <c r="T663">
        <f>SUM($R$13:R663)</f>
        <v>863728.30063851771</v>
      </c>
      <c r="U663">
        <f t="shared" si="120"/>
        <v>475050.56535118481</v>
      </c>
    </row>
    <row r="664" spans="2:21" x14ac:dyDescent="0.2">
      <c r="B664" s="4" t="s">
        <v>11</v>
      </c>
      <c r="C664" s="4">
        <v>656</v>
      </c>
      <c r="D664" s="4">
        <v>67</v>
      </c>
      <c r="E664" s="11">
        <v>43.2</v>
      </c>
      <c r="F664" s="16">
        <f t="shared" si="111"/>
        <v>-1.1111111111111112</v>
      </c>
      <c r="G664" s="27">
        <f t="shared" si="110"/>
        <v>12</v>
      </c>
      <c r="I664" s="28">
        <v>651</v>
      </c>
      <c r="J664" s="30">
        <f t="shared" si="112"/>
        <v>-703.91027777777629</v>
      </c>
      <c r="K664" s="29">
        <f t="shared" si="114"/>
        <v>229.47041880000003</v>
      </c>
      <c r="L664" s="30">
        <f t="shared" si="113"/>
        <v>111.21802932268518</v>
      </c>
      <c r="M664" s="30">
        <f t="shared" si="115"/>
        <v>-363.22182965509103</v>
      </c>
      <c r="N664" s="30">
        <f t="shared" si="116"/>
        <v>-5650.1173501903049</v>
      </c>
      <c r="P664">
        <f t="shared" si="117"/>
        <v>-5650.1173501903049</v>
      </c>
      <c r="Q664">
        <f t="shared" si="118"/>
        <v>0</v>
      </c>
      <c r="R664">
        <f t="shared" si="119"/>
        <v>5650.1173501903049</v>
      </c>
      <c r="S664">
        <f>SUM($Q$13:Q664)</f>
        <v>2131981.8960426813</v>
      </c>
      <c r="T664">
        <f>SUM($R$13:R664)</f>
        <v>869378.41798870801</v>
      </c>
      <c r="U664">
        <f t="shared" si="120"/>
        <v>478158.12989378942</v>
      </c>
    </row>
    <row r="665" spans="2:21" x14ac:dyDescent="0.2">
      <c r="B665" s="4" t="s">
        <v>11</v>
      </c>
      <c r="C665" s="4">
        <v>657</v>
      </c>
      <c r="D665" s="4">
        <v>68</v>
      </c>
      <c r="E665" s="11">
        <v>39.200000000000003</v>
      </c>
      <c r="F665" s="16">
        <f t="shared" si="111"/>
        <v>-0.93055555555555591</v>
      </c>
      <c r="G665" s="27">
        <f t="shared" si="110"/>
        <v>10.888888888888889</v>
      </c>
      <c r="I665" s="28">
        <v>652</v>
      </c>
      <c r="J665" s="30">
        <f t="shared" si="112"/>
        <v>-1055.8654166666661</v>
      </c>
      <c r="K665" s="29">
        <f t="shared" si="114"/>
        <v>229.47041880000003</v>
      </c>
      <c r="L665" s="30">
        <f t="shared" si="113"/>
        <v>104.18320524856279</v>
      </c>
      <c r="M665" s="30">
        <f t="shared" si="115"/>
        <v>-722.21179261810323</v>
      </c>
      <c r="N665" s="30">
        <f t="shared" si="116"/>
        <v>-10873.29976663922</v>
      </c>
      <c r="P665">
        <f t="shared" si="117"/>
        <v>-10873.29976663922</v>
      </c>
      <c r="Q665">
        <f t="shared" si="118"/>
        <v>0</v>
      </c>
      <c r="R665">
        <f t="shared" si="119"/>
        <v>10873.29976663922</v>
      </c>
      <c r="S665">
        <f>SUM($Q$13:Q665)</f>
        <v>2131981.8960426813</v>
      </c>
      <c r="T665">
        <f>SUM($R$13:R665)</f>
        <v>880251.71775534726</v>
      </c>
      <c r="U665">
        <f t="shared" si="120"/>
        <v>484138.444765441</v>
      </c>
    </row>
    <row r="666" spans="2:21" x14ac:dyDescent="0.2">
      <c r="B666" s="4" t="s">
        <v>11</v>
      </c>
      <c r="C666" s="4">
        <v>658</v>
      </c>
      <c r="D666" s="4">
        <v>69</v>
      </c>
      <c r="E666" s="11">
        <v>36.5</v>
      </c>
      <c r="F666" s="16">
        <f t="shared" si="111"/>
        <v>-0.68055555555555636</v>
      </c>
      <c r="G666" s="27">
        <f t="shared" si="110"/>
        <v>10.138888888888889</v>
      </c>
      <c r="I666" s="28">
        <v>653</v>
      </c>
      <c r="J666" s="30">
        <f t="shared" si="112"/>
        <v>-1110.0123611111114</v>
      </c>
      <c r="K666" s="29">
        <f t="shared" si="114"/>
        <v>229.47041880000003</v>
      </c>
      <c r="L666" s="30">
        <f t="shared" si="113"/>
        <v>96.266368295213596</v>
      </c>
      <c r="M666" s="30">
        <f t="shared" si="115"/>
        <v>-784.27557401589775</v>
      </c>
      <c r="N666" s="30">
        <f t="shared" si="116"/>
        <v>-11350.210390618964</v>
      </c>
      <c r="P666">
        <f t="shared" si="117"/>
        <v>-11350.210390618964</v>
      </c>
      <c r="Q666">
        <f t="shared" si="118"/>
        <v>0</v>
      </c>
      <c r="R666">
        <f t="shared" si="119"/>
        <v>11350.210390618964</v>
      </c>
      <c r="S666">
        <f>SUM($Q$13:Q666)</f>
        <v>2131981.8960426813</v>
      </c>
      <c r="T666">
        <f>SUM($R$13:R666)</f>
        <v>891601.92814596626</v>
      </c>
      <c r="U666">
        <f t="shared" si="120"/>
        <v>490381.06048028148</v>
      </c>
    </row>
    <row r="667" spans="2:21" x14ac:dyDescent="0.2">
      <c r="B667" s="4" t="s">
        <v>11</v>
      </c>
      <c r="C667" s="4">
        <v>659</v>
      </c>
      <c r="D667" s="4">
        <v>70</v>
      </c>
      <c r="E667" s="11">
        <v>34.299999999999997</v>
      </c>
      <c r="F667" s="16">
        <f t="shared" si="111"/>
        <v>-0.76388888888888884</v>
      </c>
      <c r="G667" s="27">
        <f t="shared" si="110"/>
        <v>9.5277777777777768</v>
      </c>
      <c r="I667" s="28">
        <v>654</v>
      </c>
      <c r="J667" s="30">
        <f t="shared" si="112"/>
        <v>-1326.6001388888885</v>
      </c>
      <c r="K667" s="29">
        <f t="shared" si="114"/>
        <v>229.47041880000003</v>
      </c>
      <c r="L667" s="30">
        <f t="shared" si="113"/>
        <v>89.017336026860022</v>
      </c>
      <c r="M667" s="30">
        <f t="shared" si="115"/>
        <v>-1008.1123840620285</v>
      </c>
      <c r="N667" s="30">
        <f t="shared" si="116"/>
        <v>-14029.564011529896</v>
      </c>
      <c r="P667">
        <f t="shared" si="117"/>
        <v>-14029.564011529896</v>
      </c>
      <c r="Q667">
        <f t="shared" si="118"/>
        <v>0</v>
      </c>
      <c r="R667">
        <f t="shared" si="119"/>
        <v>14029.564011529896</v>
      </c>
      <c r="S667">
        <f>SUM($Q$13:Q667)</f>
        <v>2131981.8960426813</v>
      </c>
      <c r="T667">
        <f>SUM($R$13:R667)</f>
        <v>905631.49215749616</v>
      </c>
      <c r="U667">
        <f t="shared" si="120"/>
        <v>498097.32068662293</v>
      </c>
    </row>
    <row r="668" spans="2:21" x14ac:dyDescent="0.2">
      <c r="B668" s="4" t="s">
        <v>11</v>
      </c>
      <c r="C668" s="4">
        <v>660</v>
      </c>
      <c r="D668" s="4">
        <v>71</v>
      </c>
      <c r="E668" s="11">
        <v>31</v>
      </c>
      <c r="F668" s="16">
        <f t="shared" si="111"/>
        <v>-1.1527777777777775</v>
      </c>
      <c r="G668" s="27">
        <f t="shared" si="110"/>
        <v>8.6111111111111107</v>
      </c>
      <c r="I668" s="28">
        <v>655</v>
      </c>
      <c r="J668" s="30">
        <f t="shared" si="112"/>
        <v>-1868.069583333333</v>
      </c>
      <c r="K668" s="29">
        <f t="shared" si="114"/>
        <v>229.47041880000003</v>
      </c>
      <c r="L668" s="30">
        <f t="shared" si="113"/>
        <v>79.010195933115725</v>
      </c>
      <c r="M668" s="30">
        <f t="shared" si="115"/>
        <v>-1559.5889686002172</v>
      </c>
      <c r="N668" s="30">
        <f t="shared" si="116"/>
        <v>-20447.944254980626</v>
      </c>
      <c r="P668">
        <f t="shared" si="117"/>
        <v>-20447.944254980626</v>
      </c>
      <c r="Q668">
        <f t="shared" si="118"/>
        <v>0</v>
      </c>
      <c r="R668">
        <f t="shared" si="119"/>
        <v>20447.944254980626</v>
      </c>
      <c r="S668">
        <f>SUM($Q$13:Q668)</f>
        <v>2131981.8960426813</v>
      </c>
      <c r="T668">
        <f>SUM($R$13:R668)</f>
        <v>926079.43641247682</v>
      </c>
      <c r="U668">
        <f t="shared" si="120"/>
        <v>509343.69002686231</v>
      </c>
    </row>
    <row r="669" spans="2:21" x14ac:dyDescent="0.2">
      <c r="B669" s="4" t="s">
        <v>11</v>
      </c>
      <c r="C669" s="4">
        <v>661</v>
      </c>
      <c r="D669" s="4">
        <v>72</v>
      </c>
      <c r="E669" s="11">
        <v>26</v>
      </c>
      <c r="F669" s="16">
        <f t="shared" si="111"/>
        <v>-1.4305555555555556</v>
      </c>
      <c r="G669" s="27">
        <f t="shared" si="110"/>
        <v>7.2222222222222223</v>
      </c>
      <c r="I669" s="28">
        <v>656</v>
      </c>
      <c r="J669" s="30">
        <f t="shared" si="112"/>
        <v>-2165.8777777777777</v>
      </c>
      <c r="K669" s="29">
        <f t="shared" si="114"/>
        <v>229.47041880000003</v>
      </c>
      <c r="L669" s="30">
        <f t="shared" si="113"/>
        <v>66.186076225500003</v>
      </c>
      <c r="M669" s="30">
        <f t="shared" si="115"/>
        <v>-1870.2212827522776</v>
      </c>
      <c r="N669" s="30">
        <f t="shared" si="116"/>
        <v>-22442.655393027329</v>
      </c>
      <c r="P669">
        <f t="shared" si="117"/>
        <v>-22442.655393027329</v>
      </c>
      <c r="Q669">
        <f t="shared" si="118"/>
        <v>0</v>
      </c>
      <c r="R669">
        <f t="shared" si="119"/>
        <v>22442.655393027329</v>
      </c>
      <c r="S669">
        <f>SUM($Q$13:Q669)</f>
        <v>2131981.8960426813</v>
      </c>
      <c r="T669">
        <f>SUM($R$13:R669)</f>
        <v>948522.09180550417</v>
      </c>
      <c r="U669">
        <f t="shared" si="120"/>
        <v>521687.15049302735</v>
      </c>
    </row>
    <row r="670" spans="2:21" x14ac:dyDescent="0.2">
      <c r="B670" s="4" t="s">
        <v>11</v>
      </c>
      <c r="C670" s="4">
        <v>662</v>
      </c>
      <c r="D670" s="4">
        <v>73</v>
      </c>
      <c r="E670" s="11">
        <v>20.7</v>
      </c>
      <c r="F670" s="16">
        <f t="shared" si="111"/>
        <v>-1.4722222222222221</v>
      </c>
      <c r="G670" s="27">
        <f t="shared" si="110"/>
        <v>5.75</v>
      </c>
      <c r="I670" s="28">
        <v>657</v>
      </c>
      <c r="J670" s="30">
        <f t="shared" si="112"/>
        <v>-1813.9226388888897</v>
      </c>
      <c r="K670" s="29">
        <f t="shared" si="114"/>
        <v>229.47041880000003</v>
      </c>
      <c r="L670" s="30">
        <f t="shared" si="113"/>
        <v>54.496834368115749</v>
      </c>
      <c r="M670" s="30">
        <f t="shared" si="115"/>
        <v>-1529.9553857207738</v>
      </c>
      <c r="N670" s="30">
        <f t="shared" si="116"/>
        <v>-16659.514200070647</v>
      </c>
      <c r="P670">
        <f t="shared" si="117"/>
        <v>-16659.514200070647</v>
      </c>
      <c r="Q670">
        <f t="shared" si="118"/>
        <v>0</v>
      </c>
      <c r="R670">
        <f t="shared" si="119"/>
        <v>16659.514200070647</v>
      </c>
      <c r="S670">
        <f>SUM($Q$13:Q670)</f>
        <v>2131981.8960426813</v>
      </c>
      <c r="T670">
        <f>SUM($R$13:R670)</f>
        <v>965181.60600557481</v>
      </c>
      <c r="U670">
        <f t="shared" si="120"/>
        <v>530849.88330306613</v>
      </c>
    </row>
    <row r="671" spans="2:21" x14ac:dyDescent="0.2">
      <c r="B671" s="4" t="s">
        <v>11</v>
      </c>
      <c r="C671" s="4">
        <v>663</v>
      </c>
      <c r="D671" s="4">
        <v>74</v>
      </c>
      <c r="E671" s="11">
        <v>15.4</v>
      </c>
      <c r="F671" s="16">
        <f t="shared" si="111"/>
        <v>-1.0555555555555556</v>
      </c>
      <c r="G671" s="27">
        <f t="shared" si="110"/>
        <v>4.2777777777777777</v>
      </c>
      <c r="I671" s="28">
        <v>658</v>
      </c>
      <c r="J671" s="30">
        <f t="shared" si="112"/>
        <v>-1326.6001388888903</v>
      </c>
      <c r="K671" s="29">
        <f t="shared" si="114"/>
        <v>229.47041880000003</v>
      </c>
      <c r="L671" s="30">
        <f t="shared" si="113"/>
        <v>47.248156749090349</v>
      </c>
      <c r="M671" s="30">
        <f t="shared" si="115"/>
        <v>-1049.8815633397999</v>
      </c>
      <c r="N671" s="30">
        <f t="shared" si="116"/>
        <v>-10644.632517195194</v>
      </c>
      <c r="P671">
        <f t="shared" si="117"/>
        <v>-10644.632517195194</v>
      </c>
      <c r="Q671">
        <f t="shared" si="118"/>
        <v>0</v>
      </c>
      <c r="R671">
        <f t="shared" si="119"/>
        <v>10644.632517195194</v>
      </c>
      <c r="S671">
        <f>SUM($Q$13:Q671)</f>
        <v>2131981.8960426813</v>
      </c>
      <c r="T671">
        <f>SUM($R$13:R671)</f>
        <v>975826.23852277</v>
      </c>
      <c r="U671">
        <f t="shared" si="120"/>
        <v>536704.43118752353</v>
      </c>
    </row>
    <row r="672" spans="2:21" x14ac:dyDescent="0.2">
      <c r="B672" s="4" t="s">
        <v>11</v>
      </c>
      <c r="C672" s="4">
        <v>664</v>
      </c>
      <c r="D672" s="4">
        <v>75</v>
      </c>
      <c r="E672" s="11">
        <v>13.1</v>
      </c>
      <c r="F672" s="16">
        <f t="shared" si="111"/>
        <v>-0.47222222222222227</v>
      </c>
      <c r="G672" s="27">
        <f t="shared" si="110"/>
        <v>3.6388888888888888</v>
      </c>
      <c r="I672" s="28">
        <v>659</v>
      </c>
      <c r="J672" s="30">
        <f t="shared" si="112"/>
        <v>-1489.0409722222221</v>
      </c>
      <c r="K672" s="29">
        <f t="shared" si="114"/>
        <v>229.47041880000003</v>
      </c>
      <c r="L672" s="30">
        <f t="shared" si="113"/>
        <v>41.724138813088608</v>
      </c>
      <c r="M672" s="30">
        <f t="shared" si="115"/>
        <v>-1217.8464146091335</v>
      </c>
      <c r="N672" s="30">
        <f t="shared" si="116"/>
        <v>-11603.370005859242</v>
      </c>
      <c r="P672">
        <f t="shared" si="117"/>
        <v>-11603.370005859242</v>
      </c>
      <c r="Q672">
        <f t="shared" si="118"/>
        <v>0</v>
      </c>
      <c r="R672">
        <f t="shared" si="119"/>
        <v>11603.370005859242</v>
      </c>
      <c r="S672">
        <f>SUM($Q$13:Q672)</f>
        <v>2131981.8960426813</v>
      </c>
      <c r="T672">
        <f>SUM($R$13:R672)</f>
        <v>987429.60852862929</v>
      </c>
      <c r="U672">
        <f t="shared" si="120"/>
        <v>543086.28469074611</v>
      </c>
    </row>
    <row r="673" spans="2:21" x14ac:dyDescent="0.2">
      <c r="B673" s="4" t="s">
        <v>11</v>
      </c>
      <c r="C673" s="4">
        <v>665</v>
      </c>
      <c r="D673" s="4">
        <v>76</v>
      </c>
      <c r="E673" s="11">
        <v>12</v>
      </c>
      <c r="F673" s="16">
        <f t="shared" si="111"/>
        <v>-8.3333333333333287E-2</v>
      </c>
      <c r="G673" s="27">
        <f t="shared" si="110"/>
        <v>3.333333333333333</v>
      </c>
      <c r="I673" s="28">
        <v>660</v>
      </c>
      <c r="J673" s="30">
        <f t="shared" si="112"/>
        <v>-2247.0981944444438</v>
      </c>
      <c r="K673" s="29">
        <f t="shared" si="114"/>
        <v>229.47041880000003</v>
      </c>
      <c r="L673" s="30">
        <f t="shared" si="113"/>
        <v>34.081800439764173</v>
      </c>
      <c r="M673" s="30">
        <f t="shared" si="115"/>
        <v>-1983.5459752046795</v>
      </c>
      <c r="N673" s="30">
        <f t="shared" si="116"/>
        <v>-17080.534786484739</v>
      </c>
      <c r="P673">
        <f t="shared" si="117"/>
        <v>-17080.534786484739</v>
      </c>
      <c r="Q673">
        <f t="shared" si="118"/>
        <v>0</v>
      </c>
      <c r="R673">
        <f t="shared" si="119"/>
        <v>17080.534786484739</v>
      </c>
      <c r="S673">
        <f>SUM($Q$13:Q673)</f>
        <v>2131981.8960426813</v>
      </c>
      <c r="T673">
        <f>SUM($R$13:R673)</f>
        <v>1004510.1433151141</v>
      </c>
      <c r="U673">
        <f t="shared" si="120"/>
        <v>552480.57882331277</v>
      </c>
    </row>
    <row r="674" spans="2:21" x14ac:dyDescent="0.2">
      <c r="B674" s="4" t="s">
        <v>11</v>
      </c>
      <c r="C674" s="4">
        <v>666</v>
      </c>
      <c r="D674" s="4">
        <v>77</v>
      </c>
      <c r="E674" s="11">
        <v>12.5</v>
      </c>
      <c r="F674" s="16">
        <f t="shared" si="111"/>
        <v>0.27777777777777779</v>
      </c>
      <c r="G674" s="27">
        <f t="shared" si="110"/>
        <v>3.4722222222222223</v>
      </c>
      <c r="I674" s="28">
        <v>661</v>
      </c>
      <c r="J674" s="30">
        <f t="shared" si="112"/>
        <v>-2788.5676388888887</v>
      </c>
      <c r="K674" s="29">
        <f t="shared" si="114"/>
        <v>229.47041880000003</v>
      </c>
      <c r="L674" s="30">
        <f t="shared" si="113"/>
        <v>23.974294586140047</v>
      </c>
      <c r="M674" s="30">
        <f t="shared" si="115"/>
        <v>-2535.1229255027488</v>
      </c>
      <c r="N674" s="30">
        <f t="shared" si="116"/>
        <v>-18309.221128630965</v>
      </c>
      <c r="P674">
        <f t="shared" si="117"/>
        <v>-18309.221128630965</v>
      </c>
      <c r="Q674">
        <f t="shared" si="118"/>
        <v>0</v>
      </c>
      <c r="R674">
        <f t="shared" si="119"/>
        <v>18309.221128630965</v>
      </c>
      <c r="S674">
        <f>SUM($Q$13:Q674)</f>
        <v>2131981.8960426813</v>
      </c>
      <c r="T674">
        <f>SUM($R$13:R674)</f>
        <v>1022819.364443745</v>
      </c>
      <c r="U674">
        <f t="shared" si="120"/>
        <v>562550.65044405975</v>
      </c>
    </row>
    <row r="675" spans="2:21" x14ac:dyDescent="0.2">
      <c r="B675" s="4" t="s">
        <v>11</v>
      </c>
      <c r="C675" s="4">
        <v>667</v>
      </c>
      <c r="D675" s="4">
        <v>78</v>
      </c>
      <c r="E675" s="11">
        <v>14</v>
      </c>
      <c r="F675" s="16">
        <f t="shared" si="111"/>
        <v>0.90277777777777779</v>
      </c>
      <c r="G675" s="27">
        <f t="shared" si="110"/>
        <v>3.8888888888888888</v>
      </c>
      <c r="I675" s="28">
        <v>662</v>
      </c>
      <c r="J675" s="30">
        <f t="shared" si="112"/>
        <v>-2869.7880555555553</v>
      </c>
      <c r="K675" s="29">
        <f t="shared" si="114"/>
        <v>229.47041880000003</v>
      </c>
      <c r="L675" s="30">
        <f t="shared" si="113"/>
        <v>15.196369063927735</v>
      </c>
      <c r="M675" s="30">
        <f t="shared" si="115"/>
        <v>-2625.1212676916275</v>
      </c>
      <c r="N675" s="30">
        <f t="shared" si="116"/>
        <v>-15094.447289226859</v>
      </c>
      <c r="P675">
        <f t="shared" si="117"/>
        <v>-15094.447289226859</v>
      </c>
      <c r="Q675">
        <f t="shared" si="118"/>
        <v>0</v>
      </c>
      <c r="R675">
        <f t="shared" si="119"/>
        <v>15094.447289226859</v>
      </c>
      <c r="S675">
        <f>SUM($Q$13:Q675)</f>
        <v>2131981.8960426813</v>
      </c>
      <c r="T675">
        <f>SUM($R$13:R675)</f>
        <v>1037913.8117329718</v>
      </c>
      <c r="U675">
        <f t="shared" si="120"/>
        <v>570852.59645313455</v>
      </c>
    </row>
    <row r="676" spans="2:21" x14ac:dyDescent="0.2">
      <c r="B676" s="4" t="s">
        <v>11</v>
      </c>
      <c r="C676" s="4">
        <v>668</v>
      </c>
      <c r="D676" s="4">
        <v>79</v>
      </c>
      <c r="E676" s="11">
        <v>19</v>
      </c>
      <c r="F676" s="16">
        <f t="shared" si="111"/>
        <v>1.2777777777777777</v>
      </c>
      <c r="G676" s="27">
        <f t="shared" si="110"/>
        <v>5.2777777777777777</v>
      </c>
      <c r="I676" s="28">
        <v>663</v>
      </c>
      <c r="J676" s="30">
        <f t="shared" si="112"/>
        <v>-2057.5838888888889</v>
      </c>
      <c r="K676" s="29">
        <f t="shared" si="114"/>
        <v>229.47041880000003</v>
      </c>
      <c r="L676" s="30">
        <f t="shared" si="113"/>
        <v>8.4108634675280669</v>
      </c>
      <c r="M676" s="30">
        <f t="shared" si="115"/>
        <v>-1819.7026066213607</v>
      </c>
      <c r="N676" s="30">
        <f t="shared" si="116"/>
        <v>-7784.2833727691541</v>
      </c>
      <c r="P676">
        <f t="shared" si="117"/>
        <v>-7784.2833727691541</v>
      </c>
      <c r="Q676">
        <f t="shared" si="118"/>
        <v>0</v>
      </c>
      <c r="R676">
        <f t="shared" si="119"/>
        <v>7784.2833727691541</v>
      </c>
      <c r="S676">
        <f>SUM($Q$13:Q676)</f>
        <v>2131981.8960426813</v>
      </c>
      <c r="T676">
        <f>SUM($R$13:R676)</f>
        <v>1045698.0951057409</v>
      </c>
      <c r="U676">
        <f t="shared" si="120"/>
        <v>575133.95230815758</v>
      </c>
    </row>
    <row r="677" spans="2:21" x14ac:dyDescent="0.2">
      <c r="B677" s="4" t="s">
        <v>11</v>
      </c>
      <c r="C677" s="4">
        <v>669</v>
      </c>
      <c r="D677" s="4">
        <v>80</v>
      </c>
      <c r="E677" s="11">
        <v>23.2</v>
      </c>
      <c r="F677" s="16">
        <f t="shared" si="111"/>
        <v>1.25</v>
      </c>
      <c r="G677" s="27">
        <f t="shared" si="110"/>
        <v>6.4444444444444438</v>
      </c>
      <c r="I677" s="28">
        <v>664</v>
      </c>
      <c r="J677" s="30">
        <f t="shared" si="112"/>
        <v>-920.49805555555565</v>
      </c>
      <c r="K677" s="29">
        <f t="shared" si="114"/>
        <v>229.47041880000003</v>
      </c>
      <c r="L677" s="30">
        <f t="shared" si="113"/>
        <v>6.0861371211945174</v>
      </c>
      <c r="M677" s="30">
        <f t="shared" si="115"/>
        <v>-684.94149963436109</v>
      </c>
      <c r="N677" s="30">
        <f t="shared" si="116"/>
        <v>-2492.4260125583696</v>
      </c>
      <c r="P677">
        <f t="shared" si="117"/>
        <v>-2492.4260125583696</v>
      </c>
      <c r="Q677">
        <f t="shared" si="118"/>
        <v>0</v>
      </c>
      <c r="R677">
        <f t="shared" si="119"/>
        <v>2492.4260125583696</v>
      </c>
      <c r="S677">
        <f>SUM($Q$13:Q677)</f>
        <v>2131981.8960426813</v>
      </c>
      <c r="T677">
        <f>SUM($R$13:R677)</f>
        <v>1048190.5211182993</v>
      </c>
      <c r="U677">
        <f t="shared" si="120"/>
        <v>576504.78661506472</v>
      </c>
    </row>
    <row r="678" spans="2:21" x14ac:dyDescent="0.2">
      <c r="B678" s="4" t="s">
        <v>11</v>
      </c>
      <c r="C678" s="4">
        <v>670</v>
      </c>
      <c r="D678" s="4">
        <v>81</v>
      </c>
      <c r="E678" s="11">
        <v>28</v>
      </c>
      <c r="F678" s="16">
        <f t="shared" si="111"/>
        <v>1.2222222222222223</v>
      </c>
      <c r="G678" s="27">
        <f t="shared" si="110"/>
        <v>7.7777777777777777</v>
      </c>
      <c r="I678" s="28">
        <v>665</v>
      </c>
      <c r="J678" s="30">
        <f t="shared" si="112"/>
        <v>-162.44083333333325</v>
      </c>
      <c r="K678" s="29">
        <f t="shared" si="114"/>
        <v>229.47041880000003</v>
      </c>
      <c r="L678" s="30">
        <f t="shared" si="113"/>
        <v>5.106950326041666</v>
      </c>
      <c r="M678" s="30">
        <f t="shared" si="115"/>
        <v>72.136535792708457</v>
      </c>
      <c r="N678" s="30">
        <f t="shared" si="116"/>
        <v>240.45511930902816</v>
      </c>
      <c r="P678">
        <f t="shared" si="117"/>
        <v>240.45511930902816</v>
      </c>
      <c r="Q678">
        <f t="shared" si="118"/>
        <v>240.45511930902816</v>
      </c>
      <c r="R678">
        <f t="shared" si="119"/>
        <v>0</v>
      </c>
      <c r="S678">
        <f>SUM($Q$13:Q678)</f>
        <v>2132222.3511619903</v>
      </c>
      <c r="T678">
        <f>SUM($R$13:R678)</f>
        <v>1048190.5211182993</v>
      </c>
      <c r="U678">
        <f t="shared" si="120"/>
        <v>576504.78661506472</v>
      </c>
    </row>
    <row r="679" spans="2:21" x14ac:dyDescent="0.2">
      <c r="B679" s="4" t="s">
        <v>11</v>
      </c>
      <c r="C679" s="4">
        <v>671</v>
      </c>
      <c r="D679" s="4">
        <v>82</v>
      </c>
      <c r="E679" s="11">
        <v>32</v>
      </c>
      <c r="F679" s="16">
        <f t="shared" si="111"/>
        <v>0.83333333333333326</v>
      </c>
      <c r="G679" s="27">
        <f t="shared" si="110"/>
        <v>8.8888888888888893</v>
      </c>
      <c r="I679" s="28">
        <v>666</v>
      </c>
      <c r="J679" s="30">
        <f t="shared" si="112"/>
        <v>541.46944444444443</v>
      </c>
      <c r="K679" s="29">
        <f t="shared" si="114"/>
        <v>229.47041880000003</v>
      </c>
      <c r="L679" s="30">
        <f t="shared" si="113"/>
        <v>5.5413957530834059</v>
      </c>
      <c r="M679" s="30">
        <f t="shared" si="115"/>
        <v>776.4812589975279</v>
      </c>
      <c r="N679" s="30">
        <f t="shared" si="116"/>
        <v>2696.1154826303055</v>
      </c>
      <c r="P679">
        <f t="shared" si="117"/>
        <v>2696.1154826303055</v>
      </c>
      <c r="Q679">
        <f t="shared" si="118"/>
        <v>2696.1154826303055</v>
      </c>
      <c r="R679">
        <f t="shared" si="119"/>
        <v>0</v>
      </c>
      <c r="S679">
        <f>SUM($Q$13:Q679)</f>
        <v>2134918.4666446205</v>
      </c>
      <c r="T679">
        <f>SUM($R$13:R679)</f>
        <v>1048190.5211182993</v>
      </c>
      <c r="U679">
        <f t="shared" si="120"/>
        <v>576504.78661506472</v>
      </c>
    </row>
    <row r="680" spans="2:21" x14ac:dyDescent="0.2">
      <c r="B680" s="4" t="s">
        <v>11</v>
      </c>
      <c r="C680" s="4">
        <v>672</v>
      </c>
      <c r="D680" s="4">
        <v>83</v>
      </c>
      <c r="E680" s="11">
        <v>34</v>
      </c>
      <c r="F680" s="16">
        <f t="shared" si="111"/>
        <v>0.55555555555555558</v>
      </c>
      <c r="G680" s="27">
        <f t="shared" si="110"/>
        <v>9.4444444444444446</v>
      </c>
      <c r="I680" s="28">
        <v>667</v>
      </c>
      <c r="J680" s="30">
        <f t="shared" si="112"/>
        <v>1759.7756944444445</v>
      </c>
      <c r="K680" s="29">
        <f t="shared" si="114"/>
        <v>229.47041880000003</v>
      </c>
      <c r="L680" s="30">
        <f t="shared" si="113"/>
        <v>6.9511268326678239</v>
      </c>
      <c r="M680" s="30">
        <f t="shared" si="115"/>
        <v>1996.1972400771124</v>
      </c>
      <c r="N680" s="30">
        <f t="shared" si="116"/>
        <v>7762.9892669665478</v>
      </c>
      <c r="P680">
        <f t="shared" si="117"/>
        <v>7762.9892669665478</v>
      </c>
      <c r="Q680">
        <f t="shared" si="118"/>
        <v>7762.9892669665478</v>
      </c>
      <c r="R680">
        <f t="shared" si="119"/>
        <v>0</v>
      </c>
      <c r="S680">
        <f>SUM($Q$13:Q680)</f>
        <v>2142681.455911587</v>
      </c>
      <c r="T680">
        <f>SUM($R$13:R680)</f>
        <v>1048190.5211182993</v>
      </c>
      <c r="U680">
        <f t="shared" si="120"/>
        <v>576504.78661506472</v>
      </c>
    </row>
    <row r="681" spans="2:21" x14ac:dyDescent="0.2">
      <c r="B681" s="4" t="s">
        <v>11</v>
      </c>
      <c r="C681" s="4">
        <v>673</v>
      </c>
      <c r="D681" s="4">
        <v>84</v>
      </c>
      <c r="E681" s="11">
        <v>36</v>
      </c>
      <c r="F681" s="16">
        <f t="shared" si="111"/>
        <v>0.55555555555555558</v>
      </c>
      <c r="G681" s="27">
        <f t="shared" si="110"/>
        <v>10</v>
      </c>
      <c r="I681" s="28">
        <v>668</v>
      </c>
      <c r="J681" s="30">
        <f t="shared" si="112"/>
        <v>2490.7594444444444</v>
      </c>
      <c r="K681" s="29">
        <f t="shared" si="114"/>
        <v>229.47041880000003</v>
      </c>
      <c r="L681" s="30">
        <f t="shared" si="113"/>
        <v>12.8028407479239</v>
      </c>
      <c r="M681" s="30">
        <f t="shared" si="115"/>
        <v>2733.0327039923682</v>
      </c>
      <c r="N681" s="30">
        <f t="shared" si="116"/>
        <v>14424.339271070832</v>
      </c>
      <c r="P681">
        <f t="shared" si="117"/>
        <v>14424.339271070832</v>
      </c>
      <c r="Q681">
        <f t="shared" si="118"/>
        <v>14424.339271070832</v>
      </c>
      <c r="R681">
        <f t="shared" si="119"/>
        <v>0</v>
      </c>
      <c r="S681">
        <f>SUM($Q$13:Q681)</f>
        <v>2157105.7951826579</v>
      </c>
      <c r="T681">
        <f>SUM($R$13:R681)</f>
        <v>1048190.5211182993</v>
      </c>
      <c r="U681">
        <f t="shared" si="120"/>
        <v>576504.78661506472</v>
      </c>
    </row>
    <row r="682" spans="2:21" x14ac:dyDescent="0.2">
      <c r="B682" s="4" t="s">
        <v>11</v>
      </c>
      <c r="C682" s="4">
        <v>674</v>
      </c>
      <c r="D682" s="4">
        <v>85</v>
      </c>
      <c r="E682" s="11">
        <v>38</v>
      </c>
      <c r="F682" s="16">
        <f t="shared" si="111"/>
        <v>0.55555555555555558</v>
      </c>
      <c r="G682" s="27">
        <f t="shared" si="110"/>
        <v>10.555555555555555</v>
      </c>
      <c r="I682" s="28">
        <v>669</v>
      </c>
      <c r="J682" s="30">
        <f t="shared" si="112"/>
        <v>2436.6125000000002</v>
      </c>
      <c r="K682" s="29">
        <f t="shared" si="114"/>
        <v>229.47041880000003</v>
      </c>
      <c r="L682" s="30">
        <f t="shared" si="113"/>
        <v>19.088645440893515</v>
      </c>
      <c r="M682" s="30">
        <f t="shared" si="115"/>
        <v>2685.1715642408935</v>
      </c>
      <c r="N682" s="30">
        <f t="shared" si="116"/>
        <v>17304.438969552422</v>
      </c>
      <c r="P682">
        <f t="shared" si="117"/>
        <v>17304.438969552422</v>
      </c>
      <c r="Q682">
        <f t="shared" si="118"/>
        <v>17304.438969552422</v>
      </c>
      <c r="R682">
        <f t="shared" si="119"/>
        <v>0</v>
      </c>
      <c r="S682">
        <f>SUM($Q$13:Q682)</f>
        <v>2174410.2341522104</v>
      </c>
      <c r="T682">
        <f>SUM($R$13:R682)</f>
        <v>1048190.5211182993</v>
      </c>
      <c r="U682">
        <f t="shared" si="120"/>
        <v>576504.78661506472</v>
      </c>
    </row>
    <row r="683" spans="2:21" x14ac:dyDescent="0.2">
      <c r="B683" s="4" t="s">
        <v>11</v>
      </c>
      <c r="C683" s="4">
        <v>675</v>
      </c>
      <c r="D683" s="4">
        <v>86</v>
      </c>
      <c r="E683" s="11">
        <v>40</v>
      </c>
      <c r="F683" s="16">
        <f t="shared" si="111"/>
        <v>0.31944444444444403</v>
      </c>
      <c r="G683" s="27">
        <f t="shared" si="110"/>
        <v>11.111111111111111</v>
      </c>
      <c r="I683" s="28">
        <v>670</v>
      </c>
      <c r="J683" s="30">
        <f t="shared" si="112"/>
        <v>2382.4655555555555</v>
      </c>
      <c r="K683" s="29">
        <f t="shared" si="114"/>
        <v>229.47041880000003</v>
      </c>
      <c r="L683" s="30">
        <f t="shared" si="113"/>
        <v>27.804507330671296</v>
      </c>
      <c r="M683" s="30">
        <f t="shared" si="115"/>
        <v>2639.7404816862268</v>
      </c>
      <c r="N683" s="30">
        <f t="shared" si="116"/>
        <v>20531.314857559541</v>
      </c>
      <c r="P683">
        <f t="shared" si="117"/>
        <v>20531.314857559541</v>
      </c>
      <c r="Q683">
        <f t="shared" si="118"/>
        <v>20531.314857559541</v>
      </c>
      <c r="R683">
        <f t="shared" si="119"/>
        <v>0</v>
      </c>
      <c r="S683">
        <f>SUM($Q$13:Q683)</f>
        <v>2194941.5490097702</v>
      </c>
      <c r="T683">
        <f>SUM($R$13:R683)</f>
        <v>1048190.5211182993</v>
      </c>
      <c r="U683">
        <f t="shared" si="120"/>
        <v>576504.78661506472</v>
      </c>
    </row>
    <row r="684" spans="2:21" x14ac:dyDescent="0.2">
      <c r="B684" s="4" t="s">
        <v>11</v>
      </c>
      <c r="C684" s="4">
        <v>676</v>
      </c>
      <c r="D684" s="4">
        <v>87</v>
      </c>
      <c r="E684" s="11">
        <v>40.299999999999997</v>
      </c>
      <c r="F684" s="16">
        <f t="shared" si="111"/>
        <v>6.9444444444444448E-2</v>
      </c>
      <c r="G684" s="27">
        <f t="shared" si="110"/>
        <v>11.194444444444443</v>
      </c>
      <c r="I684" s="28">
        <v>671</v>
      </c>
      <c r="J684" s="30">
        <f t="shared" si="112"/>
        <v>1624.4083333333331</v>
      </c>
      <c r="K684" s="29">
        <f t="shared" si="114"/>
        <v>229.47041880000003</v>
      </c>
      <c r="L684" s="30">
        <f t="shared" si="113"/>
        <v>36.31609120740741</v>
      </c>
      <c r="M684" s="30">
        <f t="shared" si="115"/>
        <v>1890.1948433407406</v>
      </c>
      <c r="N684" s="30">
        <f t="shared" si="116"/>
        <v>16801.731940806585</v>
      </c>
      <c r="P684">
        <f t="shared" si="117"/>
        <v>16801.731940806585</v>
      </c>
      <c r="Q684">
        <f t="shared" si="118"/>
        <v>16801.731940806585</v>
      </c>
      <c r="R684">
        <f t="shared" si="119"/>
        <v>0</v>
      </c>
      <c r="S684">
        <f>SUM($Q$13:Q684)</f>
        <v>2211743.2809505765</v>
      </c>
      <c r="T684">
        <f>SUM($R$13:R684)</f>
        <v>1048190.5211182993</v>
      </c>
      <c r="U684">
        <f t="shared" si="120"/>
        <v>576504.78661506472</v>
      </c>
    </row>
    <row r="685" spans="2:21" x14ac:dyDescent="0.2">
      <c r="B685" s="4" t="s">
        <v>11</v>
      </c>
      <c r="C685" s="4">
        <v>677</v>
      </c>
      <c r="D685" s="4">
        <v>88</v>
      </c>
      <c r="E685" s="11">
        <v>40.5</v>
      </c>
      <c r="F685" s="16">
        <f t="shared" si="111"/>
        <v>-0.18055555555555516</v>
      </c>
      <c r="G685" s="27">
        <f t="shared" si="110"/>
        <v>11.25</v>
      </c>
      <c r="I685" s="28">
        <v>672</v>
      </c>
      <c r="J685" s="30">
        <f t="shared" si="112"/>
        <v>1082.9388888888889</v>
      </c>
      <c r="K685" s="29">
        <f t="shared" si="114"/>
        <v>229.47041880000003</v>
      </c>
      <c r="L685" s="30">
        <f t="shared" si="113"/>
        <v>40.997462339612269</v>
      </c>
      <c r="M685" s="30">
        <f t="shared" si="115"/>
        <v>1353.4067700285011</v>
      </c>
      <c r="N685" s="30">
        <f t="shared" si="116"/>
        <v>12782.175050269178</v>
      </c>
      <c r="P685">
        <f t="shared" si="117"/>
        <v>12782.175050269178</v>
      </c>
      <c r="Q685">
        <f t="shared" si="118"/>
        <v>12782.175050269178</v>
      </c>
      <c r="R685">
        <f t="shared" si="119"/>
        <v>0</v>
      </c>
      <c r="S685">
        <f>SUM($Q$13:Q685)</f>
        <v>2224525.4560008459</v>
      </c>
      <c r="T685">
        <f>SUM($R$13:R685)</f>
        <v>1048190.5211182993</v>
      </c>
      <c r="U685">
        <f t="shared" si="120"/>
        <v>576504.78661506472</v>
      </c>
    </row>
    <row r="686" spans="2:21" x14ac:dyDescent="0.2">
      <c r="B686" s="4" t="s">
        <v>11</v>
      </c>
      <c r="C686" s="4">
        <v>678</v>
      </c>
      <c r="D686" s="4">
        <v>89</v>
      </c>
      <c r="E686" s="11">
        <v>39</v>
      </c>
      <c r="F686" s="16">
        <f t="shared" si="111"/>
        <v>-0.6666666666666663</v>
      </c>
      <c r="G686" s="27">
        <f t="shared" si="110"/>
        <v>10.833333333333334</v>
      </c>
      <c r="I686" s="28">
        <v>673</v>
      </c>
      <c r="J686" s="30">
        <f t="shared" si="112"/>
        <v>1082.9388888888889</v>
      </c>
      <c r="K686" s="29">
        <f t="shared" si="114"/>
        <v>229.47041880000003</v>
      </c>
      <c r="L686" s="30">
        <f t="shared" si="113"/>
        <v>45.962552934374997</v>
      </c>
      <c r="M686" s="30">
        <f t="shared" si="115"/>
        <v>1358.371860623264</v>
      </c>
      <c r="N686" s="30">
        <f t="shared" si="116"/>
        <v>13583.71860623264</v>
      </c>
      <c r="P686">
        <f t="shared" si="117"/>
        <v>13583.71860623264</v>
      </c>
      <c r="Q686">
        <f t="shared" si="118"/>
        <v>13583.71860623264</v>
      </c>
      <c r="R686">
        <f t="shared" si="119"/>
        <v>0</v>
      </c>
      <c r="S686">
        <f>SUM($Q$13:Q686)</f>
        <v>2238109.1746070785</v>
      </c>
      <c r="T686">
        <f>SUM($R$13:R686)</f>
        <v>1048190.5211182993</v>
      </c>
      <c r="U686">
        <f t="shared" si="120"/>
        <v>576504.78661506472</v>
      </c>
    </row>
    <row r="687" spans="2:21" x14ac:dyDescent="0.2">
      <c r="B687" s="4" t="s">
        <v>11</v>
      </c>
      <c r="C687" s="4">
        <v>679</v>
      </c>
      <c r="D687" s="4">
        <v>90</v>
      </c>
      <c r="E687" s="11">
        <v>35.700000000000003</v>
      </c>
      <c r="F687" s="16">
        <f t="shared" si="111"/>
        <v>-0.99999999999999989</v>
      </c>
      <c r="G687" s="27">
        <f t="shared" si="110"/>
        <v>9.9166666666666679</v>
      </c>
      <c r="I687" s="28">
        <v>674</v>
      </c>
      <c r="J687" s="30">
        <f t="shared" si="112"/>
        <v>1082.9388888888889</v>
      </c>
      <c r="K687" s="29">
        <f t="shared" si="114"/>
        <v>229.47041880000003</v>
      </c>
      <c r="L687" s="30">
        <f t="shared" si="113"/>
        <v>51.211362991695601</v>
      </c>
      <c r="M687" s="30">
        <f t="shared" si="115"/>
        <v>1363.6206706805845</v>
      </c>
      <c r="N687" s="30">
        <f t="shared" si="116"/>
        <v>14393.773746072835</v>
      </c>
      <c r="P687">
        <f t="shared" si="117"/>
        <v>14393.773746072835</v>
      </c>
      <c r="Q687">
        <f t="shared" si="118"/>
        <v>14393.773746072835</v>
      </c>
      <c r="R687">
        <f t="shared" si="119"/>
        <v>0</v>
      </c>
      <c r="S687">
        <f>SUM($Q$13:Q687)</f>
        <v>2252502.9483531513</v>
      </c>
      <c r="T687">
        <f>SUM($R$13:R687)</f>
        <v>1048190.5211182993</v>
      </c>
      <c r="U687">
        <f t="shared" si="120"/>
        <v>576504.78661506472</v>
      </c>
    </row>
    <row r="688" spans="2:21" x14ac:dyDescent="0.2">
      <c r="B688" s="4" t="s">
        <v>11</v>
      </c>
      <c r="C688" s="4">
        <v>680</v>
      </c>
      <c r="D688" s="4">
        <v>91</v>
      </c>
      <c r="E688" s="11">
        <v>31.8</v>
      </c>
      <c r="F688" s="16">
        <f t="shared" si="111"/>
        <v>-1.1944444444444446</v>
      </c>
      <c r="G688" s="27">
        <f t="shared" si="110"/>
        <v>8.8333333333333339</v>
      </c>
      <c r="I688" s="28">
        <v>675</v>
      </c>
      <c r="J688" s="30">
        <f t="shared" si="112"/>
        <v>622.6898611111103</v>
      </c>
      <c r="K688" s="29">
        <f t="shared" si="114"/>
        <v>229.47041880000003</v>
      </c>
      <c r="L688" s="30">
        <f t="shared" si="113"/>
        <v>56.743892511574074</v>
      </c>
      <c r="M688" s="30">
        <f t="shared" si="115"/>
        <v>908.9041724226845</v>
      </c>
      <c r="N688" s="30">
        <f t="shared" si="116"/>
        <v>10098.935249140939</v>
      </c>
      <c r="P688">
        <f t="shared" si="117"/>
        <v>10098.935249140939</v>
      </c>
      <c r="Q688">
        <f t="shared" si="118"/>
        <v>10098.935249140939</v>
      </c>
      <c r="R688">
        <f t="shared" si="119"/>
        <v>0</v>
      </c>
      <c r="S688">
        <f>SUM($Q$13:Q688)</f>
        <v>2262601.8836022923</v>
      </c>
      <c r="T688">
        <f>SUM($R$13:R688)</f>
        <v>1048190.5211182993</v>
      </c>
      <c r="U688">
        <f t="shared" si="120"/>
        <v>576504.78661506472</v>
      </c>
    </row>
    <row r="689" spans="2:21" x14ac:dyDescent="0.2">
      <c r="B689" s="4" t="s">
        <v>11</v>
      </c>
      <c r="C689" s="4">
        <v>681</v>
      </c>
      <c r="D689" s="4">
        <v>92</v>
      </c>
      <c r="E689" s="11">
        <v>27.1</v>
      </c>
      <c r="F689" s="16">
        <f t="shared" si="111"/>
        <v>-1.25</v>
      </c>
      <c r="G689" s="27">
        <f t="shared" si="110"/>
        <v>7.5277777777777777</v>
      </c>
      <c r="I689" s="28">
        <v>676</v>
      </c>
      <c r="J689" s="30">
        <f t="shared" si="112"/>
        <v>135.36736111111111</v>
      </c>
      <c r="K689" s="29">
        <f t="shared" si="114"/>
        <v>229.47041880000003</v>
      </c>
      <c r="L689" s="30">
        <f t="shared" si="113"/>
        <v>57.598242743201446</v>
      </c>
      <c r="M689" s="30">
        <f t="shared" si="115"/>
        <v>422.43602265431264</v>
      </c>
      <c r="N689" s="30">
        <f t="shared" si="116"/>
        <v>4728.9365869357771</v>
      </c>
      <c r="P689">
        <f t="shared" si="117"/>
        <v>4728.9365869357771</v>
      </c>
      <c r="Q689">
        <f t="shared" si="118"/>
        <v>4728.9365869357771</v>
      </c>
      <c r="R689">
        <f t="shared" si="119"/>
        <v>0</v>
      </c>
      <c r="S689">
        <f>SUM($Q$13:Q689)</f>
        <v>2267330.8201892283</v>
      </c>
      <c r="T689">
        <f>SUM($R$13:R689)</f>
        <v>1048190.5211182993</v>
      </c>
      <c r="U689">
        <f t="shared" si="120"/>
        <v>576504.78661506472</v>
      </c>
    </row>
    <row r="690" spans="2:21" x14ac:dyDescent="0.2">
      <c r="B690" s="4" t="s">
        <v>11</v>
      </c>
      <c r="C690" s="4">
        <v>682</v>
      </c>
      <c r="D690" s="4">
        <v>93</v>
      </c>
      <c r="E690" s="11">
        <v>22.8</v>
      </c>
      <c r="F690" s="16">
        <f t="shared" si="111"/>
        <v>-0.83333333333333326</v>
      </c>
      <c r="G690" s="27">
        <f t="shared" si="110"/>
        <v>6.333333333333333</v>
      </c>
      <c r="I690" s="28">
        <v>677</v>
      </c>
      <c r="J690" s="30">
        <f t="shared" si="112"/>
        <v>-351.95513888888814</v>
      </c>
      <c r="K690" s="29">
        <f t="shared" si="114"/>
        <v>229.47041880000003</v>
      </c>
      <c r="L690" s="30">
        <f t="shared" si="113"/>
        <v>58.17135605756836</v>
      </c>
      <c r="M690" s="30">
        <f t="shared" si="115"/>
        <v>-64.31336403131975</v>
      </c>
      <c r="N690" s="30">
        <f t="shared" si="116"/>
        <v>-723.52534535234724</v>
      </c>
      <c r="P690">
        <f t="shared" si="117"/>
        <v>-723.52534535234724</v>
      </c>
      <c r="Q690">
        <f t="shared" si="118"/>
        <v>0</v>
      </c>
      <c r="R690">
        <f t="shared" si="119"/>
        <v>723.52534535234724</v>
      </c>
      <c r="S690">
        <f>SUM($Q$13:Q690)</f>
        <v>2267330.8201892283</v>
      </c>
      <c r="T690">
        <f>SUM($R$13:R690)</f>
        <v>1048914.0464636516</v>
      </c>
      <c r="U690">
        <f t="shared" si="120"/>
        <v>576902.72555500839</v>
      </c>
    </row>
    <row r="691" spans="2:21" x14ac:dyDescent="0.2">
      <c r="B691" s="4" t="s">
        <v>11</v>
      </c>
      <c r="C691" s="4">
        <v>683</v>
      </c>
      <c r="D691" s="4">
        <v>94</v>
      </c>
      <c r="E691" s="11">
        <v>21.1</v>
      </c>
      <c r="F691" s="16">
        <f t="shared" si="111"/>
        <v>-0.54166666666666696</v>
      </c>
      <c r="G691" s="27">
        <f t="shared" si="110"/>
        <v>5.8611111111111116</v>
      </c>
      <c r="I691" s="28">
        <v>678</v>
      </c>
      <c r="J691" s="30">
        <f t="shared" si="112"/>
        <v>-1299.526666666666</v>
      </c>
      <c r="K691" s="29">
        <f t="shared" si="114"/>
        <v>229.47041880000003</v>
      </c>
      <c r="L691" s="30">
        <f t="shared" si="113"/>
        <v>53.942162818815113</v>
      </c>
      <c r="M691" s="30">
        <f t="shared" si="115"/>
        <v>-1016.1140850478508</v>
      </c>
      <c r="N691" s="30">
        <f t="shared" si="116"/>
        <v>-11007.902588018385</v>
      </c>
      <c r="P691">
        <f t="shared" si="117"/>
        <v>-11007.902588018385</v>
      </c>
      <c r="Q691">
        <f t="shared" si="118"/>
        <v>0</v>
      </c>
      <c r="R691">
        <f t="shared" si="119"/>
        <v>11007.902588018385</v>
      </c>
      <c r="S691">
        <f>SUM($Q$13:Q691)</f>
        <v>2267330.8201892283</v>
      </c>
      <c r="T691">
        <f>SUM($R$13:R691)</f>
        <v>1059921.94905167</v>
      </c>
      <c r="U691">
        <f t="shared" si="120"/>
        <v>582957.07197841862</v>
      </c>
    </row>
    <row r="692" spans="2:21" x14ac:dyDescent="0.2">
      <c r="B692" s="4" t="s">
        <v>11</v>
      </c>
      <c r="C692" s="4">
        <v>684</v>
      </c>
      <c r="D692" s="4">
        <v>95</v>
      </c>
      <c r="E692" s="11">
        <v>18.899999999999999</v>
      </c>
      <c r="F692" s="16">
        <f t="shared" si="111"/>
        <v>-0.30555555555555597</v>
      </c>
      <c r="G692" s="27">
        <f t="shared" si="110"/>
        <v>5.2499999999999991</v>
      </c>
      <c r="I692" s="28">
        <v>679</v>
      </c>
      <c r="J692" s="30">
        <f t="shared" si="112"/>
        <v>-1949.2899999999997</v>
      </c>
      <c r="K692" s="29">
        <f t="shared" si="114"/>
        <v>229.47041880000003</v>
      </c>
      <c r="L692" s="30">
        <f t="shared" si="113"/>
        <v>45.199702229422535</v>
      </c>
      <c r="M692" s="30">
        <f t="shared" si="115"/>
        <v>-1674.6198789705772</v>
      </c>
      <c r="N692" s="30">
        <f t="shared" si="116"/>
        <v>-16606.647133124894</v>
      </c>
      <c r="P692">
        <f t="shared" si="117"/>
        <v>-16606.647133124894</v>
      </c>
      <c r="Q692">
        <f t="shared" si="118"/>
        <v>0</v>
      </c>
      <c r="R692">
        <f t="shared" si="119"/>
        <v>16606.647133124894</v>
      </c>
      <c r="S692">
        <f>SUM($Q$13:Q692)</f>
        <v>2267330.8201892283</v>
      </c>
      <c r="T692">
        <f>SUM($R$13:R692)</f>
        <v>1076528.596184795</v>
      </c>
      <c r="U692">
        <f t="shared" si="120"/>
        <v>592090.72790163732</v>
      </c>
    </row>
    <row r="693" spans="2:21" x14ac:dyDescent="0.2">
      <c r="B693" s="4" t="s">
        <v>11</v>
      </c>
      <c r="C693" s="4">
        <v>685</v>
      </c>
      <c r="D693" s="4">
        <v>96</v>
      </c>
      <c r="E693" s="11">
        <v>18.899999999999999</v>
      </c>
      <c r="F693" s="16">
        <f t="shared" si="111"/>
        <v>0.33333333333333365</v>
      </c>
      <c r="G693" s="27">
        <f t="shared" si="110"/>
        <v>5.2499999999999991</v>
      </c>
      <c r="I693" s="28">
        <v>680</v>
      </c>
      <c r="J693" s="30">
        <f t="shared" si="112"/>
        <v>-2328.3186111111113</v>
      </c>
      <c r="K693" s="29">
        <f t="shared" si="114"/>
        <v>229.47041880000003</v>
      </c>
      <c r="L693" s="30">
        <f t="shared" si="113"/>
        <v>35.863558664627611</v>
      </c>
      <c r="M693" s="30">
        <f t="shared" si="115"/>
        <v>-2062.9846336464834</v>
      </c>
      <c r="N693" s="30">
        <f t="shared" si="116"/>
        <v>-18223.030930543937</v>
      </c>
      <c r="P693">
        <f t="shared" si="117"/>
        <v>-18223.030930543937</v>
      </c>
      <c r="Q693">
        <f t="shared" si="118"/>
        <v>0</v>
      </c>
      <c r="R693">
        <f t="shared" si="119"/>
        <v>18223.030930543937</v>
      </c>
      <c r="S693">
        <f>SUM($Q$13:Q693)</f>
        <v>2267330.8201892283</v>
      </c>
      <c r="T693">
        <f>SUM($R$13:R693)</f>
        <v>1094751.627115339</v>
      </c>
      <c r="U693">
        <f t="shared" si="120"/>
        <v>602113.3949134365</v>
      </c>
    </row>
    <row r="694" spans="2:21" x14ac:dyDescent="0.2">
      <c r="B694" s="4" t="s">
        <v>11</v>
      </c>
      <c r="C694" s="4">
        <v>686</v>
      </c>
      <c r="D694" s="4">
        <v>97</v>
      </c>
      <c r="E694" s="11">
        <v>21.3</v>
      </c>
      <c r="F694" s="16">
        <f t="shared" si="111"/>
        <v>0.69444444444444442</v>
      </c>
      <c r="G694" s="27">
        <f t="shared" si="110"/>
        <v>5.916666666666667</v>
      </c>
      <c r="I694" s="28">
        <v>681</v>
      </c>
      <c r="J694" s="30">
        <f t="shared" si="112"/>
        <v>-2436.6125000000002</v>
      </c>
      <c r="K694" s="29">
        <f t="shared" si="114"/>
        <v>229.47041880000003</v>
      </c>
      <c r="L694" s="30">
        <f t="shared" si="113"/>
        <v>26.045801312140696</v>
      </c>
      <c r="M694" s="30">
        <f t="shared" si="115"/>
        <v>-2181.0962798878595</v>
      </c>
      <c r="N694" s="30">
        <f t="shared" si="116"/>
        <v>-16418.808106933608</v>
      </c>
      <c r="P694">
        <f t="shared" si="117"/>
        <v>-16418.808106933608</v>
      </c>
      <c r="Q694">
        <f t="shared" si="118"/>
        <v>0</v>
      </c>
      <c r="R694">
        <f t="shared" si="119"/>
        <v>16418.808106933608</v>
      </c>
      <c r="S694">
        <f>SUM($Q$13:Q694)</f>
        <v>2267330.8201892283</v>
      </c>
      <c r="T694">
        <f>SUM($R$13:R694)</f>
        <v>1111170.4352222728</v>
      </c>
      <c r="U694">
        <f t="shared" si="120"/>
        <v>611143.73937225004</v>
      </c>
    </row>
    <row r="695" spans="2:21" x14ac:dyDescent="0.2">
      <c r="B695" s="4" t="s">
        <v>11</v>
      </c>
      <c r="C695" s="4">
        <v>687</v>
      </c>
      <c r="D695" s="4">
        <v>98</v>
      </c>
      <c r="E695" s="11">
        <v>23.9</v>
      </c>
      <c r="F695" s="16">
        <f t="shared" si="111"/>
        <v>0.63888888888888862</v>
      </c>
      <c r="G695" s="27">
        <f t="shared" si="110"/>
        <v>6.6388888888888884</v>
      </c>
      <c r="I695" s="28">
        <v>682</v>
      </c>
      <c r="J695" s="30">
        <f t="shared" si="112"/>
        <v>-1624.4083333333331</v>
      </c>
      <c r="K695" s="29">
        <f t="shared" si="114"/>
        <v>229.47041880000003</v>
      </c>
      <c r="L695" s="30">
        <f t="shared" si="113"/>
        <v>18.436090677010416</v>
      </c>
      <c r="M695" s="30">
        <f t="shared" si="115"/>
        <v>-1376.5018238563225</v>
      </c>
      <c r="N695" s="30">
        <f t="shared" si="116"/>
        <v>-8717.8448844233753</v>
      </c>
      <c r="P695">
        <f t="shared" si="117"/>
        <v>-8717.8448844233753</v>
      </c>
      <c r="Q695">
        <f t="shared" si="118"/>
        <v>0</v>
      </c>
      <c r="R695">
        <f t="shared" si="119"/>
        <v>8717.8448844233753</v>
      </c>
      <c r="S695">
        <f>SUM($Q$13:Q695)</f>
        <v>2267330.8201892283</v>
      </c>
      <c r="T695">
        <f>SUM($R$13:R695)</f>
        <v>1119888.2801066961</v>
      </c>
      <c r="U695">
        <f t="shared" si="120"/>
        <v>615938.55405868287</v>
      </c>
    </row>
    <row r="696" spans="2:21" x14ac:dyDescent="0.2">
      <c r="B696" s="4" t="s">
        <v>11</v>
      </c>
      <c r="C696" s="4">
        <v>688</v>
      </c>
      <c r="D696" s="4">
        <v>99</v>
      </c>
      <c r="E696" s="11">
        <v>25.9</v>
      </c>
      <c r="F696" s="16">
        <f t="shared" si="111"/>
        <v>0.625</v>
      </c>
      <c r="G696" s="27">
        <f t="shared" si="110"/>
        <v>7.1944444444444438</v>
      </c>
      <c r="I696" s="28">
        <v>683</v>
      </c>
      <c r="J696" s="30">
        <f t="shared" si="112"/>
        <v>-1055.8654166666672</v>
      </c>
      <c r="K696" s="29">
        <f t="shared" si="114"/>
        <v>229.47041880000003</v>
      </c>
      <c r="L696" s="30">
        <f t="shared" si="113"/>
        <v>15.789342740673685</v>
      </c>
      <c r="M696" s="30">
        <f t="shared" si="115"/>
        <v>-810.60565512599351</v>
      </c>
      <c r="N696" s="30">
        <f t="shared" si="116"/>
        <v>-4751.0498119884624</v>
      </c>
      <c r="P696">
        <f t="shared" si="117"/>
        <v>-4751.0498119884624</v>
      </c>
      <c r="Q696">
        <f t="shared" si="118"/>
        <v>0</v>
      </c>
      <c r="R696">
        <f t="shared" si="119"/>
        <v>4751.0498119884624</v>
      </c>
      <c r="S696">
        <f>SUM($Q$13:Q696)</f>
        <v>2267330.8201892283</v>
      </c>
      <c r="T696">
        <f>SUM($R$13:R696)</f>
        <v>1124639.3299186844</v>
      </c>
      <c r="U696">
        <f t="shared" si="120"/>
        <v>618551.63145527651</v>
      </c>
    </row>
    <row r="697" spans="2:21" x14ac:dyDescent="0.2">
      <c r="B697" s="4" t="s">
        <v>11</v>
      </c>
      <c r="C697" s="4">
        <v>689</v>
      </c>
      <c r="D697" s="4">
        <v>100</v>
      </c>
      <c r="E697" s="11">
        <v>28.4</v>
      </c>
      <c r="F697" s="16">
        <f t="shared" si="111"/>
        <v>0.61111111111111138</v>
      </c>
      <c r="G697" s="27">
        <f t="shared" si="110"/>
        <v>7.8888888888888884</v>
      </c>
      <c r="I697" s="28">
        <v>684</v>
      </c>
      <c r="J697" s="30">
        <f t="shared" si="112"/>
        <v>-595.61638888888967</v>
      </c>
      <c r="K697" s="29">
        <f t="shared" si="114"/>
        <v>229.47041880000003</v>
      </c>
      <c r="L697" s="30">
        <f t="shared" si="113"/>
        <v>12.668428652537104</v>
      </c>
      <c r="M697" s="30">
        <f t="shared" si="115"/>
        <v>-353.47754143635251</v>
      </c>
      <c r="N697" s="30">
        <f t="shared" si="116"/>
        <v>-1855.7570925408504</v>
      </c>
      <c r="P697">
        <f t="shared" si="117"/>
        <v>-1855.7570925408504</v>
      </c>
      <c r="Q697">
        <f t="shared" si="118"/>
        <v>0</v>
      </c>
      <c r="R697">
        <f t="shared" si="119"/>
        <v>1855.7570925408504</v>
      </c>
      <c r="S697">
        <f>SUM($Q$13:Q697)</f>
        <v>2267330.8201892283</v>
      </c>
      <c r="T697">
        <f>SUM($R$13:R697)</f>
        <v>1126495.0870112253</v>
      </c>
      <c r="U697">
        <f t="shared" si="120"/>
        <v>619572.29785617394</v>
      </c>
    </row>
    <row r="698" spans="2:21" x14ac:dyDescent="0.2">
      <c r="B698" s="4" t="s">
        <v>11</v>
      </c>
      <c r="C698" s="4">
        <v>690</v>
      </c>
      <c r="D698" s="4">
        <v>101</v>
      </c>
      <c r="E698" s="11">
        <v>30.3</v>
      </c>
      <c r="F698" s="16">
        <f t="shared" si="111"/>
        <v>0.34722222222222221</v>
      </c>
      <c r="G698" s="27">
        <f t="shared" si="110"/>
        <v>8.4166666666666661</v>
      </c>
      <c r="I698" s="28">
        <v>685</v>
      </c>
      <c r="J698" s="30">
        <f t="shared" si="112"/>
        <v>649.76333333333389</v>
      </c>
      <c r="K698" s="29">
        <f t="shared" si="114"/>
        <v>229.47041880000003</v>
      </c>
      <c r="L698" s="30">
        <f t="shared" si="113"/>
        <v>12.668428652537104</v>
      </c>
      <c r="M698" s="30">
        <f t="shared" si="115"/>
        <v>891.90218078587111</v>
      </c>
      <c r="N698" s="30">
        <f t="shared" si="116"/>
        <v>4682.4864491258222</v>
      </c>
      <c r="P698">
        <f t="shared" si="117"/>
        <v>4682.4864491258222</v>
      </c>
      <c r="Q698">
        <f t="shared" si="118"/>
        <v>4682.4864491258222</v>
      </c>
      <c r="R698">
        <f t="shared" si="119"/>
        <v>0</v>
      </c>
      <c r="S698">
        <f>SUM($Q$13:Q698)</f>
        <v>2272013.306638354</v>
      </c>
      <c r="T698">
        <f>SUM($R$13:R698)</f>
        <v>1126495.0870112253</v>
      </c>
      <c r="U698">
        <f t="shared" si="120"/>
        <v>619572.29785617394</v>
      </c>
    </row>
    <row r="699" spans="2:21" x14ac:dyDescent="0.2">
      <c r="B699" s="4" t="s">
        <v>11</v>
      </c>
      <c r="C699" s="4">
        <v>691</v>
      </c>
      <c r="D699" s="4">
        <v>102</v>
      </c>
      <c r="E699" s="11">
        <v>30.9</v>
      </c>
      <c r="F699" s="16">
        <f t="shared" si="111"/>
        <v>0.1111111111111112</v>
      </c>
      <c r="G699" s="27">
        <f t="shared" si="110"/>
        <v>8.5833333333333321</v>
      </c>
      <c r="I699" s="28">
        <v>686</v>
      </c>
      <c r="J699" s="30">
        <f t="shared" si="112"/>
        <v>1353.6736111111111</v>
      </c>
      <c r="K699" s="29">
        <f t="shared" si="114"/>
        <v>229.47041880000003</v>
      </c>
      <c r="L699" s="30">
        <f t="shared" si="113"/>
        <v>16.09008537098503</v>
      </c>
      <c r="M699" s="30">
        <f t="shared" si="115"/>
        <v>1599.2341152820961</v>
      </c>
      <c r="N699" s="30">
        <f t="shared" si="116"/>
        <v>9462.1351820857362</v>
      </c>
      <c r="P699">
        <f t="shared" si="117"/>
        <v>9462.1351820857362</v>
      </c>
      <c r="Q699">
        <f t="shared" si="118"/>
        <v>9462.1351820857362</v>
      </c>
      <c r="R699">
        <f t="shared" si="119"/>
        <v>0</v>
      </c>
      <c r="S699">
        <f>SUM($Q$13:Q699)</f>
        <v>2281475.4418204399</v>
      </c>
      <c r="T699">
        <f>SUM($R$13:R699)</f>
        <v>1126495.0870112253</v>
      </c>
      <c r="U699">
        <f t="shared" si="120"/>
        <v>619572.29785617394</v>
      </c>
    </row>
    <row r="700" spans="2:21" x14ac:dyDescent="0.2">
      <c r="B700" s="4" t="s">
        <v>11</v>
      </c>
      <c r="C700" s="4">
        <v>692</v>
      </c>
      <c r="D700" s="4">
        <v>103</v>
      </c>
      <c r="E700" s="11">
        <v>31.1</v>
      </c>
      <c r="F700" s="16">
        <f t="shared" si="111"/>
        <v>0.12500000000000031</v>
      </c>
      <c r="G700" s="27">
        <f t="shared" si="110"/>
        <v>8.6388888888888893</v>
      </c>
      <c r="I700" s="28">
        <v>687</v>
      </c>
      <c r="J700" s="30">
        <f t="shared" si="112"/>
        <v>1245.3797222222217</v>
      </c>
      <c r="K700" s="29">
        <f t="shared" si="114"/>
        <v>229.47041880000003</v>
      </c>
      <c r="L700" s="30">
        <f t="shared" si="113"/>
        <v>20.257924275960139</v>
      </c>
      <c r="M700" s="30">
        <f t="shared" si="115"/>
        <v>1495.1080652981821</v>
      </c>
      <c r="N700" s="30">
        <f t="shared" si="116"/>
        <v>9925.8563223962628</v>
      </c>
      <c r="P700">
        <f t="shared" si="117"/>
        <v>9925.8563223962628</v>
      </c>
      <c r="Q700">
        <f t="shared" si="118"/>
        <v>9925.8563223962628</v>
      </c>
      <c r="R700">
        <f t="shared" si="119"/>
        <v>0</v>
      </c>
      <c r="S700">
        <f>SUM($Q$13:Q700)</f>
        <v>2291401.298142836</v>
      </c>
      <c r="T700">
        <f>SUM($R$13:R700)</f>
        <v>1126495.0870112253</v>
      </c>
      <c r="U700">
        <f t="shared" si="120"/>
        <v>619572.29785617394</v>
      </c>
    </row>
    <row r="701" spans="2:21" x14ac:dyDescent="0.2">
      <c r="B701" s="4" t="s">
        <v>11</v>
      </c>
      <c r="C701" s="4">
        <v>693</v>
      </c>
      <c r="D701" s="4">
        <v>104</v>
      </c>
      <c r="E701" s="11">
        <v>31.8</v>
      </c>
      <c r="F701" s="16">
        <f t="shared" si="111"/>
        <v>0.2222222222222224</v>
      </c>
      <c r="G701" s="27">
        <f t="shared" si="110"/>
        <v>8.8333333333333339</v>
      </c>
      <c r="I701" s="28">
        <v>688</v>
      </c>
      <c r="J701" s="30">
        <f t="shared" si="112"/>
        <v>1218.3062500000001</v>
      </c>
      <c r="K701" s="29">
        <f t="shared" si="114"/>
        <v>229.47041880000003</v>
      </c>
      <c r="L701" s="30">
        <f t="shared" si="113"/>
        <v>23.790231584805621</v>
      </c>
      <c r="M701" s="30">
        <f t="shared" si="115"/>
        <v>1471.5669003848059</v>
      </c>
      <c r="N701" s="30">
        <f t="shared" si="116"/>
        <v>10587.106311101797</v>
      </c>
      <c r="P701">
        <f t="shared" si="117"/>
        <v>10587.106311101797</v>
      </c>
      <c r="Q701">
        <f t="shared" si="118"/>
        <v>10587.106311101797</v>
      </c>
      <c r="R701">
        <f t="shared" si="119"/>
        <v>0</v>
      </c>
      <c r="S701">
        <f>SUM($Q$13:Q701)</f>
        <v>2301988.4044539379</v>
      </c>
      <c r="T701">
        <f>SUM($R$13:R701)</f>
        <v>1126495.0870112253</v>
      </c>
      <c r="U701">
        <f t="shared" si="120"/>
        <v>619572.29785617394</v>
      </c>
    </row>
    <row r="702" spans="2:21" x14ac:dyDescent="0.2">
      <c r="B702" s="4" t="s">
        <v>11</v>
      </c>
      <c r="C702" s="4">
        <v>694</v>
      </c>
      <c r="D702" s="4">
        <v>105</v>
      </c>
      <c r="E702" s="11">
        <v>32.700000000000003</v>
      </c>
      <c r="F702" s="16">
        <f t="shared" si="111"/>
        <v>0.19444444444444473</v>
      </c>
      <c r="G702" s="27">
        <f t="shared" si="110"/>
        <v>9.0833333333333339</v>
      </c>
      <c r="I702" s="28">
        <v>689</v>
      </c>
      <c r="J702" s="30">
        <f t="shared" si="112"/>
        <v>1191.2327777777782</v>
      </c>
      <c r="K702" s="29">
        <f t="shared" si="114"/>
        <v>229.47041880000003</v>
      </c>
      <c r="L702" s="30">
        <f t="shared" si="113"/>
        <v>28.604596215084488</v>
      </c>
      <c r="M702" s="30">
        <f t="shared" si="115"/>
        <v>1449.3077927928628</v>
      </c>
      <c r="N702" s="30">
        <f t="shared" si="116"/>
        <v>11433.428143143694</v>
      </c>
      <c r="P702">
        <f t="shared" si="117"/>
        <v>11433.428143143694</v>
      </c>
      <c r="Q702">
        <f t="shared" si="118"/>
        <v>11433.428143143694</v>
      </c>
      <c r="R702">
        <f t="shared" si="119"/>
        <v>0</v>
      </c>
      <c r="S702">
        <f>SUM($Q$13:Q702)</f>
        <v>2313421.8325970815</v>
      </c>
      <c r="T702">
        <f>SUM($R$13:R702)</f>
        <v>1126495.0870112253</v>
      </c>
      <c r="U702">
        <f t="shared" si="120"/>
        <v>619572.29785617394</v>
      </c>
    </row>
    <row r="703" spans="2:21" x14ac:dyDescent="0.2">
      <c r="B703" s="4" t="s">
        <v>11</v>
      </c>
      <c r="C703" s="4">
        <v>695</v>
      </c>
      <c r="D703" s="4">
        <v>106</v>
      </c>
      <c r="E703" s="11">
        <v>33.200000000000003</v>
      </c>
      <c r="F703" s="16">
        <f t="shared" si="111"/>
        <v>-4.1666666666667261E-2</v>
      </c>
      <c r="G703" s="27">
        <f t="shared" si="110"/>
        <v>9.2222222222222232</v>
      </c>
      <c r="I703" s="28">
        <v>690</v>
      </c>
      <c r="J703" s="30">
        <f t="shared" si="112"/>
        <v>676.83680555555554</v>
      </c>
      <c r="K703" s="29">
        <f t="shared" si="114"/>
        <v>229.47041880000003</v>
      </c>
      <c r="L703" s="30">
        <f t="shared" si="113"/>
        <v>32.560000172469401</v>
      </c>
      <c r="M703" s="30">
        <f t="shared" si="115"/>
        <v>938.86722452802496</v>
      </c>
      <c r="N703" s="30">
        <f t="shared" si="116"/>
        <v>7902.1324731108762</v>
      </c>
      <c r="P703">
        <f t="shared" si="117"/>
        <v>7902.1324731108762</v>
      </c>
      <c r="Q703">
        <f t="shared" si="118"/>
        <v>7902.1324731108762</v>
      </c>
      <c r="R703">
        <f t="shared" si="119"/>
        <v>0</v>
      </c>
      <c r="S703">
        <f>SUM($Q$13:Q703)</f>
        <v>2321323.9650701922</v>
      </c>
      <c r="T703">
        <f>SUM($R$13:R703)</f>
        <v>1126495.0870112253</v>
      </c>
      <c r="U703">
        <f t="shared" si="120"/>
        <v>619572.29785617394</v>
      </c>
    </row>
    <row r="704" spans="2:21" x14ac:dyDescent="0.2">
      <c r="B704" s="4" t="s">
        <v>11</v>
      </c>
      <c r="C704" s="4">
        <v>696</v>
      </c>
      <c r="D704" s="4">
        <v>107</v>
      </c>
      <c r="E704" s="11">
        <v>32.4</v>
      </c>
      <c r="F704" s="16">
        <f t="shared" si="111"/>
        <v>-0.6805555555555558</v>
      </c>
      <c r="G704" s="27">
        <f t="shared" si="110"/>
        <v>9</v>
      </c>
      <c r="I704" s="28">
        <v>691</v>
      </c>
      <c r="J704" s="30">
        <f t="shared" si="112"/>
        <v>216.58777777777794</v>
      </c>
      <c r="K704" s="29">
        <f t="shared" si="114"/>
        <v>229.47041880000003</v>
      </c>
      <c r="L704" s="30">
        <f t="shared" si="113"/>
        <v>33.862272505610015</v>
      </c>
      <c r="M704" s="30">
        <f t="shared" si="115"/>
        <v>479.92046908338796</v>
      </c>
      <c r="N704" s="30">
        <f t="shared" si="116"/>
        <v>4119.3173596324132</v>
      </c>
      <c r="P704">
        <f t="shared" si="117"/>
        <v>4119.3173596324132</v>
      </c>
      <c r="Q704">
        <f t="shared" si="118"/>
        <v>4119.3173596324132</v>
      </c>
      <c r="R704">
        <f t="shared" si="119"/>
        <v>0</v>
      </c>
      <c r="S704">
        <f>SUM($Q$13:Q704)</f>
        <v>2325443.2824298246</v>
      </c>
      <c r="T704">
        <f>SUM($R$13:R704)</f>
        <v>1126495.0870112253</v>
      </c>
      <c r="U704">
        <f t="shared" si="120"/>
        <v>619572.29785617394</v>
      </c>
    </row>
    <row r="705" spans="2:21" x14ac:dyDescent="0.2">
      <c r="B705" s="4" t="s">
        <v>11</v>
      </c>
      <c r="C705" s="4">
        <v>697</v>
      </c>
      <c r="D705" s="4">
        <v>108</v>
      </c>
      <c r="E705" s="11">
        <v>28.3</v>
      </c>
      <c r="F705" s="16">
        <f t="shared" si="111"/>
        <v>-0.9166666666666663</v>
      </c>
      <c r="G705" s="27">
        <f t="shared" si="110"/>
        <v>7.8611111111111107</v>
      </c>
      <c r="I705" s="28">
        <v>692</v>
      </c>
      <c r="J705" s="30">
        <f t="shared" si="112"/>
        <v>243.66125000000059</v>
      </c>
      <c r="K705" s="29">
        <f t="shared" si="114"/>
        <v>229.47041880000003</v>
      </c>
      <c r="L705" s="30">
        <f t="shared" si="113"/>
        <v>34.302037672574734</v>
      </c>
      <c r="M705" s="30">
        <f t="shared" si="115"/>
        <v>507.43370647257535</v>
      </c>
      <c r="N705" s="30">
        <f t="shared" si="116"/>
        <v>4383.6634086936374</v>
      </c>
      <c r="P705">
        <f t="shared" si="117"/>
        <v>4383.6634086936374</v>
      </c>
      <c r="Q705">
        <f t="shared" si="118"/>
        <v>4383.6634086936374</v>
      </c>
      <c r="R705">
        <f t="shared" si="119"/>
        <v>0</v>
      </c>
      <c r="S705">
        <f>SUM($Q$13:Q705)</f>
        <v>2329826.9458385184</v>
      </c>
      <c r="T705">
        <f>SUM($R$13:R705)</f>
        <v>1126495.0870112253</v>
      </c>
      <c r="U705">
        <f t="shared" si="120"/>
        <v>619572.29785617394</v>
      </c>
    </row>
    <row r="706" spans="2:21" x14ac:dyDescent="0.2">
      <c r="B706" s="4" t="s">
        <v>11</v>
      </c>
      <c r="C706" s="4">
        <v>698</v>
      </c>
      <c r="D706" s="4">
        <v>109</v>
      </c>
      <c r="E706" s="11">
        <v>25.8</v>
      </c>
      <c r="F706" s="16">
        <f t="shared" si="111"/>
        <v>-0.7222222222222221</v>
      </c>
      <c r="G706" s="27">
        <f t="shared" si="110"/>
        <v>7.166666666666667</v>
      </c>
      <c r="I706" s="28">
        <v>693</v>
      </c>
      <c r="J706" s="30">
        <f t="shared" si="112"/>
        <v>433.17555555555589</v>
      </c>
      <c r="K706" s="29">
        <f t="shared" si="114"/>
        <v>229.47041880000003</v>
      </c>
      <c r="L706" s="30">
        <f t="shared" si="113"/>
        <v>35.863558664627611</v>
      </c>
      <c r="M706" s="30">
        <f t="shared" si="115"/>
        <v>698.50953302018354</v>
      </c>
      <c r="N706" s="30">
        <f t="shared" si="116"/>
        <v>6170.1675416782882</v>
      </c>
      <c r="P706">
        <f t="shared" si="117"/>
        <v>6170.1675416782882</v>
      </c>
      <c r="Q706">
        <f t="shared" si="118"/>
        <v>6170.1675416782882</v>
      </c>
      <c r="R706">
        <f t="shared" si="119"/>
        <v>0</v>
      </c>
      <c r="S706">
        <f>SUM($Q$13:Q706)</f>
        <v>2335997.1133801965</v>
      </c>
      <c r="T706">
        <f>SUM($R$13:R706)</f>
        <v>1126495.0870112253</v>
      </c>
      <c r="U706">
        <f t="shared" si="120"/>
        <v>619572.29785617394</v>
      </c>
    </row>
    <row r="707" spans="2:21" x14ac:dyDescent="0.2">
      <c r="B707" s="4" t="s">
        <v>11</v>
      </c>
      <c r="C707" s="4">
        <v>699</v>
      </c>
      <c r="D707" s="4">
        <v>110</v>
      </c>
      <c r="E707" s="11">
        <v>23.1</v>
      </c>
      <c r="F707" s="16">
        <f t="shared" si="111"/>
        <v>-0.55555555555555558</v>
      </c>
      <c r="G707" s="27">
        <f t="shared" si="110"/>
        <v>6.416666666666667</v>
      </c>
      <c r="I707" s="28">
        <v>694</v>
      </c>
      <c r="J707" s="30">
        <f t="shared" si="112"/>
        <v>379.02861111111167</v>
      </c>
      <c r="K707" s="29">
        <f t="shared" si="114"/>
        <v>229.47041880000003</v>
      </c>
      <c r="L707" s="30">
        <f t="shared" si="113"/>
        <v>37.922298014813158</v>
      </c>
      <c r="M707" s="30">
        <f t="shared" si="115"/>
        <v>646.42132792592486</v>
      </c>
      <c r="N707" s="30">
        <f t="shared" si="116"/>
        <v>5871.6603953271515</v>
      </c>
      <c r="P707">
        <f t="shared" si="117"/>
        <v>5871.6603953271515</v>
      </c>
      <c r="Q707">
        <f t="shared" si="118"/>
        <v>5871.6603953271515</v>
      </c>
      <c r="R707">
        <f t="shared" si="119"/>
        <v>0</v>
      </c>
      <c r="S707">
        <f>SUM($Q$13:Q707)</f>
        <v>2341868.7737755235</v>
      </c>
      <c r="T707">
        <f>SUM($R$13:R707)</f>
        <v>1126495.0870112253</v>
      </c>
      <c r="U707">
        <f t="shared" si="120"/>
        <v>619572.29785617394</v>
      </c>
    </row>
    <row r="708" spans="2:21" x14ac:dyDescent="0.2">
      <c r="B708" s="4" t="s">
        <v>11</v>
      </c>
      <c r="C708" s="4">
        <v>700</v>
      </c>
      <c r="D708" s="4">
        <v>111</v>
      </c>
      <c r="E708" s="11">
        <v>21.8</v>
      </c>
      <c r="F708" s="16">
        <f t="shared" si="111"/>
        <v>-0.26388888888888917</v>
      </c>
      <c r="G708" s="27">
        <f t="shared" si="110"/>
        <v>6.0555555555555554</v>
      </c>
      <c r="I708" s="28">
        <v>695</v>
      </c>
      <c r="J708" s="30">
        <f t="shared" si="112"/>
        <v>-81.22041666666783</v>
      </c>
      <c r="K708" s="29">
        <f t="shared" si="114"/>
        <v>229.47041880000003</v>
      </c>
      <c r="L708" s="30">
        <f t="shared" si="113"/>
        <v>39.09086755122339</v>
      </c>
      <c r="M708" s="30">
        <f t="shared" si="115"/>
        <v>187.3408696845556</v>
      </c>
      <c r="N708" s="30">
        <f t="shared" si="116"/>
        <v>1727.6991315353462</v>
      </c>
      <c r="P708">
        <f t="shared" si="117"/>
        <v>1727.6991315353462</v>
      </c>
      <c r="Q708">
        <f t="shared" si="118"/>
        <v>1727.6991315353462</v>
      </c>
      <c r="R708">
        <f t="shared" si="119"/>
        <v>0</v>
      </c>
      <c r="S708">
        <f>SUM($Q$13:Q708)</f>
        <v>2343596.4729070589</v>
      </c>
      <c r="T708">
        <f>SUM($R$13:R708)</f>
        <v>1126495.0870112253</v>
      </c>
      <c r="U708">
        <f t="shared" si="120"/>
        <v>619572.29785617394</v>
      </c>
    </row>
    <row r="709" spans="2:21" x14ac:dyDescent="0.2">
      <c r="B709" s="4" t="s">
        <v>11</v>
      </c>
      <c r="C709" s="4">
        <v>701</v>
      </c>
      <c r="D709" s="4">
        <v>112</v>
      </c>
      <c r="E709" s="11">
        <v>21.2</v>
      </c>
      <c r="F709" s="16">
        <f t="shared" si="111"/>
        <v>-0.1111111111111112</v>
      </c>
      <c r="G709" s="27">
        <f t="shared" si="110"/>
        <v>5.8888888888888884</v>
      </c>
      <c r="I709" s="28">
        <v>696</v>
      </c>
      <c r="J709" s="30">
        <f t="shared" si="112"/>
        <v>-1326.6001388888894</v>
      </c>
      <c r="K709" s="29">
        <f t="shared" si="114"/>
        <v>229.47041880000003</v>
      </c>
      <c r="L709" s="30">
        <f t="shared" si="113"/>
        <v>37.229667876843749</v>
      </c>
      <c r="M709" s="30">
        <f t="shared" si="115"/>
        <v>-1059.9000522120457</v>
      </c>
      <c r="N709" s="30">
        <f t="shared" si="116"/>
        <v>-9539.1004699084115</v>
      </c>
      <c r="P709">
        <f t="shared" si="117"/>
        <v>-9539.1004699084115</v>
      </c>
      <c r="Q709">
        <f t="shared" si="118"/>
        <v>0</v>
      </c>
      <c r="R709">
        <f t="shared" si="119"/>
        <v>9539.1004699084115</v>
      </c>
      <c r="S709">
        <f>SUM($Q$13:Q709)</f>
        <v>2343596.4729070589</v>
      </c>
      <c r="T709">
        <f>SUM($R$13:R709)</f>
        <v>1136034.1874811337</v>
      </c>
      <c r="U709">
        <f t="shared" si="120"/>
        <v>624818.80311462365</v>
      </c>
    </row>
    <row r="710" spans="2:21" x14ac:dyDescent="0.2">
      <c r="B710" s="4" t="s">
        <v>11</v>
      </c>
      <c r="C710" s="4">
        <v>702</v>
      </c>
      <c r="D710" s="4">
        <v>113</v>
      </c>
      <c r="E710" s="11">
        <v>21</v>
      </c>
      <c r="F710" s="16">
        <f t="shared" si="111"/>
        <v>-2.7777777777777679E-2</v>
      </c>
      <c r="G710" s="27">
        <f t="shared" si="110"/>
        <v>5.833333333333333</v>
      </c>
      <c r="I710" s="28">
        <v>697</v>
      </c>
      <c r="J710" s="30">
        <f t="shared" si="112"/>
        <v>-1786.849166666666</v>
      </c>
      <c r="K710" s="29">
        <f t="shared" si="114"/>
        <v>229.47041880000003</v>
      </c>
      <c r="L710" s="30">
        <f t="shared" si="113"/>
        <v>28.403510045996597</v>
      </c>
      <c r="M710" s="30">
        <f t="shared" si="115"/>
        <v>-1528.9752378206692</v>
      </c>
      <c r="N710" s="30">
        <f t="shared" si="116"/>
        <v>-12019.444230645817</v>
      </c>
      <c r="P710">
        <f t="shared" si="117"/>
        <v>-12019.444230645817</v>
      </c>
      <c r="Q710">
        <f t="shared" si="118"/>
        <v>0</v>
      </c>
      <c r="R710">
        <f t="shared" si="119"/>
        <v>12019.444230645817</v>
      </c>
      <c r="S710">
        <f>SUM($Q$13:Q710)</f>
        <v>2343596.4729070589</v>
      </c>
      <c r="T710">
        <f>SUM($R$13:R710)</f>
        <v>1148053.6317117796</v>
      </c>
      <c r="U710">
        <f t="shared" si="120"/>
        <v>631429.49744147889</v>
      </c>
    </row>
    <row r="711" spans="2:21" x14ac:dyDescent="0.2">
      <c r="B711" s="4" t="s">
        <v>11</v>
      </c>
      <c r="C711" s="4">
        <v>703</v>
      </c>
      <c r="D711" s="4">
        <v>114</v>
      </c>
      <c r="E711" s="11">
        <v>21</v>
      </c>
      <c r="F711" s="16">
        <f t="shared" si="111"/>
        <v>-1.3888888888889086E-2</v>
      </c>
      <c r="G711" s="27">
        <f t="shared" si="110"/>
        <v>5.833333333333333</v>
      </c>
      <c r="I711" s="28">
        <v>698</v>
      </c>
      <c r="J711" s="30">
        <f t="shared" si="112"/>
        <v>-1407.8205555555553</v>
      </c>
      <c r="K711" s="29">
        <f t="shared" si="114"/>
        <v>229.47041880000003</v>
      </c>
      <c r="L711" s="30">
        <f t="shared" si="113"/>
        <v>23.606877882127606</v>
      </c>
      <c r="M711" s="30">
        <f t="shared" si="115"/>
        <v>-1154.7432588734277</v>
      </c>
      <c r="N711" s="30">
        <f t="shared" si="116"/>
        <v>-8275.6600219262327</v>
      </c>
      <c r="P711">
        <f t="shared" si="117"/>
        <v>-8275.6600219262327</v>
      </c>
      <c r="Q711">
        <f t="shared" si="118"/>
        <v>0</v>
      </c>
      <c r="R711">
        <f t="shared" si="119"/>
        <v>8275.6600219262327</v>
      </c>
      <c r="S711">
        <f>SUM($Q$13:Q711)</f>
        <v>2343596.4729070589</v>
      </c>
      <c r="T711">
        <f>SUM($R$13:R711)</f>
        <v>1156329.2917337059</v>
      </c>
      <c r="U711">
        <f t="shared" si="120"/>
        <v>635981.11045353825</v>
      </c>
    </row>
    <row r="712" spans="2:21" x14ac:dyDescent="0.2">
      <c r="B712" s="4" t="s">
        <v>11</v>
      </c>
      <c r="C712" s="4">
        <v>704</v>
      </c>
      <c r="D712" s="4">
        <v>115</v>
      </c>
      <c r="E712" s="11">
        <v>20.9</v>
      </c>
      <c r="F712" s="16">
        <f t="shared" si="111"/>
        <v>-0.15277777777777798</v>
      </c>
      <c r="G712" s="27">
        <f t="shared" si="110"/>
        <v>5.8055555555555554</v>
      </c>
      <c r="I712" s="28">
        <v>699</v>
      </c>
      <c r="J712" s="30">
        <f t="shared" si="112"/>
        <v>-1082.9388888888889</v>
      </c>
      <c r="K712" s="29">
        <f t="shared" si="114"/>
        <v>229.47041880000003</v>
      </c>
      <c r="L712" s="30">
        <f t="shared" si="113"/>
        <v>18.924442801938152</v>
      </c>
      <c r="M712" s="30">
        <f t="shared" si="115"/>
        <v>-834.54402728695061</v>
      </c>
      <c r="N712" s="30">
        <f t="shared" si="116"/>
        <v>-5354.9908417579336</v>
      </c>
      <c r="P712">
        <f t="shared" si="117"/>
        <v>-5354.9908417579336</v>
      </c>
      <c r="Q712">
        <f t="shared" si="118"/>
        <v>0</v>
      </c>
      <c r="R712">
        <f t="shared" si="119"/>
        <v>5354.9908417579336</v>
      </c>
      <c r="S712">
        <f>SUM($Q$13:Q712)</f>
        <v>2343596.4729070589</v>
      </c>
      <c r="T712">
        <f>SUM($R$13:R712)</f>
        <v>1161684.2825754639</v>
      </c>
      <c r="U712">
        <f t="shared" si="120"/>
        <v>638926.35541650513</v>
      </c>
    </row>
    <row r="713" spans="2:21" x14ac:dyDescent="0.2">
      <c r="B713" s="4" t="s">
        <v>11</v>
      </c>
      <c r="C713" s="4">
        <v>705</v>
      </c>
      <c r="D713" s="4">
        <v>116</v>
      </c>
      <c r="E713" s="11">
        <v>19.899999999999999</v>
      </c>
      <c r="F713" s="16">
        <f t="shared" si="111"/>
        <v>-0.41666666666666663</v>
      </c>
      <c r="G713" s="27">
        <f t="shared" ref="G713:G776" si="121">E713/3.6</f>
        <v>5.5277777777777777</v>
      </c>
      <c r="I713" s="28">
        <v>700</v>
      </c>
      <c r="J713" s="30">
        <f t="shared" si="112"/>
        <v>-514.39597222222278</v>
      </c>
      <c r="K713" s="29">
        <f t="shared" si="114"/>
        <v>229.47041880000003</v>
      </c>
      <c r="L713" s="30">
        <f t="shared" si="113"/>
        <v>16.854354673250288</v>
      </c>
      <c r="M713" s="30">
        <f t="shared" si="115"/>
        <v>-268.07119874897245</v>
      </c>
      <c r="N713" s="30">
        <f t="shared" si="116"/>
        <v>-1623.3200368687776</v>
      </c>
      <c r="P713">
        <f t="shared" si="117"/>
        <v>-1623.3200368687776</v>
      </c>
      <c r="Q713">
        <f t="shared" si="118"/>
        <v>0</v>
      </c>
      <c r="R713">
        <f t="shared" si="119"/>
        <v>1623.3200368687776</v>
      </c>
      <c r="S713">
        <f>SUM($Q$13:Q713)</f>
        <v>2343596.4729070589</v>
      </c>
      <c r="T713">
        <f>SUM($R$13:R713)</f>
        <v>1163307.6026123327</v>
      </c>
      <c r="U713">
        <f t="shared" si="120"/>
        <v>639819.18143678305</v>
      </c>
    </row>
    <row r="714" spans="2:21" x14ac:dyDescent="0.2">
      <c r="B714" s="4" t="s">
        <v>11</v>
      </c>
      <c r="C714" s="4">
        <v>706</v>
      </c>
      <c r="D714" s="4">
        <v>117</v>
      </c>
      <c r="E714" s="11">
        <v>17.899999999999999</v>
      </c>
      <c r="F714" s="16">
        <f t="shared" ref="F714:F777" si="122">($E715-$E713)/2/3.6</f>
        <v>-0.66666666666666652</v>
      </c>
      <c r="G714" s="27">
        <f t="shared" si="121"/>
        <v>4.9722222222222214</v>
      </c>
      <c r="I714" s="28">
        <v>701</v>
      </c>
      <c r="J714" s="30">
        <f t="shared" si="112"/>
        <v>-216.58777777777794</v>
      </c>
      <c r="K714" s="29">
        <f t="shared" si="114"/>
        <v>229.47041880000003</v>
      </c>
      <c r="L714" s="30">
        <f t="shared" si="113"/>
        <v>15.939359406501154</v>
      </c>
      <c r="M714" s="30">
        <f t="shared" si="115"/>
        <v>28.822000428723243</v>
      </c>
      <c r="N714" s="30">
        <f t="shared" si="116"/>
        <v>169.72955808025907</v>
      </c>
      <c r="P714">
        <f t="shared" si="117"/>
        <v>169.72955808025907</v>
      </c>
      <c r="Q714">
        <f t="shared" si="118"/>
        <v>169.72955808025907</v>
      </c>
      <c r="R714">
        <f t="shared" si="119"/>
        <v>0</v>
      </c>
      <c r="S714">
        <f>SUM($Q$13:Q714)</f>
        <v>2343766.2024651393</v>
      </c>
      <c r="T714">
        <f>SUM($R$13:R714)</f>
        <v>1163307.6026123327</v>
      </c>
      <c r="U714">
        <f t="shared" si="120"/>
        <v>639819.18143678305</v>
      </c>
    </row>
    <row r="715" spans="2:21" x14ac:dyDescent="0.2">
      <c r="B715" s="4" t="s">
        <v>11</v>
      </c>
      <c r="C715" s="4">
        <v>707</v>
      </c>
      <c r="D715" s="4">
        <v>118</v>
      </c>
      <c r="E715" s="11">
        <v>15.1</v>
      </c>
      <c r="F715" s="16">
        <f t="shared" si="122"/>
        <v>-0.70833333333333304</v>
      </c>
      <c r="G715" s="27">
        <f t="shared" si="121"/>
        <v>4.1944444444444446</v>
      </c>
      <c r="I715" s="28">
        <v>702</v>
      </c>
      <c r="J715" s="30">
        <f t="shared" si="112"/>
        <v>-54.146944444444252</v>
      </c>
      <c r="K715" s="29">
        <f t="shared" si="114"/>
        <v>229.47041880000003</v>
      </c>
      <c r="L715" s="30">
        <f t="shared" si="113"/>
        <v>15.640035373502602</v>
      </c>
      <c r="M715" s="30">
        <f t="shared" si="115"/>
        <v>190.96350972905839</v>
      </c>
      <c r="N715" s="30">
        <f t="shared" si="116"/>
        <v>1113.9538067528406</v>
      </c>
      <c r="P715">
        <f t="shared" si="117"/>
        <v>1113.9538067528406</v>
      </c>
      <c r="Q715">
        <f t="shared" si="118"/>
        <v>1113.9538067528406</v>
      </c>
      <c r="R715">
        <f t="shared" si="119"/>
        <v>0</v>
      </c>
      <c r="S715">
        <f>SUM($Q$13:Q715)</f>
        <v>2344880.1562718921</v>
      </c>
      <c r="T715">
        <f>SUM($R$13:R715)</f>
        <v>1163307.6026123327</v>
      </c>
      <c r="U715">
        <f t="shared" si="120"/>
        <v>639819.18143678305</v>
      </c>
    </row>
    <row r="716" spans="2:21" x14ac:dyDescent="0.2">
      <c r="B716" s="4" t="s">
        <v>11</v>
      </c>
      <c r="C716" s="4">
        <v>708</v>
      </c>
      <c r="D716" s="4">
        <v>119</v>
      </c>
      <c r="E716" s="11">
        <v>12.8</v>
      </c>
      <c r="F716" s="16">
        <f t="shared" si="122"/>
        <v>-0.43055555555555547</v>
      </c>
      <c r="G716" s="27">
        <f t="shared" si="121"/>
        <v>3.5555555555555558</v>
      </c>
      <c r="I716" s="28">
        <v>703</v>
      </c>
      <c r="J716" s="30">
        <f t="shared" si="112"/>
        <v>-27.073472222222605</v>
      </c>
      <c r="K716" s="29">
        <f t="shared" si="114"/>
        <v>229.47041880000003</v>
      </c>
      <c r="L716" s="30">
        <f t="shared" si="113"/>
        <v>15.640035373502602</v>
      </c>
      <c r="M716" s="30">
        <f t="shared" si="115"/>
        <v>218.03698195128004</v>
      </c>
      <c r="N716" s="30">
        <f t="shared" si="116"/>
        <v>1271.8823947158003</v>
      </c>
      <c r="P716">
        <f t="shared" si="117"/>
        <v>1271.8823947158003</v>
      </c>
      <c r="Q716">
        <f t="shared" si="118"/>
        <v>1271.8823947158003</v>
      </c>
      <c r="R716">
        <f t="shared" si="119"/>
        <v>0</v>
      </c>
      <c r="S716">
        <f>SUM($Q$13:Q716)</f>
        <v>2346152.0386666078</v>
      </c>
      <c r="T716">
        <f>SUM($R$13:R716)</f>
        <v>1163307.6026123327</v>
      </c>
      <c r="U716">
        <f t="shared" si="120"/>
        <v>639819.18143678305</v>
      </c>
    </row>
    <row r="717" spans="2:21" x14ac:dyDescent="0.2">
      <c r="B717" s="4" t="s">
        <v>11</v>
      </c>
      <c r="C717" s="4">
        <v>709</v>
      </c>
      <c r="D717" s="4">
        <v>120</v>
      </c>
      <c r="E717" s="11">
        <v>12</v>
      </c>
      <c r="F717" s="16">
        <f t="shared" si="122"/>
        <v>5.5555555555555358E-2</v>
      </c>
      <c r="G717" s="27">
        <f t="shared" si="121"/>
        <v>3.333333333333333</v>
      </c>
      <c r="I717" s="28">
        <v>704</v>
      </c>
      <c r="J717" s="30">
        <f t="shared" ref="J717:J780" si="123">$J$10*F712</f>
        <v>-297.80819444444484</v>
      </c>
      <c r="K717" s="29">
        <f t="shared" si="114"/>
        <v>229.47041880000003</v>
      </c>
      <c r="L717" s="30">
        <f t="shared" ref="L717:L780" si="124">1/2*$N$10*$K$10*$M$10*(G712)^2</f>
        <v>15.491437304987919</v>
      </c>
      <c r="M717" s="30">
        <f t="shared" si="115"/>
        <v>-52.846338339456885</v>
      </c>
      <c r="N717" s="30">
        <f t="shared" si="116"/>
        <v>-306.80235313740246</v>
      </c>
      <c r="P717">
        <f t="shared" si="117"/>
        <v>-306.80235313740246</v>
      </c>
      <c r="Q717">
        <f t="shared" si="118"/>
        <v>0</v>
      </c>
      <c r="R717">
        <f t="shared" si="119"/>
        <v>306.80235313740246</v>
      </c>
      <c r="S717">
        <f>SUM($Q$13:Q717)</f>
        <v>2346152.0386666078</v>
      </c>
      <c r="T717">
        <f>SUM($R$13:R717)</f>
        <v>1163614.4049654701</v>
      </c>
      <c r="U717">
        <f t="shared" si="120"/>
        <v>639987.92273100861</v>
      </c>
    </row>
    <row r="718" spans="2:21" x14ac:dyDescent="0.2">
      <c r="B718" s="4" t="s">
        <v>11</v>
      </c>
      <c r="C718" s="4">
        <v>710</v>
      </c>
      <c r="D718" s="4">
        <v>121</v>
      </c>
      <c r="E718" s="11">
        <v>13.2</v>
      </c>
      <c r="F718" s="16">
        <f t="shared" si="122"/>
        <v>0.70833333333333348</v>
      </c>
      <c r="G718" s="27">
        <f t="shared" si="121"/>
        <v>3.6666666666666665</v>
      </c>
      <c r="I718" s="28">
        <v>705</v>
      </c>
      <c r="J718" s="30">
        <f t="shared" si="123"/>
        <v>-812.20416666666654</v>
      </c>
      <c r="K718" s="29">
        <f t="shared" ref="K718:K781" si="125">$J$10*9.81*$L$10</f>
        <v>229.47041880000003</v>
      </c>
      <c r="L718" s="30">
        <f t="shared" si="124"/>
        <v>14.04446804594278</v>
      </c>
      <c r="M718" s="30">
        <f t="shared" ref="M718:M781" si="126">SUM(J718:L718)</f>
        <v>-568.68927982072364</v>
      </c>
      <c r="N718" s="30">
        <f t="shared" ref="N718:N781" si="127">M718*G713</f>
        <v>-3143.5879634534444</v>
      </c>
      <c r="P718">
        <f t="shared" ref="P718:P781" si="128">N718*1</f>
        <v>-3143.5879634534444</v>
      </c>
      <c r="Q718">
        <f t="shared" ref="Q718:Q781" si="129">IF(P718&gt;0,P718,0)</f>
        <v>0</v>
      </c>
      <c r="R718">
        <f t="shared" ref="R718:R781" si="130">IF(P718&lt;0,-P718,0)</f>
        <v>3143.5879634534444</v>
      </c>
      <c r="S718">
        <f>SUM($Q$13:Q718)</f>
        <v>2346152.0386666078</v>
      </c>
      <c r="T718">
        <f>SUM($R$13:R718)</f>
        <v>1166757.9929289236</v>
      </c>
      <c r="U718">
        <f t="shared" ref="U718:U781" si="131">T718*0.55</f>
        <v>641716.89611090801</v>
      </c>
    </row>
    <row r="719" spans="2:21" x14ac:dyDescent="0.2">
      <c r="B719" s="4" t="s">
        <v>11</v>
      </c>
      <c r="C719" s="4">
        <v>711</v>
      </c>
      <c r="D719" s="4">
        <v>122</v>
      </c>
      <c r="E719" s="11">
        <v>17.100000000000001</v>
      </c>
      <c r="F719" s="16">
        <f t="shared" si="122"/>
        <v>1.0972222222222225</v>
      </c>
      <c r="G719" s="27">
        <f t="shared" si="121"/>
        <v>4.75</v>
      </c>
      <c r="I719" s="28">
        <v>706</v>
      </c>
      <c r="J719" s="30">
        <f t="shared" si="123"/>
        <v>-1299.5266666666664</v>
      </c>
      <c r="K719" s="29">
        <f t="shared" si="125"/>
        <v>229.47041880000003</v>
      </c>
      <c r="L719" s="30">
        <f t="shared" si="124"/>
        <v>11.363319124770902</v>
      </c>
      <c r="M719" s="30">
        <f t="shared" si="126"/>
        <v>-1058.6929287418955</v>
      </c>
      <c r="N719" s="30">
        <f t="shared" si="127"/>
        <v>-5264.0565067999796</v>
      </c>
      <c r="P719">
        <f t="shared" si="128"/>
        <v>-5264.0565067999796</v>
      </c>
      <c r="Q719">
        <f t="shared" si="129"/>
        <v>0</v>
      </c>
      <c r="R719">
        <f t="shared" si="130"/>
        <v>5264.0565067999796</v>
      </c>
      <c r="S719">
        <f>SUM($Q$13:Q719)</f>
        <v>2346152.0386666078</v>
      </c>
      <c r="T719">
        <f>SUM($R$13:R719)</f>
        <v>1172022.0494357236</v>
      </c>
      <c r="U719">
        <f t="shared" si="131"/>
        <v>644612.12718964799</v>
      </c>
    </row>
    <row r="720" spans="2:21" x14ac:dyDescent="0.2">
      <c r="B720" s="4" t="s">
        <v>11</v>
      </c>
      <c r="C720" s="4">
        <v>712</v>
      </c>
      <c r="D720" s="4">
        <v>123</v>
      </c>
      <c r="E720" s="11">
        <v>21.1</v>
      </c>
      <c r="F720" s="16">
        <f t="shared" si="122"/>
        <v>0.65277777777777768</v>
      </c>
      <c r="G720" s="27">
        <f t="shared" si="121"/>
        <v>5.8611111111111116</v>
      </c>
      <c r="I720" s="28">
        <v>707</v>
      </c>
      <c r="J720" s="30">
        <f t="shared" si="123"/>
        <v>-1380.7470833333327</v>
      </c>
      <c r="K720" s="29">
        <f t="shared" si="125"/>
        <v>229.47041880000003</v>
      </c>
      <c r="L720" s="30">
        <f t="shared" si="124"/>
        <v>8.086359332227504</v>
      </c>
      <c r="M720" s="30">
        <f t="shared" si="126"/>
        <v>-1143.1903052011053</v>
      </c>
      <c r="N720" s="30">
        <f t="shared" si="127"/>
        <v>-4795.0482245935254</v>
      </c>
      <c r="P720">
        <f t="shared" si="128"/>
        <v>-4795.0482245935254</v>
      </c>
      <c r="Q720">
        <f t="shared" si="129"/>
        <v>0</v>
      </c>
      <c r="R720">
        <f t="shared" si="130"/>
        <v>4795.0482245935254</v>
      </c>
      <c r="S720">
        <f>SUM($Q$13:Q720)</f>
        <v>2346152.0386666078</v>
      </c>
      <c r="T720">
        <f>SUM($R$13:R720)</f>
        <v>1176817.0976603171</v>
      </c>
      <c r="U720">
        <f t="shared" si="131"/>
        <v>647249.4037131744</v>
      </c>
    </row>
    <row r="721" spans="2:21" x14ac:dyDescent="0.2">
      <c r="B721" s="4" t="s">
        <v>11</v>
      </c>
      <c r="C721" s="4">
        <v>713</v>
      </c>
      <c r="D721" s="4">
        <v>124</v>
      </c>
      <c r="E721" s="11">
        <v>21.8</v>
      </c>
      <c r="F721" s="16">
        <f t="shared" si="122"/>
        <v>1.3888888888888593E-2</v>
      </c>
      <c r="G721" s="27">
        <f t="shared" si="121"/>
        <v>6.0555555555555554</v>
      </c>
      <c r="I721" s="28">
        <v>708</v>
      </c>
      <c r="J721" s="30">
        <f t="shared" si="123"/>
        <v>-839.27763888888876</v>
      </c>
      <c r="K721" s="29">
        <f t="shared" si="125"/>
        <v>229.47041880000003</v>
      </c>
      <c r="L721" s="30">
        <f t="shared" si="124"/>
        <v>5.8105745931851853</v>
      </c>
      <c r="M721" s="30">
        <f t="shared" si="126"/>
        <v>-603.99664549570355</v>
      </c>
      <c r="N721" s="30">
        <f t="shared" si="127"/>
        <v>-2147.5436284291682</v>
      </c>
      <c r="P721">
        <f t="shared" si="128"/>
        <v>-2147.5436284291682</v>
      </c>
      <c r="Q721">
        <f t="shared" si="129"/>
        <v>0</v>
      </c>
      <c r="R721">
        <f t="shared" si="130"/>
        <v>2147.5436284291682</v>
      </c>
      <c r="S721">
        <f>SUM($Q$13:Q721)</f>
        <v>2346152.0386666078</v>
      </c>
      <c r="T721">
        <f>SUM($R$13:R721)</f>
        <v>1178964.6412887461</v>
      </c>
      <c r="U721">
        <f t="shared" si="131"/>
        <v>648430.55270881043</v>
      </c>
    </row>
    <row r="722" spans="2:21" x14ac:dyDescent="0.2">
      <c r="B722" s="4" t="s">
        <v>11</v>
      </c>
      <c r="C722" s="4">
        <v>714</v>
      </c>
      <c r="D722" s="4">
        <v>125</v>
      </c>
      <c r="E722" s="11">
        <v>21.2</v>
      </c>
      <c r="F722" s="16">
        <f t="shared" si="122"/>
        <v>-0.45833333333333343</v>
      </c>
      <c r="G722" s="27">
        <f t="shared" si="121"/>
        <v>5.8888888888888884</v>
      </c>
      <c r="I722" s="28">
        <v>709</v>
      </c>
      <c r="J722" s="30">
        <f t="shared" si="123"/>
        <v>108.2938888888885</v>
      </c>
      <c r="K722" s="29">
        <f t="shared" si="125"/>
        <v>229.47041880000003</v>
      </c>
      <c r="L722" s="30">
        <f t="shared" si="124"/>
        <v>5.106950326041666</v>
      </c>
      <c r="M722" s="30">
        <f t="shared" si="126"/>
        <v>342.87125801493022</v>
      </c>
      <c r="N722" s="30">
        <f t="shared" si="127"/>
        <v>1142.9041933831006</v>
      </c>
      <c r="P722">
        <f t="shared" si="128"/>
        <v>1142.9041933831006</v>
      </c>
      <c r="Q722">
        <f t="shared" si="129"/>
        <v>1142.9041933831006</v>
      </c>
      <c r="R722">
        <f t="shared" si="130"/>
        <v>0</v>
      </c>
      <c r="S722">
        <f>SUM($Q$13:Q722)</f>
        <v>2347294.942859991</v>
      </c>
      <c r="T722">
        <f>SUM($R$13:R722)</f>
        <v>1178964.6412887461</v>
      </c>
      <c r="U722">
        <f t="shared" si="131"/>
        <v>648430.55270881043</v>
      </c>
    </row>
    <row r="723" spans="2:21" x14ac:dyDescent="0.2">
      <c r="B723" s="4" t="s">
        <v>11</v>
      </c>
      <c r="C723" s="4">
        <v>715</v>
      </c>
      <c r="D723" s="4">
        <v>126</v>
      </c>
      <c r="E723" s="11">
        <v>18.5</v>
      </c>
      <c r="F723" s="16">
        <f t="shared" si="122"/>
        <v>-1.0138888888888886</v>
      </c>
      <c r="G723" s="27">
        <f t="shared" si="121"/>
        <v>5.1388888888888884</v>
      </c>
      <c r="I723" s="28">
        <v>710</v>
      </c>
      <c r="J723" s="30">
        <f t="shared" si="123"/>
        <v>1380.7470833333336</v>
      </c>
      <c r="K723" s="29">
        <f t="shared" si="125"/>
        <v>229.47041880000003</v>
      </c>
      <c r="L723" s="30">
        <f t="shared" si="124"/>
        <v>6.1794098945104157</v>
      </c>
      <c r="M723" s="30">
        <f t="shared" si="126"/>
        <v>1616.3969120278441</v>
      </c>
      <c r="N723" s="30">
        <f t="shared" si="127"/>
        <v>5926.7886774354283</v>
      </c>
      <c r="P723">
        <f t="shared" si="128"/>
        <v>5926.7886774354283</v>
      </c>
      <c r="Q723">
        <f t="shared" si="129"/>
        <v>5926.7886774354283</v>
      </c>
      <c r="R723">
        <f t="shared" si="130"/>
        <v>0</v>
      </c>
      <c r="S723">
        <f>SUM($Q$13:Q723)</f>
        <v>2353221.7315374264</v>
      </c>
      <c r="T723">
        <f>SUM($R$13:R723)</f>
        <v>1178964.6412887461</v>
      </c>
      <c r="U723">
        <f t="shared" si="131"/>
        <v>648430.55270881043</v>
      </c>
    </row>
    <row r="724" spans="2:21" x14ac:dyDescent="0.2">
      <c r="B724" s="4" t="s">
        <v>11</v>
      </c>
      <c r="C724" s="4">
        <v>716</v>
      </c>
      <c r="D724" s="4">
        <v>127</v>
      </c>
      <c r="E724" s="11">
        <v>13.9</v>
      </c>
      <c r="F724" s="16">
        <f t="shared" si="122"/>
        <v>-0.90277777777777779</v>
      </c>
      <c r="G724" s="27">
        <f t="shared" si="121"/>
        <v>3.8611111111111112</v>
      </c>
      <c r="I724" s="28">
        <v>711</v>
      </c>
      <c r="J724" s="30">
        <f t="shared" si="123"/>
        <v>2138.8043055555563</v>
      </c>
      <c r="K724" s="29">
        <f t="shared" si="125"/>
        <v>229.47041880000003</v>
      </c>
      <c r="L724" s="30">
        <f t="shared" si="124"/>
        <v>10.370301005818359</v>
      </c>
      <c r="M724" s="30">
        <f t="shared" si="126"/>
        <v>2378.6450253613748</v>
      </c>
      <c r="N724" s="30">
        <f t="shared" si="127"/>
        <v>11298.563870466531</v>
      </c>
      <c r="P724">
        <f t="shared" si="128"/>
        <v>11298.563870466531</v>
      </c>
      <c r="Q724">
        <f t="shared" si="129"/>
        <v>11298.563870466531</v>
      </c>
      <c r="R724">
        <f t="shared" si="130"/>
        <v>0</v>
      </c>
      <c r="S724">
        <f>SUM($Q$13:Q724)</f>
        <v>2364520.2954078927</v>
      </c>
      <c r="T724">
        <f>SUM($R$13:R724)</f>
        <v>1178964.6412887461</v>
      </c>
      <c r="U724">
        <f t="shared" si="131"/>
        <v>648430.55270881043</v>
      </c>
    </row>
    <row r="725" spans="2:21" x14ac:dyDescent="0.2">
      <c r="B725" s="4" t="s">
        <v>11</v>
      </c>
      <c r="C725" s="4">
        <v>717</v>
      </c>
      <c r="D725" s="4">
        <v>128</v>
      </c>
      <c r="E725" s="11">
        <v>12</v>
      </c>
      <c r="F725" s="16">
        <f t="shared" si="122"/>
        <v>-0.26388888888888895</v>
      </c>
      <c r="G725" s="27">
        <f t="shared" si="121"/>
        <v>3.333333333333333</v>
      </c>
      <c r="I725" s="28">
        <v>712</v>
      </c>
      <c r="J725" s="30">
        <f t="shared" si="123"/>
        <v>1272.4531944444443</v>
      </c>
      <c r="K725" s="29">
        <f t="shared" si="125"/>
        <v>229.47041880000003</v>
      </c>
      <c r="L725" s="30">
        <f t="shared" si="124"/>
        <v>15.789342740673685</v>
      </c>
      <c r="M725" s="30">
        <f t="shared" si="126"/>
        <v>1517.712955985118</v>
      </c>
      <c r="N725" s="30">
        <f t="shared" si="127"/>
        <v>8895.4842698016655</v>
      </c>
      <c r="P725">
        <f t="shared" si="128"/>
        <v>8895.4842698016655</v>
      </c>
      <c r="Q725">
        <f t="shared" si="129"/>
        <v>8895.4842698016655</v>
      </c>
      <c r="R725">
        <f t="shared" si="130"/>
        <v>0</v>
      </c>
      <c r="S725">
        <f>SUM($Q$13:Q725)</f>
        <v>2373415.7796776942</v>
      </c>
      <c r="T725">
        <f>SUM($R$13:R725)</f>
        <v>1178964.6412887461</v>
      </c>
      <c r="U725">
        <f t="shared" si="131"/>
        <v>648430.55270881043</v>
      </c>
    </row>
    <row r="726" spans="2:21" x14ac:dyDescent="0.2">
      <c r="B726" s="4" t="s">
        <v>11</v>
      </c>
      <c r="C726" s="4">
        <v>718</v>
      </c>
      <c r="D726" s="4">
        <v>129</v>
      </c>
      <c r="E726" s="11">
        <v>12</v>
      </c>
      <c r="F726" s="16">
        <f t="shared" si="122"/>
        <v>0.1388888888888889</v>
      </c>
      <c r="G726" s="27">
        <f t="shared" si="121"/>
        <v>3.333333333333333</v>
      </c>
      <c r="I726" s="28">
        <v>713</v>
      </c>
      <c r="J726" s="30">
        <f t="shared" si="123"/>
        <v>27.073472222221646</v>
      </c>
      <c r="K726" s="29">
        <f t="shared" si="125"/>
        <v>229.47041880000003</v>
      </c>
      <c r="L726" s="30">
        <f t="shared" si="124"/>
        <v>16.854354673250288</v>
      </c>
      <c r="M726" s="30">
        <f t="shared" si="126"/>
        <v>273.39824569547193</v>
      </c>
      <c r="N726" s="30">
        <f t="shared" si="127"/>
        <v>1655.5782656003578</v>
      </c>
      <c r="P726">
        <f t="shared" si="128"/>
        <v>1655.5782656003578</v>
      </c>
      <c r="Q726">
        <f t="shared" si="129"/>
        <v>1655.5782656003578</v>
      </c>
      <c r="R726">
        <f t="shared" si="130"/>
        <v>0</v>
      </c>
      <c r="S726">
        <f>SUM($Q$13:Q726)</f>
        <v>2375071.3579432946</v>
      </c>
      <c r="T726">
        <f>SUM($R$13:R726)</f>
        <v>1178964.6412887461</v>
      </c>
      <c r="U726">
        <f t="shared" si="131"/>
        <v>648430.55270881043</v>
      </c>
    </row>
    <row r="727" spans="2:21" x14ac:dyDescent="0.2">
      <c r="B727" s="4" t="s">
        <v>11</v>
      </c>
      <c r="C727" s="4">
        <v>719</v>
      </c>
      <c r="D727" s="4">
        <v>130</v>
      </c>
      <c r="E727" s="11">
        <v>13</v>
      </c>
      <c r="F727" s="16">
        <f t="shared" si="122"/>
        <v>0.55555555555555558</v>
      </c>
      <c r="G727" s="27">
        <f t="shared" si="121"/>
        <v>3.6111111111111112</v>
      </c>
      <c r="I727" s="28">
        <v>714</v>
      </c>
      <c r="J727" s="30">
        <f t="shared" si="123"/>
        <v>-893.42458333333354</v>
      </c>
      <c r="K727" s="29">
        <f t="shared" si="125"/>
        <v>229.47041880000003</v>
      </c>
      <c r="L727" s="30">
        <f t="shared" si="124"/>
        <v>15.939359406501154</v>
      </c>
      <c r="M727" s="30">
        <f t="shared" si="126"/>
        <v>-648.01480512683236</v>
      </c>
      <c r="N727" s="30">
        <f t="shared" si="127"/>
        <v>-3816.0871857469015</v>
      </c>
      <c r="P727">
        <f t="shared" si="128"/>
        <v>-3816.0871857469015</v>
      </c>
      <c r="Q727">
        <f t="shared" si="129"/>
        <v>0</v>
      </c>
      <c r="R727">
        <f t="shared" si="130"/>
        <v>3816.0871857469015</v>
      </c>
      <c r="S727">
        <f>SUM($Q$13:Q727)</f>
        <v>2375071.3579432946</v>
      </c>
      <c r="T727">
        <f>SUM($R$13:R727)</f>
        <v>1182780.7284744931</v>
      </c>
      <c r="U727">
        <f t="shared" si="131"/>
        <v>650529.4006609713</v>
      </c>
    </row>
    <row r="728" spans="2:21" x14ac:dyDescent="0.2">
      <c r="B728" s="4" t="s">
        <v>11</v>
      </c>
      <c r="C728" s="4">
        <v>720</v>
      </c>
      <c r="D728" s="4">
        <v>131</v>
      </c>
      <c r="E728" s="11">
        <v>16</v>
      </c>
      <c r="F728" s="16">
        <f t="shared" si="122"/>
        <v>0.76388888888888884</v>
      </c>
      <c r="G728" s="27">
        <f t="shared" si="121"/>
        <v>4.4444444444444446</v>
      </c>
      <c r="I728" s="28">
        <v>715</v>
      </c>
      <c r="J728" s="30">
        <f t="shared" si="123"/>
        <v>-1976.3634722222216</v>
      </c>
      <c r="K728" s="29">
        <f t="shared" si="125"/>
        <v>229.47041880000003</v>
      </c>
      <c r="L728" s="30">
        <f t="shared" si="124"/>
        <v>12.13787325755389</v>
      </c>
      <c r="M728" s="30">
        <f t="shared" si="126"/>
        <v>-1734.7551801646678</v>
      </c>
      <c r="N728" s="30">
        <f t="shared" si="127"/>
        <v>-8914.7141202906532</v>
      </c>
      <c r="P728">
        <f t="shared" si="128"/>
        <v>-8914.7141202906532</v>
      </c>
      <c r="Q728">
        <f t="shared" si="129"/>
        <v>0</v>
      </c>
      <c r="R728">
        <f t="shared" si="130"/>
        <v>8914.7141202906532</v>
      </c>
      <c r="S728">
        <f>SUM($Q$13:Q728)</f>
        <v>2375071.3579432946</v>
      </c>
      <c r="T728">
        <f>SUM($R$13:R728)</f>
        <v>1191695.4425947838</v>
      </c>
      <c r="U728">
        <f t="shared" si="131"/>
        <v>655432.49342713121</v>
      </c>
    </row>
    <row r="729" spans="2:21" x14ac:dyDescent="0.2">
      <c r="B729" s="4" t="s">
        <v>11</v>
      </c>
      <c r="C729" s="4">
        <v>721</v>
      </c>
      <c r="D729" s="4">
        <v>132</v>
      </c>
      <c r="E729" s="11">
        <v>18.5</v>
      </c>
      <c r="F729" s="16">
        <f t="shared" si="122"/>
        <v>0.63888888888888906</v>
      </c>
      <c r="G729" s="27">
        <f t="shared" si="121"/>
        <v>5.1388888888888884</v>
      </c>
      <c r="I729" s="28">
        <v>716</v>
      </c>
      <c r="J729" s="30">
        <f t="shared" si="123"/>
        <v>-1759.7756944444445</v>
      </c>
      <c r="K729" s="29">
        <f t="shared" si="125"/>
        <v>229.47041880000003</v>
      </c>
      <c r="L729" s="30">
        <f t="shared" si="124"/>
        <v>6.8521796701007665</v>
      </c>
      <c r="M729" s="30">
        <f t="shared" si="126"/>
        <v>-1523.4530959743438</v>
      </c>
      <c r="N729" s="30">
        <f t="shared" si="127"/>
        <v>-5882.2216761231612</v>
      </c>
      <c r="P729">
        <f t="shared" si="128"/>
        <v>-5882.2216761231612</v>
      </c>
      <c r="Q729">
        <f t="shared" si="129"/>
        <v>0</v>
      </c>
      <c r="R729">
        <f t="shared" si="130"/>
        <v>5882.2216761231612</v>
      </c>
      <c r="S729">
        <f>SUM($Q$13:Q729)</f>
        <v>2375071.3579432946</v>
      </c>
      <c r="T729">
        <f>SUM($R$13:R729)</f>
        <v>1197577.6642709069</v>
      </c>
      <c r="U729">
        <f t="shared" si="131"/>
        <v>658667.7153489989</v>
      </c>
    </row>
    <row r="730" spans="2:21" x14ac:dyDescent="0.2">
      <c r="B730" s="4" t="s">
        <v>11</v>
      </c>
      <c r="C730" s="4">
        <v>722</v>
      </c>
      <c r="D730" s="4">
        <v>133</v>
      </c>
      <c r="E730" s="11">
        <v>20.6</v>
      </c>
      <c r="F730" s="16">
        <f t="shared" si="122"/>
        <v>0.55555555555555558</v>
      </c>
      <c r="G730" s="27">
        <f t="shared" si="121"/>
        <v>5.7222222222222223</v>
      </c>
      <c r="I730" s="28">
        <v>717</v>
      </c>
      <c r="J730" s="30">
        <f t="shared" si="123"/>
        <v>-514.39597222222233</v>
      </c>
      <c r="K730" s="29">
        <f t="shared" si="125"/>
        <v>229.47041880000003</v>
      </c>
      <c r="L730" s="30">
        <f t="shared" si="124"/>
        <v>5.106950326041666</v>
      </c>
      <c r="M730" s="30">
        <f t="shared" si="126"/>
        <v>-279.8186030961806</v>
      </c>
      <c r="N730" s="30">
        <f t="shared" si="127"/>
        <v>-932.72867698726861</v>
      </c>
      <c r="P730">
        <f t="shared" si="128"/>
        <v>-932.72867698726861</v>
      </c>
      <c r="Q730">
        <f t="shared" si="129"/>
        <v>0</v>
      </c>
      <c r="R730">
        <f t="shared" si="130"/>
        <v>932.72867698726861</v>
      </c>
      <c r="S730">
        <f>SUM($Q$13:Q730)</f>
        <v>2375071.3579432946</v>
      </c>
      <c r="T730">
        <f>SUM($R$13:R730)</f>
        <v>1198510.3929478943</v>
      </c>
      <c r="U730">
        <f t="shared" si="131"/>
        <v>659180.71612134192</v>
      </c>
    </row>
    <row r="731" spans="2:21" x14ac:dyDescent="0.2">
      <c r="B731" s="4" t="s">
        <v>11</v>
      </c>
      <c r="C731" s="4">
        <v>723</v>
      </c>
      <c r="D731" s="4">
        <v>134</v>
      </c>
      <c r="E731" s="11">
        <v>22.5</v>
      </c>
      <c r="F731" s="16">
        <f t="shared" si="122"/>
        <v>0.47222222222222199</v>
      </c>
      <c r="G731" s="27">
        <f t="shared" si="121"/>
        <v>6.25</v>
      </c>
      <c r="I731" s="28">
        <v>718</v>
      </c>
      <c r="J731" s="30">
        <f t="shared" si="123"/>
        <v>270.73472222222222</v>
      </c>
      <c r="K731" s="29">
        <f t="shared" si="125"/>
        <v>229.47041880000003</v>
      </c>
      <c r="L731" s="30">
        <f t="shared" si="124"/>
        <v>5.106950326041666</v>
      </c>
      <c r="M731" s="30">
        <f t="shared" si="126"/>
        <v>505.31209134826395</v>
      </c>
      <c r="N731" s="30">
        <f t="shared" si="127"/>
        <v>1684.3736378275464</v>
      </c>
      <c r="P731">
        <f t="shared" si="128"/>
        <v>1684.3736378275464</v>
      </c>
      <c r="Q731">
        <f t="shared" si="129"/>
        <v>1684.3736378275464</v>
      </c>
      <c r="R731">
        <f t="shared" si="130"/>
        <v>0</v>
      </c>
      <c r="S731">
        <f>SUM($Q$13:Q731)</f>
        <v>2376755.7315811221</v>
      </c>
      <c r="T731">
        <f>SUM($R$13:R731)</f>
        <v>1198510.3929478943</v>
      </c>
      <c r="U731">
        <f t="shared" si="131"/>
        <v>659180.71612134192</v>
      </c>
    </row>
    <row r="732" spans="2:21" x14ac:dyDescent="0.2">
      <c r="B732" s="4" t="s">
        <v>11</v>
      </c>
      <c r="C732" s="4">
        <v>724</v>
      </c>
      <c r="D732" s="4">
        <v>135</v>
      </c>
      <c r="E732" s="11">
        <v>24</v>
      </c>
      <c r="F732" s="16">
        <f t="shared" si="122"/>
        <v>0.56944444444444464</v>
      </c>
      <c r="G732" s="27">
        <f t="shared" si="121"/>
        <v>6.6666666666666661</v>
      </c>
      <c r="I732" s="28">
        <v>719</v>
      </c>
      <c r="J732" s="30">
        <f t="shared" si="123"/>
        <v>1082.9388888888889</v>
      </c>
      <c r="K732" s="29">
        <f t="shared" si="125"/>
        <v>229.47041880000003</v>
      </c>
      <c r="L732" s="30">
        <f t="shared" si="124"/>
        <v>5.9935736465350118</v>
      </c>
      <c r="M732" s="30">
        <f t="shared" si="126"/>
        <v>1318.4028813354239</v>
      </c>
      <c r="N732" s="30">
        <f t="shared" si="127"/>
        <v>4760.8992937112534</v>
      </c>
      <c r="P732">
        <f t="shared" si="128"/>
        <v>4760.8992937112534</v>
      </c>
      <c r="Q732">
        <f t="shared" si="129"/>
        <v>4760.8992937112534</v>
      </c>
      <c r="R732">
        <f t="shared" si="130"/>
        <v>0</v>
      </c>
      <c r="S732">
        <f>SUM($Q$13:Q732)</f>
        <v>2381516.6308748336</v>
      </c>
      <c r="T732">
        <f>SUM($R$13:R732)</f>
        <v>1198510.3929478943</v>
      </c>
      <c r="U732">
        <f t="shared" si="131"/>
        <v>659180.71612134192</v>
      </c>
    </row>
    <row r="733" spans="2:21" x14ac:dyDescent="0.2">
      <c r="B733" s="4" t="s">
        <v>11</v>
      </c>
      <c r="C733" s="4">
        <v>725</v>
      </c>
      <c r="D733" s="4">
        <v>136</v>
      </c>
      <c r="E733" s="11">
        <v>26.6</v>
      </c>
      <c r="F733" s="16">
        <f t="shared" si="122"/>
        <v>0.8194444444444442</v>
      </c>
      <c r="G733" s="27">
        <f t="shared" si="121"/>
        <v>7.3888888888888893</v>
      </c>
      <c r="I733" s="28">
        <v>720</v>
      </c>
      <c r="J733" s="30">
        <f t="shared" si="123"/>
        <v>1489.0409722222221</v>
      </c>
      <c r="K733" s="29">
        <f t="shared" si="125"/>
        <v>229.47041880000003</v>
      </c>
      <c r="L733" s="30">
        <f t="shared" si="124"/>
        <v>9.0790228018518526</v>
      </c>
      <c r="M733" s="30">
        <f t="shared" si="126"/>
        <v>1727.5904138240739</v>
      </c>
      <c r="N733" s="30">
        <f t="shared" si="127"/>
        <v>7678.1796169958843</v>
      </c>
      <c r="P733">
        <f t="shared" si="128"/>
        <v>7678.1796169958843</v>
      </c>
      <c r="Q733">
        <f t="shared" si="129"/>
        <v>7678.1796169958843</v>
      </c>
      <c r="R733">
        <f t="shared" si="130"/>
        <v>0</v>
      </c>
      <c r="S733">
        <f>SUM($Q$13:Q733)</f>
        <v>2389194.8104918296</v>
      </c>
      <c r="T733">
        <f>SUM($R$13:R733)</f>
        <v>1198510.3929478943</v>
      </c>
      <c r="U733">
        <f t="shared" si="131"/>
        <v>659180.71612134192</v>
      </c>
    </row>
    <row r="734" spans="2:21" x14ac:dyDescent="0.2">
      <c r="B734" s="4" t="s">
        <v>11</v>
      </c>
      <c r="C734" s="4">
        <v>726</v>
      </c>
      <c r="D734" s="4">
        <v>137</v>
      </c>
      <c r="E734" s="11">
        <v>29.9</v>
      </c>
      <c r="F734" s="16">
        <f t="shared" si="122"/>
        <v>1.1388888888888882</v>
      </c>
      <c r="G734" s="27">
        <f t="shared" si="121"/>
        <v>8.3055555555555554</v>
      </c>
      <c r="I734" s="28">
        <v>721</v>
      </c>
      <c r="J734" s="30">
        <f t="shared" si="123"/>
        <v>1245.3797222222224</v>
      </c>
      <c r="K734" s="29">
        <f t="shared" si="125"/>
        <v>229.47041880000003</v>
      </c>
      <c r="L734" s="30">
        <f t="shared" si="124"/>
        <v>12.13787325755389</v>
      </c>
      <c r="M734" s="30">
        <f t="shared" si="126"/>
        <v>1486.9880142797763</v>
      </c>
      <c r="N734" s="30">
        <f t="shared" si="127"/>
        <v>7641.4661844932943</v>
      </c>
      <c r="P734">
        <f t="shared" si="128"/>
        <v>7641.4661844932943</v>
      </c>
      <c r="Q734">
        <f t="shared" si="129"/>
        <v>7641.4661844932943</v>
      </c>
      <c r="R734">
        <f t="shared" si="130"/>
        <v>0</v>
      </c>
      <c r="S734">
        <f>SUM($Q$13:Q734)</f>
        <v>2396836.2766763228</v>
      </c>
      <c r="T734">
        <f>SUM($R$13:R734)</f>
        <v>1198510.3929478943</v>
      </c>
      <c r="U734">
        <f t="shared" si="131"/>
        <v>659180.71612134192</v>
      </c>
    </row>
    <row r="735" spans="2:21" x14ac:dyDescent="0.2">
      <c r="B735" s="4" t="s">
        <v>11</v>
      </c>
      <c r="C735" s="4">
        <v>727</v>
      </c>
      <c r="D735" s="4">
        <v>138</v>
      </c>
      <c r="E735" s="11">
        <v>34.799999999999997</v>
      </c>
      <c r="F735" s="16">
        <f t="shared" si="122"/>
        <v>1.0972222222222221</v>
      </c>
      <c r="G735" s="27">
        <f t="shared" si="121"/>
        <v>9.6666666666666661</v>
      </c>
      <c r="I735" s="28">
        <v>722</v>
      </c>
      <c r="J735" s="30">
        <f t="shared" si="123"/>
        <v>1082.9388888888889</v>
      </c>
      <c r="K735" s="29">
        <f t="shared" si="125"/>
        <v>229.47041880000003</v>
      </c>
      <c r="L735" s="30">
        <f t="shared" si="124"/>
        <v>15.049898891382234</v>
      </c>
      <c r="M735" s="30">
        <f t="shared" si="126"/>
        <v>1327.4592065802713</v>
      </c>
      <c r="N735" s="30">
        <f t="shared" si="127"/>
        <v>7596.016570987108</v>
      </c>
      <c r="P735">
        <f t="shared" si="128"/>
        <v>7596.016570987108</v>
      </c>
      <c r="Q735">
        <f t="shared" si="129"/>
        <v>7596.016570987108</v>
      </c>
      <c r="R735">
        <f t="shared" si="130"/>
        <v>0</v>
      </c>
      <c r="S735">
        <f>SUM($Q$13:Q735)</f>
        <v>2404432.29324731</v>
      </c>
      <c r="T735">
        <f>SUM($R$13:R735)</f>
        <v>1198510.3929478943</v>
      </c>
      <c r="U735">
        <f t="shared" si="131"/>
        <v>659180.71612134192</v>
      </c>
    </row>
    <row r="736" spans="2:21" x14ac:dyDescent="0.2">
      <c r="B736" s="4" t="s">
        <v>11</v>
      </c>
      <c r="C736" s="4">
        <v>728</v>
      </c>
      <c r="D736" s="4">
        <v>139</v>
      </c>
      <c r="E736" s="11">
        <v>37.799999999999997</v>
      </c>
      <c r="F736" s="16">
        <f t="shared" si="122"/>
        <v>0.75000000000000078</v>
      </c>
      <c r="G736" s="27">
        <f t="shared" si="121"/>
        <v>10.499999999999998</v>
      </c>
      <c r="I736" s="28">
        <v>723</v>
      </c>
      <c r="J736" s="30">
        <f t="shared" si="123"/>
        <v>920.49805555555508</v>
      </c>
      <c r="K736" s="29">
        <f t="shared" si="125"/>
        <v>229.47041880000003</v>
      </c>
      <c r="L736" s="30">
        <f t="shared" si="124"/>
        <v>17.954122239990234</v>
      </c>
      <c r="M736" s="30">
        <f t="shared" si="126"/>
        <v>1167.9225965955454</v>
      </c>
      <c r="N736" s="30">
        <f t="shared" si="127"/>
        <v>7299.5162287221592</v>
      </c>
      <c r="P736">
        <f t="shared" si="128"/>
        <v>7299.5162287221592</v>
      </c>
      <c r="Q736">
        <f t="shared" si="129"/>
        <v>7299.5162287221592</v>
      </c>
      <c r="R736">
        <f t="shared" si="130"/>
        <v>0</v>
      </c>
      <c r="S736">
        <f>SUM($Q$13:Q736)</f>
        <v>2411731.8094760319</v>
      </c>
      <c r="T736">
        <f>SUM($R$13:R736)</f>
        <v>1198510.3929478943</v>
      </c>
      <c r="U736">
        <f t="shared" si="131"/>
        <v>659180.71612134192</v>
      </c>
    </row>
    <row r="737" spans="2:21" x14ac:dyDescent="0.2">
      <c r="B737" s="4" t="s">
        <v>11</v>
      </c>
      <c r="C737" s="4">
        <v>729</v>
      </c>
      <c r="D737" s="4">
        <v>140</v>
      </c>
      <c r="E737" s="11">
        <v>40.200000000000003</v>
      </c>
      <c r="F737" s="16">
        <f t="shared" si="122"/>
        <v>0.52777777777777835</v>
      </c>
      <c r="G737" s="27">
        <f t="shared" si="121"/>
        <v>11.166666666666668</v>
      </c>
      <c r="I737" s="28">
        <v>724</v>
      </c>
      <c r="J737" s="30">
        <f t="shared" si="123"/>
        <v>1110.0123611111114</v>
      </c>
      <c r="K737" s="29">
        <f t="shared" si="125"/>
        <v>229.47041880000003</v>
      </c>
      <c r="L737" s="30">
        <f t="shared" si="124"/>
        <v>20.427801304166664</v>
      </c>
      <c r="M737" s="30">
        <f t="shared" si="126"/>
        <v>1359.9105812152782</v>
      </c>
      <c r="N737" s="30">
        <f t="shared" si="127"/>
        <v>9066.0705414351869</v>
      </c>
      <c r="P737">
        <f t="shared" si="128"/>
        <v>9066.0705414351869</v>
      </c>
      <c r="Q737">
        <f t="shared" si="129"/>
        <v>9066.0705414351869</v>
      </c>
      <c r="R737">
        <f t="shared" si="130"/>
        <v>0</v>
      </c>
      <c r="S737">
        <f>SUM($Q$13:Q737)</f>
        <v>2420797.8800174673</v>
      </c>
      <c r="T737">
        <f>SUM($R$13:R737)</f>
        <v>1198510.3929478943</v>
      </c>
      <c r="U737">
        <f t="shared" si="131"/>
        <v>659180.71612134192</v>
      </c>
    </row>
    <row r="738" spans="2:21" x14ac:dyDescent="0.2">
      <c r="B738" s="4" t="s">
        <v>11</v>
      </c>
      <c r="C738" s="4">
        <v>730</v>
      </c>
      <c r="D738" s="4">
        <v>141</v>
      </c>
      <c r="E738" s="11">
        <v>41.6</v>
      </c>
      <c r="F738" s="16">
        <f t="shared" si="122"/>
        <v>0.23611111111111052</v>
      </c>
      <c r="G738" s="27">
        <f t="shared" si="121"/>
        <v>11.555555555555555</v>
      </c>
      <c r="I738" s="28">
        <v>725</v>
      </c>
      <c r="J738" s="30">
        <f t="shared" si="123"/>
        <v>1597.3348611111105</v>
      </c>
      <c r="K738" s="29">
        <f t="shared" si="125"/>
        <v>229.47041880000003</v>
      </c>
      <c r="L738" s="30">
        <f t="shared" si="124"/>
        <v>25.093567865930847</v>
      </c>
      <c r="M738" s="30">
        <f t="shared" si="126"/>
        <v>1851.8988477770415</v>
      </c>
      <c r="N738" s="30">
        <f t="shared" si="127"/>
        <v>13683.474819685918</v>
      </c>
      <c r="P738">
        <f t="shared" si="128"/>
        <v>13683.474819685918</v>
      </c>
      <c r="Q738">
        <f t="shared" si="129"/>
        <v>13683.474819685918</v>
      </c>
      <c r="R738">
        <f t="shared" si="130"/>
        <v>0</v>
      </c>
      <c r="S738">
        <f>SUM($Q$13:Q738)</f>
        <v>2434481.3548371531</v>
      </c>
      <c r="T738">
        <f>SUM($R$13:R738)</f>
        <v>1198510.3929478943</v>
      </c>
      <c r="U738">
        <f t="shared" si="131"/>
        <v>659180.71612134192</v>
      </c>
    </row>
    <row r="739" spans="2:21" x14ac:dyDescent="0.2">
      <c r="B739" s="4" t="s">
        <v>11</v>
      </c>
      <c r="C739" s="4">
        <v>731</v>
      </c>
      <c r="D739" s="4">
        <v>142</v>
      </c>
      <c r="E739" s="11">
        <v>41.9</v>
      </c>
      <c r="F739" s="16">
        <f t="shared" si="122"/>
        <v>5.5555555555555358E-2</v>
      </c>
      <c r="G739" s="27">
        <f t="shared" si="121"/>
        <v>11.638888888888888</v>
      </c>
      <c r="I739" s="28">
        <v>726</v>
      </c>
      <c r="J739" s="30">
        <f t="shared" si="123"/>
        <v>2220.0247222222206</v>
      </c>
      <c r="K739" s="29">
        <f t="shared" si="125"/>
        <v>229.47041880000003</v>
      </c>
      <c r="L739" s="30">
        <f t="shared" si="124"/>
        <v>31.70600459017021</v>
      </c>
      <c r="M739" s="30">
        <f t="shared" si="126"/>
        <v>2481.201145612391</v>
      </c>
      <c r="N739" s="30">
        <f t="shared" si="127"/>
        <v>20607.753959391801</v>
      </c>
      <c r="P739">
        <f t="shared" si="128"/>
        <v>20607.753959391801</v>
      </c>
      <c r="Q739">
        <f t="shared" si="129"/>
        <v>20607.753959391801</v>
      </c>
      <c r="R739">
        <f t="shared" si="130"/>
        <v>0</v>
      </c>
      <c r="S739">
        <f>SUM($Q$13:Q739)</f>
        <v>2455089.1087965448</v>
      </c>
      <c r="T739">
        <f>SUM($R$13:R739)</f>
        <v>1198510.3929478943</v>
      </c>
      <c r="U739">
        <f t="shared" si="131"/>
        <v>659180.71612134192</v>
      </c>
    </row>
    <row r="740" spans="2:21" x14ac:dyDescent="0.2">
      <c r="B740" s="4" t="s">
        <v>11</v>
      </c>
      <c r="C740" s="4">
        <v>732</v>
      </c>
      <c r="D740" s="4">
        <v>143</v>
      </c>
      <c r="E740" s="11">
        <v>42</v>
      </c>
      <c r="F740" s="16">
        <f t="shared" si="122"/>
        <v>4.1666666666667261E-2</v>
      </c>
      <c r="G740" s="27">
        <f t="shared" si="121"/>
        <v>11.666666666666666</v>
      </c>
      <c r="I740" s="28">
        <v>727</v>
      </c>
      <c r="J740" s="30">
        <f t="shared" si="123"/>
        <v>2138.8043055555554</v>
      </c>
      <c r="K740" s="29">
        <f t="shared" si="125"/>
        <v>229.47041880000003</v>
      </c>
      <c r="L740" s="30">
        <f t="shared" si="124"/>
        <v>42.949452242010409</v>
      </c>
      <c r="M740" s="30">
        <f t="shared" si="126"/>
        <v>2411.2241765975659</v>
      </c>
      <c r="N740" s="30">
        <f t="shared" si="127"/>
        <v>23308.500373776471</v>
      </c>
      <c r="P740">
        <f t="shared" si="128"/>
        <v>23308.500373776471</v>
      </c>
      <c r="Q740">
        <f t="shared" si="129"/>
        <v>23308.500373776471</v>
      </c>
      <c r="R740">
        <f t="shared" si="130"/>
        <v>0</v>
      </c>
      <c r="S740">
        <f>SUM($Q$13:Q740)</f>
        <v>2478397.6091703214</v>
      </c>
      <c r="T740">
        <f>SUM($R$13:R740)</f>
        <v>1198510.3929478943</v>
      </c>
      <c r="U740">
        <f t="shared" si="131"/>
        <v>659180.71612134192</v>
      </c>
    </row>
    <row r="741" spans="2:21" x14ac:dyDescent="0.2">
      <c r="B741" s="4" t="s">
        <v>11</v>
      </c>
      <c r="C741" s="4">
        <v>733</v>
      </c>
      <c r="D741" s="4">
        <v>144</v>
      </c>
      <c r="E741" s="11">
        <v>42.2</v>
      </c>
      <c r="F741" s="16">
        <f t="shared" si="122"/>
        <v>5.5555555555555358E-2</v>
      </c>
      <c r="G741" s="27">
        <f t="shared" si="121"/>
        <v>11.722222222222223</v>
      </c>
      <c r="I741" s="28">
        <v>728</v>
      </c>
      <c r="J741" s="30">
        <f t="shared" si="123"/>
        <v>1461.9675000000016</v>
      </c>
      <c r="K741" s="29">
        <f t="shared" si="125"/>
        <v>229.47041880000003</v>
      </c>
      <c r="L741" s="30">
        <f t="shared" si="124"/>
        <v>50.673714610148416</v>
      </c>
      <c r="M741" s="30">
        <f t="shared" si="126"/>
        <v>1742.11163341015</v>
      </c>
      <c r="N741" s="30">
        <f t="shared" si="127"/>
        <v>18292.172150806571</v>
      </c>
      <c r="P741">
        <f t="shared" si="128"/>
        <v>18292.172150806571</v>
      </c>
      <c r="Q741">
        <f t="shared" si="129"/>
        <v>18292.172150806571</v>
      </c>
      <c r="R741">
        <f t="shared" si="130"/>
        <v>0</v>
      </c>
      <c r="S741">
        <f>SUM($Q$13:Q741)</f>
        <v>2496689.7813211279</v>
      </c>
      <c r="T741">
        <f>SUM($R$13:R741)</f>
        <v>1198510.3929478943</v>
      </c>
      <c r="U741">
        <f t="shared" si="131"/>
        <v>659180.71612134192</v>
      </c>
    </row>
    <row r="742" spans="2:21" x14ac:dyDescent="0.2">
      <c r="B742" s="4" t="s">
        <v>11</v>
      </c>
      <c r="C742" s="4">
        <v>734</v>
      </c>
      <c r="D742" s="4">
        <v>145</v>
      </c>
      <c r="E742" s="11">
        <v>42.4</v>
      </c>
      <c r="F742" s="16">
        <f t="shared" si="122"/>
        <v>6.9444444444444448E-2</v>
      </c>
      <c r="G742" s="27">
        <f t="shared" si="121"/>
        <v>11.777777777777777</v>
      </c>
      <c r="I742" s="28">
        <v>729</v>
      </c>
      <c r="J742" s="30">
        <f t="shared" si="123"/>
        <v>1028.7919444444456</v>
      </c>
      <c r="K742" s="29">
        <f t="shared" si="125"/>
        <v>229.47041880000003</v>
      </c>
      <c r="L742" s="30">
        <f t="shared" si="124"/>
        <v>57.312750034002619</v>
      </c>
      <c r="M742" s="30">
        <f t="shared" si="126"/>
        <v>1315.5751132784483</v>
      </c>
      <c r="N742" s="30">
        <f t="shared" si="127"/>
        <v>14690.588764942673</v>
      </c>
      <c r="P742">
        <f t="shared" si="128"/>
        <v>14690.588764942673</v>
      </c>
      <c r="Q742">
        <f t="shared" si="129"/>
        <v>14690.588764942673</v>
      </c>
      <c r="R742">
        <f t="shared" si="130"/>
        <v>0</v>
      </c>
      <c r="S742">
        <f>SUM($Q$13:Q742)</f>
        <v>2511380.3700860706</v>
      </c>
      <c r="T742">
        <f>SUM($R$13:R742)</f>
        <v>1198510.3929478943</v>
      </c>
      <c r="U742">
        <f t="shared" si="131"/>
        <v>659180.71612134192</v>
      </c>
    </row>
    <row r="743" spans="2:21" x14ac:dyDescent="0.2">
      <c r="B743" s="4" t="s">
        <v>11</v>
      </c>
      <c r="C743" s="4">
        <v>735</v>
      </c>
      <c r="D743" s="4">
        <v>146</v>
      </c>
      <c r="E743" s="11">
        <v>42.7</v>
      </c>
      <c r="F743" s="16">
        <f t="shared" si="122"/>
        <v>9.7222222222222612E-2</v>
      </c>
      <c r="G743" s="27">
        <f t="shared" si="121"/>
        <v>11.861111111111112</v>
      </c>
      <c r="I743" s="28">
        <v>730</v>
      </c>
      <c r="J743" s="30">
        <f t="shared" si="123"/>
        <v>460.24902777777663</v>
      </c>
      <c r="K743" s="29">
        <f t="shared" si="125"/>
        <v>229.47041880000003</v>
      </c>
      <c r="L743" s="30">
        <f t="shared" si="124"/>
        <v>61.374194140518519</v>
      </c>
      <c r="M743" s="30">
        <f t="shared" si="126"/>
        <v>751.09364071829521</v>
      </c>
      <c r="N743" s="30">
        <f t="shared" si="127"/>
        <v>8679.3042927447441</v>
      </c>
      <c r="P743">
        <f t="shared" si="128"/>
        <v>8679.3042927447441</v>
      </c>
      <c r="Q743">
        <f t="shared" si="129"/>
        <v>8679.3042927447441</v>
      </c>
      <c r="R743">
        <f t="shared" si="130"/>
        <v>0</v>
      </c>
      <c r="S743">
        <f>SUM($Q$13:Q743)</f>
        <v>2520059.6743788156</v>
      </c>
      <c r="T743">
        <f>SUM($R$13:R743)</f>
        <v>1198510.3929478943</v>
      </c>
      <c r="U743">
        <f t="shared" si="131"/>
        <v>659180.71612134192</v>
      </c>
    </row>
    <row r="744" spans="2:21" x14ac:dyDescent="0.2">
      <c r="B744" s="4" t="s">
        <v>11</v>
      </c>
      <c r="C744" s="4">
        <v>736</v>
      </c>
      <c r="D744" s="4">
        <v>147</v>
      </c>
      <c r="E744" s="11">
        <v>43.1</v>
      </c>
      <c r="F744" s="16">
        <f t="shared" si="122"/>
        <v>0.1388888888888889</v>
      </c>
      <c r="G744" s="27">
        <f t="shared" si="121"/>
        <v>11.972222222222223</v>
      </c>
      <c r="I744" s="28">
        <v>731</v>
      </c>
      <c r="J744" s="30">
        <f t="shared" si="123"/>
        <v>108.2938888888885</v>
      </c>
      <c r="K744" s="29">
        <f t="shared" si="125"/>
        <v>229.47041880000003</v>
      </c>
      <c r="L744" s="30">
        <f t="shared" si="124"/>
        <v>62.262590707652841</v>
      </c>
      <c r="M744" s="30">
        <f t="shared" si="126"/>
        <v>400.02689839654141</v>
      </c>
      <c r="N744" s="30">
        <f t="shared" si="127"/>
        <v>4655.8686230041894</v>
      </c>
      <c r="P744">
        <f t="shared" si="128"/>
        <v>4655.8686230041894</v>
      </c>
      <c r="Q744">
        <f t="shared" si="129"/>
        <v>4655.8686230041894</v>
      </c>
      <c r="R744">
        <f t="shared" si="130"/>
        <v>0</v>
      </c>
      <c r="S744">
        <f>SUM($Q$13:Q744)</f>
        <v>2524715.5430018199</v>
      </c>
      <c r="T744">
        <f>SUM($R$13:R744)</f>
        <v>1198510.3929478943</v>
      </c>
      <c r="U744">
        <f t="shared" si="131"/>
        <v>659180.71612134192</v>
      </c>
    </row>
    <row r="745" spans="2:21" x14ac:dyDescent="0.2">
      <c r="B745" s="4" t="s">
        <v>11</v>
      </c>
      <c r="C745" s="4">
        <v>737</v>
      </c>
      <c r="D745" s="4">
        <v>148</v>
      </c>
      <c r="E745" s="11">
        <v>43.7</v>
      </c>
      <c r="F745" s="16">
        <f t="shared" si="122"/>
        <v>0.12499999999999981</v>
      </c>
      <c r="G745" s="27">
        <f t="shared" si="121"/>
        <v>12.138888888888889</v>
      </c>
      <c r="I745" s="28">
        <v>732</v>
      </c>
      <c r="J745" s="30">
        <f t="shared" si="123"/>
        <v>81.22041666666783</v>
      </c>
      <c r="K745" s="29">
        <f t="shared" si="125"/>
        <v>229.47041880000003</v>
      </c>
      <c r="L745" s="30">
        <f t="shared" si="124"/>
        <v>62.560141494010409</v>
      </c>
      <c r="M745" s="30">
        <f t="shared" si="126"/>
        <v>373.25097696067826</v>
      </c>
      <c r="N745" s="30">
        <f t="shared" si="127"/>
        <v>4354.5947312079124</v>
      </c>
      <c r="P745">
        <f t="shared" si="128"/>
        <v>4354.5947312079124</v>
      </c>
      <c r="Q745">
        <f t="shared" si="129"/>
        <v>4354.5947312079124</v>
      </c>
      <c r="R745">
        <f t="shared" si="130"/>
        <v>0</v>
      </c>
      <c r="S745">
        <f>SUM($Q$13:Q745)</f>
        <v>2529070.1377330278</v>
      </c>
      <c r="T745">
        <f>SUM($R$13:R745)</f>
        <v>1198510.3929478943</v>
      </c>
      <c r="U745">
        <f t="shared" si="131"/>
        <v>659180.71612134192</v>
      </c>
    </row>
    <row r="746" spans="2:21" x14ac:dyDescent="0.2">
      <c r="B746" s="4" t="s">
        <v>11</v>
      </c>
      <c r="C746" s="4">
        <v>738</v>
      </c>
      <c r="D746" s="4">
        <v>149</v>
      </c>
      <c r="E746" s="11">
        <v>44</v>
      </c>
      <c r="F746" s="16">
        <f t="shared" si="122"/>
        <v>5.5555555555555358E-2</v>
      </c>
      <c r="G746" s="27">
        <f t="shared" si="121"/>
        <v>12.222222222222221</v>
      </c>
      <c r="I746" s="28">
        <v>733</v>
      </c>
      <c r="J746" s="30">
        <f t="shared" si="123"/>
        <v>108.2938888888885</v>
      </c>
      <c r="K746" s="29">
        <f t="shared" si="125"/>
        <v>229.47041880000003</v>
      </c>
      <c r="L746" s="30">
        <f t="shared" si="124"/>
        <v>63.157370962694742</v>
      </c>
      <c r="M746" s="30">
        <f t="shared" si="126"/>
        <v>400.92167865158331</v>
      </c>
      <c r="N746" s="30">
        <f t="shared" si="127"/>
        <v>4699.6930108602273</v>
      </c>
      <c r="P746">
        <f t="shared" si="128"/>
        <v>4699.6930108602273</v>
      </c>
      <c r="Q746">
        <f t="shared" si="129"/>
        <v>4699.6930108602273</v>
      </c>
      <c r="R746">
        <f t="shared" si="130"/>
        <v>0</v>
      </c>
      <c r="S746">
        <f>SUM($Q$13:Q746)</f>
        <v>2533769.8307438879</v>
      </c>
      <c r="T746">
        <f>SUM($R$13:R746)</f>
        <v>1198510.3929478943</v>
      </c>
      <c r="U746">
        <f t="shared" si="131"/>
        <v>659180.71612134192</v>
      </c>
    </row>
    <row r="747" spans="2:21" x14ac:dyDescent="0.2">
      <c r="B747" s="4" t="s">
        <v>11</v>
      </c>
      <c r="C747" s="4">
        <v>739</v>
      </c>
      <c r="D747" s="4">
        <v>150</v>
      </c>
      <c r="E747" s="11">
        <v>44.1</v>
      </c>
      <c r="F747" s="16">
        <f t="shared" si="122"/>
        <v>0.18055555555555516</v>
      </c>
      <c r="G747" s="27">
        <f t="shared" si="121"/>
        <v>12.25</v>
      </c>
      <c r="I747" s="28">
        <v>734</v>
      </c>
      <c r="J747" s="30">
        <f t="shared" si="123"/>
        <v>135.36736111111111</v>
      </c>
      <c r="K747" s="29">
        <f t="shared" si="125"/>
        <v>229.47041880000003</v>
      </c>
      <c r="L747" s="30">
        <f t="shared" si="124"/>
        <v>63.757437626004617</v>
      </c>
      <c r="M747" s="30">
        <f t="shared" si="126"/>
        <v>428.59521753711579</v>
      </c>
      <c r="N747" s="30">
        <f t="shared" si="127"/>
        <v>5047.8992287704741</v>
      </c>
      <c r="P747">
        <f t="shared" si="128"/>
        <v>5047.8992287704741</v>
      </c>
      <c r="Q747">
        <f t="shared" si="129"/>
        <v>5047.8992287704741</v>
      </c>
      <c r="R747">
        <f t="shared" si="130"/>
        <v>0</v>
      </c>
      <c r="S747">
        <f>SUM($Q$13:Q747)</f>
        <v>2538817.7299726582</v>
      </c>
      <c r="T747">
        <f>SUM($R$13:R747)</f>
        <v>1198510.3929478943</v>
      </c>
      <c r="U747">
        <f t="shared" si="131"/>
        <v>659180.71612134192</v>
      </c>
    </row>
    <row r="748" spans="2:21" x14ac:dyDescent="0.2">
      <c r="B748" s="4" t="s">
        <v>11</v>
      </c>
      <c r="C748" s="4">
        <v>740</v>
      </c>
      <c r="D748" s="4">
        <v>151</v>
      </c>
      <c r="E748" s="11">
        <v>45.3</v>
      </c>
      <c r="F748" s="16">
        <f t="shared" si="122"/>
        <v>0.31944444444444403</v>
      </c>
      <c r="G748" s="27">
        <f t="shared" si="121"/>
        <v>12.583333333333332</v>
      </c>
      <c r="I748" s="28">
        <v>735</v>
      </c>
      <c r="J748" s="30">
        <f t="shared" si="123"/>
        <v>189.51430555555632</v>
      </c>
      <c r="K748" s="29">
        <f t="shared" si="125"/>
        <v>229.47041880000003</v>
      </c>
      <c r="L748" s="30">
        <f t="shared" si="124"/>
        <v>64.66285736089246</v>
      </c>
      <c r="M748" s="30">
        <f t="shared" si="126"/>
        <v>483.64758171644883</v>
      </c>
      <c r="N748" s="30">
        <f t="shared" si="127"/>
        <v>5736.5977053589913</v>
      </c>
      <c r="P748">
        <f t="shared" si="128"/>
        <v>5736.5977053589913</v>
      </c>
      <c r="Q748">
        <f t="shared" si="129"/>
        <v>5736.5977053589913</v>
      </c>
      <c r="R748">
        <f t="shared" si="130"/>
        <v>0</v>
      </c>
      <c r="S748">
        <f>SUM($Q$13:Q748)</f>
        <v>2544554.3276780173</v>
      </c>
      <c r="T748">
        <f>SUM($R$13:R748)</f>
        <v>1198510.3929478943</v>
      </c>
      <c r="U748">
        <f t="shared" si="131"/>
        <v>659180.71612134192</v>
      </c>
    </row>
    <row r="749" spans="2:21" x14ac:dyDescent="0.2">
      <c r="B749" s="4" t="s">
        <v>11</v>
      </c>
      <c r="C749" s="4">
        <v>741</v>
      </c>
      <c r="D749" s="4">
        <v>152</v>
      </c>
      <c r="E749" s="11">
        <v>46.4</v>
      </c>
      <c r="F749" s="16">
        <f t="shared" si="122"/>
        <v>0.26388888888888967</v>
      </c>
      <c r="G749" s="27">
        <f t="shared" si="121"/>
        <v>12.888888888888888</v>
      </c>
      <c r="I749" s="28">
        <v>736</v>
      </c>
      <c r="J749" s="30">
        <f t="shared" si="123"/>
        <v>270.73472222222222</v>
      </c>
      <c r="K749" s="29">
        <f t="shared" si="125"/>
        <v>229.47041880000003</v>
      </c>
      <c r="L749" s="30">
        <f t="shared" si="124"/>
        <v>65.880013855265702</v>
      </c>
      <c r="M749" s="30">
        <f t="shared" si="126"/>
        <v>566.08515487748798</v>
      </c>
      <c r="N749" s="30">
        <f t="shared" si="127"/>
        <v>6777.2972708943707</v>
      </c>
      <c r="P749">
        <f t="shared" si="128"/>
        <v>6777.2972708943707</v>
      </c>
      <c r="Q749">
        <f t="shared" si="129"/>
        <v>6777.2972708943707</v>
      </c>
      <c r="R749">
        <f t="shared" si="130"/>
        <v>0</v>
      </c>
      <c r="S749">
        <f>SUM($Q$13:Q749)</f>
        <v>2551331.6249489118</v>
      </c>
      <c r="T749">
        <f>SUM($R$13:R749)</f>
        <v>1198510.3929478943</v>
      </c>
      <c r="U749">
        <f t="shared" si="131"/>
        <v>659180.71612134192</v>
      </c>
    </row>
    <row r="750" spans="2:21" x14ac:dyDescent="0.2">
      <c r="B750" s="4" t="s">
        <v>11</v>
      </c>
      <c r="C750" s="4">
        <v>742</v>
      </c>
      <c r="D750" s="4">
        <v>153</v>
      </c>
      <c r="E750" s="11">
        <v>47.2</v>
      </c>
      <c r="F750" s="16">
        <f t="shared" si="122"/>
        <v>0.12499999999999981</v>
      </c>
      <c r="G750" s="27">
        <f t="shared" si="121"/>
        <v>13.111111111111111</v>
      </c>
      <c r="I750" s="28">
        <v>737</v>
      </c>
      <c r="J750" s="30">
        <f t="shared" si="123"/>
        <v>243.66124999999963</v>
      </c>
      <c r="K750" s="29">
        <f t="shared" si="125"/>
        <v>229.47041880000003</v>
      </c>
      <c r="L750" s="30">
        <f t="shared" si="124"/>
        <v>67.727027556517442</v>
      </c>
      <c r="M750" s="30">
        <f t="shared" si="126"/>
        <v>540.85869635651716</v>
      </c>
      <c r="N750" s="30">
        <f t="shared" si="127"/>
        <v>6565.4236196610555</v>
      </c>
      <c r="P750">
        <f t="shared" si="128"/>
        <v>6565.4236196610555</v>
      </c>
      <c r="Q750">
        <f t="shared" si="129"/>
        <v>6565.4236196610555</v>
      </c>
      <c r="R750">
        <f t="shared" si="130"/>
        <v>0</v>
      </c>
      <c r="S750">
        <f>SUM($Q$13:Q750)</f>
        <v>2557897.0485685728</v>
      </c>
      <c r="T750">
        <f>SUM($R$13:R750)</f>
        <v>1198510.3929478943</v>
      </c>
      <c r="U750">
        <f t="shared" si="131"/>
        <v>659180.71612134192</v>
      </c>
    </row>
    <row r="751" spans="2:21" x14ac:dyDescent="0.2">
      <c r="B751" s="4" t="s">
        <v>11</v>
      </c>
      <c r="C751" s="4">
        <v>743</v>
      </c>
      <c r="D751" s="4">
        <v>154</v>
      </c>
      <c r="E751" s="11">
        <v>47.3</v>
      </c>
      <c r="F751" s="16">
        <f t="shared" si="122"/>
        <v>2.7777777777777186E-2</v>
      </c>
      <c r="G751" s="27">
        <f t="shared" si="121"/>
        <v>13.138888888888888</v>
      </c>
      <c r="I751" s="28">
        <v>738</v>
      </c>
      <c r="J751" s="30">
        <f t="shared" si="123"/>
        <v>108.2938888888885</v>
      </c>
      <c r="K751" s="29">
        <f t="shared" si="125"/>
        <v>229.47041880000003</v>
      </c>
      <c r="L751" s="30">
        <f t="shared" si="124"/>
        <v>68.660109939004627</v>
      </c>
      <c r="M751" s="30">
        <f t="shared" si="126"/>
        <v>406.42441762789315</v>
      </c>
      <c r="N751" s="30">
        <f t="shared" si="127"/>
        <v>4967.4095487853601</v>
      </c>
      <c r="P751">
        <f t="shared" si="128"/>
        <v>4967.4095487853601</v>
      </c>
      <c r="Q751">
        <f t="shared" si="129"/>
        <v>4967.4095487853601</v>
      </c>
      <c r="R751">
        <f t="shared" si="130"/>
        <v>0</v>
      </c>
      <c r="S751">
        <f>SUM($Q$13:Q751)</f>
        <v>2562864.4581173584</v>
      </c>
      <c r="T751">
        <f>SUM($R$13:R751)</f>
        <v>1198510.3929478943</v>
      </c>
      <c r="U751">
        <f t="shared" si="131"/>
        <v>659180.71612134192</v>
      </c>
    </row>
    <row r="752" spans="2:21" x14ac:dyDescent="0.2">
      <c r="B752" s="4" t="s">
        <v>11</v>
      </c>
      <c r="C752" s="4">
        <v>744</v>
      </c>
      <c r="D752" s="4">
        <v>155</v>
      </c>
      <c r="E752" s="11">
        <v>47.4</v>
      </c>
      <c r="F752" s="16">
        <f t="shared" si="122"/>
        <v>1.3888888888889086E-2</v>
      </c>
      <c r="G752" s="27">
        <f t="shared" si="121"/>
        <v>13.166666666666666</v>
      </c>
      <c r="I752" s="28">
        <v>739</v>
      </c>
      <c r="J752" s="30">
        <f t="shared" si="123"/>
        <v>351.95513888888814</v>
      </c>
      <c r="K752" s="29">
        <f t="shared" si="125"/>
        <v>229.47041880000003</v>
      </c>
      <c r="L752" s="30">
        <f t="shared" si="124"/>
        <v>68.972555997146486</v>
      </c>
      <c r="M752" s="30">
        <f t="shared" si="126"/>
        <v>650.39811368603466</v>
      </c>
      <c r="N752" s="30">
        <f t="shared" si="127"/>
        <v>7967.3768926539242</v>
      </c>
      <c r="P752">
        <f t="shared" si="128"/>
        <v>7967.3768926539242</v>
      </c>
      <c r="Q752">
        <f t="shared" si="129"/>
        <v>7967.3768926539242</v>
      </c>
      <c r="R752">
        <f t="shared" si="130"/>
        <v>0</v>
      </c>
      <c r="S752">
        <f>SUM($Q$13:Q752)</f>
        <v>2570831.8350100121</v>
      </c>
      <c r="T752">
        <f>SUM($R$13:R752)</f>
        <v>1198510.3929478943</v>
      </c>
      <c r="U752">
        <f t="shared" si="131"/>
        <v>659180.71612134192</v>
      </c>
    </row>
    <row r="753" spans="2:21" x14ac:dyDescent="0.2">
      <c r="B753" s="4" t="s">
        <v>11</v>
      </c>
      <c r="C753" s="4">
        <v>745</v>
      </c>
      <c r="D753" s="4">
        <v>156</v>
      </c>
      <c r="E753" s="11">
        <v>47.4</v>
      </c>
      <c r="F753" s="16">
        <f t="shared" si="122"/>
        <v>1.3888888888889086E-2</v>
      </c>
      <c r="G753" s="27">
        <f t="shared" si="121"/>
        <v>13.166666666666666</v>
      </c>
      <c r="I753" s="28">
        <v>740</v>
      </c>
      <c r="J753" s="30">
        <f t="shared" si="123"/>
        <v>622.6898611111103</v>
      </c>
      <c r="K753" s="29">
        <f t="shared" si="125"/>
        <v>229.47041880000003</v>
      </c>
      <c r="L753" s="30">
        <f t="shared" si="124"/>
        <v>72.777233990047506</v>
      </c>
      <c r="M753" s="30">
        <f t="shared" si="126"/>
        <v>924.9375139011579</v>
      </c>
      <c r="N753" s="30">
        <f t="shared" si="127"/>
        <v>11638.797049922903</v>
      </c>
      <c r="P753">
        <f t="shared" si="128"/>
        <v>11638.797049922903</v>
      </c>
      <c r="Q753">
        <f t="shared" si="129"/>
        <v>11638.797049922903</v>
      </c>
      <c r="R753">
        <f t="shared" si="130"/>
        <v>0</v>
      </c>
      <c r="S753">
        <f>SUM($Q$13:Q753)</f>
        <v>2582470.632059935</v>
      </c>
      <c r="T753">
        <f>SUM($R$13:R753)</f>
        <v>1198510.3929478943</v>
      </c>
      <c r="U753">
        <f t="shared" si="131"/>
        <v>659180.71612134192</v>
      </c>
    </row>
    <row r="754" spans="2:21" x14ac:dyDescent="0.2">
      <c r="B754" s="4" t="s">
        <v>11</v>
      </c>
      <c r="C754" s="4">
        <v>746</v>
      </c>
      <c r="D754" s="4">
        <v>157</v>
      </c>
      <c r="E754" s="11">
        <v>47.5</v>
      </c>
      <c r="F754" s="16">
        <f t="shared" si="122"/>
        <v>6.9444444444444448E-2</v>
      </c>
      <c r="G754" s="27">
        <f t="shared" si="121"/>
        <v>13.194444444444445</v>
      </c>
      <c r="I754" s="28">
        <v>741</v>
      </c>
      <c r="J754" s="30">
        <f t="shared" si="123"/>
        <v>514.39597222222369</v>
      </c>
      <c r="K754" s="29">
        <f t="shared" si="125"/>
        <v>229.47041880000003</v>
      </c>
      <c r="L754" s="30">
        <f t="shared" si="124"/>
        <v>76.35458176357406</v>
      </c>
      <c r="M754" s="30">
        <f t="shared" si="126"/>
        <v>820.22097278579781</v>
      </c>
      <c r="N754" s="30">
        <f t="shared" si="127"/>
        <v>10571.736982572504</v>
      </c>
      <c r="P754">
        <f t="shared" si="128"/>
        <v>10571.736982572504</v>
      </c>
      <c r="Q754">
        <f t="shared" si="129"/>
        <v>10571.736982572504</v>
      </c>
      <c r="R754">
        <f t="shared" si="130"/>
        <v>0</v>
      </c>
      <c r="S754">
        <f>SUM($Q$13:Q754)</f>
        <v>2593042.3690425074</v>
      </c>
      <c r="T754">
        <f>SUM($R$13:R754)</f>
        <v>1198510.3929478943</v>
      </c>
      <c r="U754">
        <f t="shared" si="131"/>
        <v>659180.71612134192</v>
      </c>
    </row>
    <row r="755" spans="2:21" x14ac:dyDescent="0.2">
      <c r="B755" s="4" t="s">
        <v>11</v>
      </c>
      <c r="C755" s="4">
        <v>747</v>
      </c>
      <c r="D755" s="4">
        <v>158</v>
      </c>
      <c r="E755" s="11">
        <v>47.9</v>
      </c>
      <c r="F755" s="16">
        <f t="shared" si="122"/>
        <v>0.15277777777777798</v>
      </c>
      <c r="G755" s="27">
        <f t="shared" si="121"/>
        <v>13.305555555555555</v>
      </c>
      <c r="I755" s="28">
        <v>742</v>
      </c>
      <c r="J755" s="30">
        <f t="shared" si="123"/>
        <v>243.66124999999963</v>
      </c>
      <c r="K755" s="29">
        <f t="shared" si="125"/>
        <v>229.47041880000003</v>
      </c>
      <c r="L755" s="30">
        <f t="shared" si="124"/>
        <v>79.010195933115725</v>
      </c>
      <c r="M755" s="30">
        <f t="shared" si="126"/>
        <v>552.14186473311543</v>
      </c>
      <c r="N755" s="30">
        <f t="shared" si="127"/>
        <v>7239.1933376119578</v>
      </c>
      <c r="P755">
        <f t="shared" si="128"/>
        <v>7239.1933376119578</v>
      </c>
      <c r="Q755">
        <f t="shared" si="129"/>
        <v>7239.1933376119578</v>
      </c>
      <c r="R755">
        <f t="shared" si="130"/>
        <v>0</v>
      </c>
      <c r="S755">
        <f>SUM($Q$13:Q755)</f>
        <v>2600281.5623801192</v>
      </c>
      <c r="T755">
        <f>SUM($R$13:R755)</f>
        <v>1198510.3929478943</v>
      </c>
      <c r="U755">
        <f t="shared" si="131"/>
        <v>659180.71612134192</v>
      </c>
    </row>
    <row r="756" spans="2:21" x14ac:dyDescent="0.2">
      <c r="B756" s="4" t="s">
        <v>11</v>
      </c>
      <c r="C756" s="4">
        <v>748</v>
      </c>
      <c r="D756" s="4">
        <v>159</v>
      </c>
      <c r="E756" s="11">
        <v>48.6</v>
      </c>
      <c r="F756" s="16">
        <f t="shared" si="122"/>
        <v>0.20833333333333331</v>
      </c>
      <c r="G756" s="27">
        <f t="shared" si="121"/>
        <v>13.5</v>
      </c>
      <c r="I756" s="28">
        <v>743</v>
      </c>
      <c r="J756" s="30">
        <f t="shared" si="123"/>
        <v>54.146944444443292</v>
      </c>
      <c r="K756" s="29">
        <f t="shared" si="125"/>
        <v>229.47041880000003</v>
      </c>
      <c r="L756" s="30">
        <f t="shared" si="124"/>
        <v>79.345339548262217</v>
      </c>
      <c r="M756" s="30">
        <f t="shared" si="126"/>
        <v>362.9627027927055</v>
      </c>
      <c r="N756" s="30">
        <f t="shared" si="127"/>
        <v>4768.9266228041579</v>
      </c>
      <c r="P756">
        <f t="shared" si="128"/>
        <v>4768.9266228041579</v>
      </c>
      <c r="Q756">
        <f t="shared" si="129"/>
        <v>4768.9266228041579</v>
      </c>
      <c r="R756">
        <f t="shared" si="130"/>
        <v>0</v>
      </c>
      <c r="S756">
        <f>SUM($Q$13:Q756)</f>
        <v>2605050.4890029235</v>
      </c>
      <c r="T756">
        <f>SUM($R$13:R756)</f>
        <v>1198510.3929478943</v>
      </c>
      <c r="U756">
        <f t="shared" si="131"/>
        <v>659180.71612134192</v>
      </c>
    </row>
    <row r="757" spans="2:21" x14ac:dyDescent="0.2">
      <c r="B757" s="4" t="s">
        <v>11</v>
      </c>
      <c r="C757" s="4">
        <v>749</v>
      </c>
      <c r="D757" s="4">
        <v>160</v>
      </c>
      <c r="E757" s="11">
        <v>49.4</v>
      </c>
      <c r="F757" s="16">
        <f t="shared" si="122"/>
        <v>0.16666666666666607</v>
      </c>
      <c r="G757" s="27">
        <f t="shared" si="121"/>
        <v>13.722222222222221</v>
      </c>
      <c r="I757" s="28">
        <v>744</v>
      </c>
      <c r="J757" s="30">
        <f t="shared" si="123"/>
        <v>27.073472222222605</v>
      </c>
      <c r="K757" s="29">
        <f t="shared" si="125"/>
        <v>229.47041880000003</v>
      </c>
      <c r="L757" s="30">
        <f t="shared" si="124"/>
        <v>79.681192462065098</v>
      </c>
      <c r="M757" s="30">
        <f t="shared" si="126"/>
        <v>336.22508348428772</v>
      </c>
      <c r="N757" s="30">
        <f t="shared" si="127"/>
        <v>4426.9635992097883</v>
      </c>
      <c r="P757">
        <f t="shared" si="128"/>
        <v>4426.9635992097883</v>
      </c>
      <c r="Q757">
        <f t="shared" si="129"/>
        <v>4426.9635992097883</v>
      </c>
      <c r="R757">
        <f t="shared" si="130"/>
        <v>0</v>
      </c>
      <c r="S757">
        <f>SUM($Q$13:Q757)</f>
        <v>2609477.4526021332</v>
      </c>
      <c r="T757">
        <f>SUM($R$13:R757)</f>
        <v>1198510.3929478943</v>
      </c>
      <c r="U757">
        <f t="shared" si="131"/>
        <v>659180.71612134192</v>
      </c>
    </row>
    <row r="758" spans="2:21" x14ac:dyDescent="0.2">
      <c r="B758" s="4" t="s">
        <v>11</v>
      </c>
      <c r="C758" s="4">
        <v>750</v>
      </c>
      <c r="D758" s="4">
        <v>161</v>
      </c>
      <c r="E758" s="11">
        <v>49.8</v>
      </c>
      <c r="F758" s="16">
        <f t="shared" si="122"/>
        <v>5.5555555555555358E-2</v>
      </c>
      <c r="G758" s="27">
        <f t="shared" si="121"/>
        <v>13.833333333333332</v>
      </c>
      <c r="I758" s="28">
        <v>745</v>
      </c>
      <c r="J758" s="30">
        <f t="shared" si="123"/>
        <v>27.073472222222605</v>
      </c>
      <c r="K758" s="29">
        <f t="shared" si="125"/>
        <v>229.47041880000003</v>
      </c>
      <c r="L758" s="30">
        <f t="shared" si="124"/>
        <v>79.681192462065098</v>
      </c>
      <c r="M758" s="30">
        <f t="shared" si="126"/>
        <v>336.22508348428772</v>
      </c>
      <c r="N758" s="30">
        <f t="shared" si="127"/>
        <v>4426.9635992097883</v>
      </c>
      <c r="P758">
        <f t="shared" si="128"/>
        <v>4426.9635992097883</v>
      </c>
      <c r="Q758">
        <f t="shared" si="129"/>
        <v>4426.9635992097883</v>
      </c>
      <c r="R758">
        <f t="shared" si="130"/>
        <v>0</v>
      </c>
      <c r="S758">
        <f>SUM($Q$13:Q758)</f>
        <v>2613904.4162013428</v>
      </c>
      <c r="T758">
        <f>SUM($R$13:R758)</f>
        <v>1198510.3929478943</v>
      </c>
      <c r="U758">
        <f t="shared" si="131"/>
        <v>659180.71612134192</v>
      </c>
    </row>
    <row r="759" spans="2:21" x14ac:dyDescent="0.2">
      <c r="B759" s="4" t="s">
        <v>11</v>
      </c>
      <c r="C759" s="4">
        <v>751</v>
      </c>
      <c r="D759" s="4">
        <v>162</v>
      </c>
      <c r="E759" s="11">
        <v>49.8</v>
      </c>
      <c r="F759" s="16">
        <f t="shared" si="122"/>
        <v>-1.3888888888888099E-2</v>
      </c>
      <c r="G759" s="27">
        <f t="shared" si="121"/>
        <v>13.833333333333332</v>
      </c>
      <c r="I759" s="28">
        <v>746</v>
      </c>
      <c r="J759" s="30">
        <f t="shared" si="123"/>
        <v>135.36736111111111</v>
      </c>
      <c r="K759" s="29">
        <f t="shared" si="125"/>
        <v>229.47041880000003</v>
      </c>
      <c r="L759" s="30">
        <f t="shared" si="124"/>
        <v>80.017754674524383</v>
      </c>
      <c r="M759" s="30">
        <f t="shared" si="126"/>
        <v>444.85553458563555</v>
      </c>
      <c r="N759" s="30">
        <f t="shared" si="127"/>
        <v>5869.6216368938021</v>
      </c>
      <c r="P759">
        <f t="shared" si="128"/>
        <v>5869.6216368938021</v>
      </c>
      <c r="Q759">
        <f t="shared" si="129"/>
        <v>5869.6216368938021</v>
      </c>
      <c r="R759">
        <f t="shared" si="130"/>
        <v>0</v>
      </c>
      <c r="S759">
        <f>SUM($Q$13:Q759)</f>
        <v>2619774.0378382364</v>
      </c>
      <c r="T759">
        <f>SUM($R$13:R759)</f>
        <v>1198510.3929478943</v>
      </c>
      <c r="U759">
        <f t="shared" si="131"/>
        <v>659180.71612134192</v>
      </c>
    </row>
    <row r="760" spans="2:21" x14ac:dyDescent="0.2">
      <c r="B760" s="4" t="s">
        <v>11</v>
      </c>
      <c r="C760" s="4">
        <v>752</v>
      </c>
      <c r="D760" s="4">
        <v>163</v>
      </c>
      <c r="E760" s="11">
        <v>49.7</v>
      </c>
      <c r="F760" s="16">
        <f t="shared" si="122"/>
        <v>-6.9444444444444448E-2</v>
      </c>
      <c r="G760" s="27">
        <f t="shared" si="121"/>
        <v>13.805555555555555</v>
      </c>
      <c r="I760" s="28">
        <v>747</v>
      </c>
      <c r="J760" s="30">
        <f t="shared" si="123"/>
        <v>297.80819444444484</v>
      </c>
      <c r="K760" s="29">
        <f t="shared" si="125"/>
        <v>229.47041880000003</v>
      </c>
      <c r="L760" s="30">
        <f t="shared" si="124"/>
        <v>81.371096510925426</v>
      </c>
      <c r="M760" s="30">
        <f t="shared" si="126"/>
        <v>608.64970975537028</v>
      </c>
      <c r="N760" s="30">
        <f t="shared" si="127"/>
        <v>8098.4225270228435</v>
      </c>
      <c r="P760">
        <f t="shared" si="128"/>
        <v>8098.4225270228435</v>
      </c>
      <c r="Q760">
        <f t="shared" si="129"/>
        <v>8098.4225270228435</v>
      </c>
      <c r="R760">
        <f t="shared" si="130"/>
        <v>0</v>
      </c>
      <c r="S760">
        <f>SUM($Q$13:Q760)</f>
        <v>2627872.4603652591</v>
      </c>
      <c r="T760">
        <f>SUM($R$13:R760)</f>
        <v>1198510.3929478943</v>
      </c>
      <c r="U760">
        <f t="shared" si="131"/>
        <v>659180.71612134192</v>
      </c>
    </row>
    <row r="761" spans="2:21" x14ac:dyDescent="0.2">
      <c r="B761" s="4" t="s">
        <v>11</v>
      </c>
      <c r="C761" s="4">
        <v>753</v>
      </c>
      <c r="D761" s="4">
        <v>164</v>
      </c>
      <c r="E761" s="11">
        <v>49.3</v>
      </c>
      <c r="F761" s="16">
        <f t="shared" si="122"/>
        <v>-0.16666666666666705</v>
      </c>
      <c r="G761" s="27">
        <f t="shared" si="121"/>
        <v>13.694444444444443</v>
      </c>
      <c r="I761" s="28">
        <v>748</v>
      </c>
      <c r="J761" s="30">
        <f t="shared" si="123"/>
        <v>406.10208333333327</v>
      </c>
      <c r="K761" s="29">
        <f t="shared" si="125"/>
        <v>229.47041880000003</v>
      </c>
      <c r="L761" s="30">
        <f t="shared" si="124"/>
        <v>83.766752722898445</v>
      </c>
      <c r="M761" s="30">
        <f t="shared" si="126"/>
        <v>719.33925485623172</v>
      </c>
      <c r="N761" s="30">
        <f t="shared" si="127"/>
        <v>9711.0799405591279</v>
      </c>
      <c r="P761">
        <f t="shared" si="128"/>
        <v>9711.0799405591279</v>
      </c>
      <c r="Q761">
        <f t="shared" si="129"/>
        <v>9711.0799405591279</v>
      </c>
      <c r="R761">
        <f t="shared" si="130"/>
        <v>0</v>
      </c>
      <c r="S761">
        <f>SUM($Q$13:Q761)</f>
        <v>2637583.5403058184</v>
      </c>
      <c r="T761">
        <f>SUM($R$13:R761)</f>
        <v>1198510.3929478943</v>
      </c>
      <c r="U761">
        <f t="shared" si="131"/>
        <v>659180.71612134192</v>
      </c>
    </row>
    <row r="762" spans="2:21" x14ac:dyDescent="0.2">
      <c r="B762" s="4" t="s">
        <v>11</v>
      </c>
      <c r="C762" s="4">
        <v>754</v>
      </c>
      <c r="D762" s="4">
        <v>165</v>
      </c>
      <c r="E762" s="11">
        <v>48.5</v>
      </c>
      <c r="F762" s="16">
        <f t="shared" si="122"/>
        <v>-0.23611111111111052</v>
      </c>
      <c r="G762" s="27">
        <f t="shared" si="121"/>
        <v>13.472222222222221</v>
      </c>
      <c r="I762" s="28">
        <v>749</v>
      </c>
      <c r="J762" s="30">
        <f t="shared" si="123"/>
        <v>324.88166666666552</v>
      </c>
      <c r="K762" s="29">
        <f t="shared" si="125"/>
        <v>229.47041880000003</v>
      </c>
      <c r="L762" s="30">
        <f t="shared" si="124"/>
        <v>86.547203455965558</v>
      </c>
      <c r="M762" s="30">
        <f t="shared" si="126"/>
        <v>640.89928892263117</v>
      </c>
      <c r="N762" s="30">
        <f t="shared" si="127"/>
        <v>8794.5624646605502</v>
      </c>
      <c r="P762">
        <f t="shared" si="128"/>
        <v>8794.5624646605502</v>
      </c>
      <c r="Q762">
        <f t="shared" si="129"/>
        <v>8794.5624646605502</v>
      </c>
      <c r="R762">
        <f t="shared" si="130"/>
        <v>0</v>
      </c>
      <c r="S762">
        <f>SUM($Q$13:Q762)</f>
        <v>2646378.1027704789</v>
      </c>
      <c r="T762">
        <f>SUM($R$13:R762)</f>
        <v>1198510.3929478943</v>
      </c>
      <c r="U762">
        <f t="shared" si="131"/>
        <v>659180.71612134192</v>
      </c>
    </row>
    <row r="763" spans="2:21" x14ac:dyDescent="0.2">
      <c r="B763" s="4" t="s">
        <v>11</v>
      </c>
      <c r="C763" s="4">
        <v>755</v>
      </c>
      <c r="D763" s="4">
        <v>166</v>
      </c>
      <c r="E763" s="11">
        <v>47.6</v>
      </c>
      <c r="F763" s="16">
        <f t="shared" si="122"/>
        <v>-0.30555555555555597</v>
      </c>
      <c r="G763" s="27">
        <f t="shared" si="121"/>
        <v>13.222222222222221</v>
      </c>
      <c r="I763" s="28">
        <v>750</v>
      </c>
      <c r="J763" s="30">
        <f t="shared" si="123"/>
        <v>108.2938888888885</v>
      </c>
      <c r="K763" s="29">
        <f t="shared" si="125"/>
        <v>229.47041880000003</v>
      </c>
      <c r="L763" s="30">
        <f t="shared" si="124"/>
        <v>87.954451990252593</v>
      </c>
      <c r="M763" s="30">
        <f t="shared" si="126"/>
        <v>425.71875967914116</v>
      </c>
      <c r="N763" s="30">
        <f t="shared" si="127"/>
        <v>5889.1095088947859</v>
      </c>
      <c r="P763">
        <f t="shared" si="128"/>
        <v>5889.1095088947859</v>
      </c>
      <c r="Q763">
        <f t="shared" si="129"/>
        <v>5889.1095088947859</v>
      </c>
      <c r="R763">
        <f t="shared" si="130"/>
        <v>0</v>
      </c>
      <c r="S763">
        <f>SUM($Q$13:Q763)</f>
        <v>2652267.2122793738</v>
      </c>
      <c r="T763">
        <f>SUM($R$13:R763)</f>
        <v>1198510.3929478943</v>
      </c>
      <c r="U763">
        <f t="shared" si="131"/>
        <v>659180.71612134192</v>
      </c>
    </row>
    <row r="764" spans="2:21" x14ac:dyDescent="0.2">
      <c r="B764" s="4" t="s">
        <v>11</v>
      </c>
      <c r="C764" s="4">
        <v>756</v>
      </c>
      <c r="D764" s="4">
        <v>167</v>
      </c>
      <c r="E764" s="11">
        <v>46.3</v>
      </c>
      <c r="F764" s="16">
        <f t="shared" si="122"/>
        <v>-0.54166666666666641</v>
      </c>
      <c r="G764" s="27">
        <f t="shared" si="121"/>
        <v>12.861111111111111</v>
      </c>
      <c r="I764" s="28">
        <v>751</v>
      </c>
      <c r="J764" s="30">
        <f t="shared" si="123"/>
        <v>-27.073472222220683</v>
      </c>
      <c r="K764" s="29">
        <f t="shared" si="125"/>
        <v>229.47041880000003</v>
      </c>
      <c r="L764" s="30">
        <f t="shared" si="124"/>
        <v>87.954451990252593</v>
      </c>
      <c r="M764" s="30">
        <f t="shared" si="126"/>
        <v>290.35139856803193</v>
      </c>
      <c r="N764" s="30">
        <f t="shared" si="127"/>
        <v>4016.5276801911082</v>
      </c>
      <c r="P764">
        <f t="shared" si="128"/>
        <v>4016.5276801911082</v>
      </c>
      <c r="Q764">
        <f t="shared" si="129"/>
        <v>4016.5276801911082</v>
      </c>
      <c r="R764">
        <f t="shared" si="130"/>
        <v>0</v>
      </c>
      <c r="S764">
        <f>SUM($Q$13:Q764)</f>
        <v>2656283.739959565</v>
      </c>
      <c r="T764">
        <f>SUM($R$13:R764)</f>
        <v>1198510.3929478943</v>
      </c>
      <c r="U764">
        <f t="shared" si="131"/>
        <v>659180.71612134192</v>
      </c>
    </row>
    <row r="765" spans="2:21" x14ac:dyDescent="0.2">
      <c r="B765" s="4" t="s">
        <v>11</v>
      </c>
      <c r="C765" s="4">
        <v>757</v>
      </c>
      <c r="D765" s="4">
        <v>168</v>
      </c>
      <c r="E765" s="11">
        <v>43.7</v>
      </c>
      <c r="F765" s="16">
        <f t="shared" si="122"/>
        <v>-0.97222222222222221</v>
      </c>
      <c r="G765" s="27">
        <f t="shared" si="121"/>
        <v>12.138888888888889</v>
      </c>
      <c r="I765" s="28">
        <v>752</v>
      </c>
      <c r="J765" s="30">
        <f t="shared" si="123"/>
        <v>-135.36736111111111</v>
      </c>
      <c r="K765" s="29">
        <f t="shared" si="125"/>
        <v>229.47041880000003</v>
      </c>
      <c r="L765" s="30">
        <f t="shared" si="124"/>
        <v>87.601575908696248</v>
      </c>
      <c r="M765" s="30">
        <f t="shared" si="126"/>
        <v>181.70463359758517</v>
      </c>
      <c r="N765" s="30">
        <f t="shared" si="127"/>
        <v>2508.5334138333287</v>
      </c>
      <c r="P765">
        <f t="shared" si="128"/>
        <v>2508.5334138333287</v>
      </c>
      <c r="Q765">
        <f t="shared" si="129"/>
        <v>2508.5334138333287</v>
      </c>
      <c r="R765">
        <f t="shared" si="130"/>
        <v>0</v>
      </c>
      <c r="S765">
        <f>SUM($Q$13:Q765)</f>
        <v>2658792.2733733985</v>
      </c>
      <c r="T765">
        <f>SUM($R$13:R765)</f>
        <v>1198510.3929478943</v>
      </c>
      <c r="U765">
        <f t="shared" si="131"/>
        <v>659180.71612134192</v>
      </c>
    </row>
    <row r="766" spans="2:21" x14ac:dyDescent="0.2">
      <c r="B766" s="4" t="s">
        <v>11</v>
      </c>
      <c r="C766" s="4">
        <v>758</v>
      </c>
      <c r="D766" s="4">
        <v>169</v>
      </c>
      <c r="E766" s="11">
        <v>39.299999999999997</v>
      </c>
      <c r="F766" s="16">
        <f t="shared" si="122"/>
        <v>-1.3333333333333335</v>
      </c>
      <c r="G766" s="27">
        <f t="shared" si="121"/>
        <v>10.916666666666666</v>
      </c>
      <c r="I766" s="28">
        <v>753</v>
      </c>
      <c r="J766" s="30">
        <f t="shared" si="123"/>
        <v>-324.8816666666674</v>
      </c>
      <c r="K766" s="29">
        <f t="shared" si="125"/>
        <v>229.47041880000003</v>
      </c>
      <c r="L766" s="30">
        <f t="shared" si="124"/>
        <v>86.197164569034769</v>
      </c>
      <c r="M766" s="30">
        <f t="shared" si="126"/>
        <v>-9.2140832976325981</v>
      </c>
      <c r="N766" s="30">
        <f t="shared" si="127"/>
        <v>-126.18175182591307</v>
      </c>
      <c r="P766">
        <f t="shared" si="128"/>
        <v>-126.18175182591307</v>
      </c>
      <c r="Q766">
        <f t="shared" si="129"/>
        <v>0</v>
      </c>
      <c r="R766">
        <f t="shared" si="130"/>
        <v>126.18175182591307</v>
      </c>
      <c r="S766">
        <f>SUM($Q$13:Q766)</f>
        <v>2658792.2733733985</v>
      </c>
      <c r="T766">
        <f>SUM($R$13:R766)</f>
        <v>1198636.5746997201</v>
      </c>
      <c r="U766">
        <f t="shared" si="131"/>
        <v>659250.11608484609</v>
      </c>
    </row>
    <row r="767" spans="2:21" x14ac:dyDescent="0.2">
      <c r="B767" s="4" t="s">
        <v>11</v>
      </c>
      <c r="C767" s="4">
        <v>759</v>
      </c>
      <c r="D767" s="4">
        <v>170</v>
      </c>
      <c r="E767" s="11">
        <v>34.1</v>
      </c>
      <c r="F767" s="16">
        <f t="shared" si="122"/>
        <v>-1.4305555555555551</v>
      </c>
      <c r="G767" s="27">
        <f t="shared" si="121"/>
        <v>9.4722222222222232</v>
      </c>
      <c r="I767" s="28">
        <v>754</v>
      </c>
      <c r="J767" s="30">
        <f t="shared" si="123"/>
        <v>-460.24902777777663</v>
      </c>
      <c r="K767" s="29">
        <f t="shared" si="125"/>
        <v>229.47041880000003</v>
      </c>
      <c r="L767" s="30">
        <f t="shared" si="124"/>
        <v>83.42238822521881</v>
      </c>
      <c r="M767" s="30">
        <f t="shared" si="126"/>
        <v>-147.35622075255779</v>
      </c>
      <c r="N767" s="30">
        <f t="shared" si="127"/>
        <v>-1985.2157518052923</v>
      </c>
      <c r="P767">
        <f t="shared" si="128"/>
        <v>-1985.2157518052923</v>
      </c>
      <c r="Q767">
        <f t="shared" si="129"/>
        <v>0</v>
      </c>
      <c r="R767">
        <f t="shared" si="130"/>
        <v>1985.2157518052923</v>
      </c>
      <c r="S767">
        <f>SUM($Q$13:Q767)</f>
        <v>2658792.2733733985</v>
      </c>
      <c r="T767">
        <f>SUM($R$13:R767)</f>
        <v>1200621.7904515255</v>
      </c>
      <c r="U767">
        <f t="shared" si="131"/>
        <v>660341.98474833905</v>
      </c>
    </row>
    <row r="768" spans="2:21" x14ac:dyDescent="0.2">
      <c r="B768" s="4" t="s">
        <v>11</v>
      </c>
      <c r="C768" s="4">
        <v>760</v>
      </c>
      <c r="D768" s="4">
        <v>171</v>
      </c>
      <c r="E768" s="11">
        <v>29</v>
      </c>
      <c r="F768" s="16">
        <f t="shared" si="122"/>
        <v>-1.4444444444444446</v>
      </c>
      <c r="G768" s="27">
        <f t="shared" si="121"/>
        <v>8.0555555555555554</v>
      </c>
      <c r="I768" s="28">
        <v>755</v>
      </c>
      <c r="J768" s="30">
        <f t="shared" si="123"/>
        <v>-595.61638888888967</v>
      </c>
      <c r="K768" s="29">
        <f t="shared" si="125"/>
        <v>229.47041880000003</v>
      </c>
      <c r="L768" s="30">
        <f t="shared" si="124"/>
        <v>80.355026185640043</v>
      </c>
      <c r="M768" s="30">
        <f t="shared" si="126"/>
        <v>-285.79094390324957</v>
      </c>
      <c r="N768" s="30">
        <f t="shared" si="127"/>
        <v>-3778.7913693874107</v>
      </c>
      <c r="P768">
        <f t="shared" si="128"/>
        <v>-3778.7913693874107</v>
      </c>
      <c r="Q768">
        <f t="shared" si="129"/>
        <v>0</v>
      </c>
      <c r="R768">
        <f t="shared" si="130"/>
        <v>3778.7913693874107</v>
      </c>
      <c r="S768">
        <f>SUM($Q$13:Q768)</f>
        <v>2658792.2733733985</v>
      </c>
      <c r="T768">
        <f>SUM($R$13:R768)</f>
        <v>1204400.5818209129</v>
      </c>
      <c r="U768">
        <f t="shared" si="131"/>
        <v>662420.32000150217</v>
      </c>
    </row>
    <row r="769" spans="2:21" x14ac:dyDescent="0.2">
      <c r="B769" s="4" t="s">
        <v>11</v>
      </c>
      <c r="C769" s="4">
        <v>761</v>
      </c>
      <c r="D769" s="4">
        <v>172</v>
      </c>
      <c r="E769" s="11">
        <v>23.7</v>
      </c>
      <c r="F769" s="16">
        <f t="shared" si="122"/>
        <v>-1.4722222222222223</v>
      </c>
      <c r="G769" s="27">
        <f t="shared" si="121"/>
        <v>6.583333333333333</v>
      </c>
      <c r="I769" s="28">
        <v>756</v>
      </c>
      <c r="J769" s="30">
        <f t="shared" si="123"/>
        <v>-1055.8654166666661</v>
      </c>
      <c r="K769" s="29">
        <f t="shared" si="125"/>
        <v>229.47041880000003</v>
      </c>
      <c r="L769" s="30">
        <f t="shared" si="124"/>
        <v>76.02582183633514</v>
      </c>
      <c r="M769" s="30">
        <f t="shared" si="126"/>
        <v>-750.36917603033089</v>
      </c>
      <c r="N769" s="30">
        <f t="shared" si="127"/>
        <v>-9650.5813472789778</v>
      </c>
      <c r="P769">
        <f t="shared" si="128"/>
        <v>-9650.5813472789778</v>
      </c>
      <c r="Q769">
        <f t="shared" si="129"/>
        <v>0</v>
      </c>
      <c r="R769">
        <f t="shared" si="130"/>
        <v>9650.5813472789778</v>
      </c>
      <c r="S769">
        <f>SUM($Q$13:Q769)</f>
        <v>2658792.2733733985</v>
      </c>
      <c r="T769">
        <f>SUM($R$13:R769)</f>
        <v>1214051.1631681919</v>
      </c>
      <c r="U769">
        <f t="shared" si="131"/>
        <v>667728.13974250562</v>
      </c>
    </row>
    <row r="770" spans="2:21" x14ac:dyDescent="0.2">
      <c r="B770" s="4" t="s">
        <v>11</v>
      </c>
      <c r="C770" s="4">
        <v>762</v>
      </c>
      <c r="D770" s="4">
        <v>173</v>
      </c>
      <c r="E770" s="11">
        <v>18.399999999999999</v>
      </c>
      <c r="F770" s="16">
        <f t="shared" si="122"/>
        <v>-1.3055555555555554</v>
      </c>
      <c r="G770" s="27">
        <f t="shared" si="121"/>
        <v>5.1111111111111107</v>
      </c>
      <c r="I770" s="28">
        <v>757</v>
      </c>
      <c r="J770" s="30">
        <f t="shared" si="123"/>
        <v>-1895.1430555555555</v>
      </c>
      <c r="K770" s="29">
        <f t="shared" si="125"/>
        <v>229.47041880000003</v>
      </c>
      <c r="L770" s="30">
        <f t="shared" si="124"/>
        <v>67.727027556517442</v>
      </c>
      <c r="M770" s="30">
        <f t="shared" si="126"/>
        <v>-1597.945609199038</v>
      </c>
      <c r="N770" s="30">
        <f t="shared" si="127"/>
        <v>-19397.28420055499</v>
      </c>
      <c r="P770">
        <f t="shared" si="128"/>
        <v>-19397.28420055499</v>
      </c>
      <c r="Q770">
        <f t="shared" si="129"/>
        <v>0</v>
      </c>
      <c r="R770">
        <f t="shared" si="130"/>
        <v>19397.28420055499</v>
      </c>
      <c r="S770">
        <f>SUM($Q$13:Q770)</f>
        <v>2658792.2733733985</v>
      </c>
      <c r="T770">
        <f>SUM($R$13:R770)</f>
        <v>1233448.4473687469</v>
      </c>
      <c r="U770">
        <f t="shared" si="131"/>
        <v>678396.64605281083</v>
      </c>
    </row>
    <row r="771" spans="2:21" x14ac:dyDescent="0.2">
      <c r="B771" s="4" t="s">
        <v>11</v>
      </c>
      <c r="C771" s="4">
        <v>763</v>
      </c>
      <c r="D771" s="4">
        <v>174</v>
      </c>
      <c r="E771" s="11">
        <v>14.3</v>
      </c>
      <c r="F771" s="16">
        <f t="shared" si="122"/>
        <v>-0.88888888888888862</v>
      </c>
      <c r="G771" s="27">
        <f t="shared" si="121"/>
        <v>3.9722222222222223</v>
      </c>
      <c r="I771" s="28">
        <v>758</v>
      </c>
      <c r="J771" s="30">
        <f t="shared" si="123"/>
        <v>-2599.0533333333337</v>
      </c>
      <c r="K771" s="29">
        <f t="shared" si="125"/>
        <v>229.47041880000003</v>
      </c>
      <c r="L771" s="30">
        <f t="shared" si="124"/>
        <v>54.775234090750644</v>
      </c>
      <c r="M771" s="30">
        <f t="shared" si="126"/>
        <v>-2314.8076804425832</v>
      </c>
      <c r="N771" s="30">
        <f t="shared" si="127"/>
        <v>-25269.983844831531</v>
      </c>
      <c r="P771">
        <f t="shared" si="128"/>
        <v>-25269.983844831531</v>
      </c>
      <c r="Q771">
        <f t="shared" si="129"/>
        <v>0</v>
      </c>
      <c r="R771">
        <f t="shared" si="130"/>
        <v>25269.983844831531</v>
      </c>
      <c r="S771">
        <f>SUM($Q$13:Q771)</f>
        <v>2658792.2733733985</v>
      </c>
      <c r="T771">
        <f>SUM($R$13:R771)</f>
        <v>1258718.4312135784</v>
      </c>
      <c r="U771">
        <f t="shared" si="131"/>
        <v>692295.1371674682</v>
      </c>
    </row>
    <row r="772" spans="2:21" x14ac:dyDescent="0.2">
      <c r="B772" s="4" t="s">
        <v>11</v>
      </c>
      <c r="C772" s="4">
        <v>764</v>
      </c>
      <c r="D772" s="4">
        <v>175</v>
      </c>
      <c r="E772" s="11">
        <v>12</v>
      </c>
      <c r="F772" s="16">
        <f t="shared" si="122"/>
        <v>-0.20833333333333331</v>
      </c>
      <c r="G772" s="27">
        <f t="shared" si="121"/>
        <v>3.333333333333333</v>
      </c>
      <c r="I772" s="28">
        <v>759</v>
      </c>
      <c r="J772" s="30">
        <f t="shared" si="123"/>
        <v>-2788.5676388888878</v>
      </c>
      <c r="K772" s="29">
        <f t="shared" si="125"/>
        <v>229.47041880000003</v>
      </c>
      <c r="L772" s="30">
        <f t="shared" si="124"/>
        <v>41.238978532114665</v>
      </c>
      <c r="M772" s="30">
        <f t="shared" si="126"/>
        <v>-2517.858241556773</v>
      </c>
      <c r="N772" s="30">
        <f t="shared" si="127"/>
        <v>-23849.712788079436</v>
      </c>
      <c r="P772">
        <f t="shared" si="128"/>
        <v>-23849.712788079436</v>
      </c>
      <c r="Q772">
        <f t="shared" si="129"/>
        <v>0</v>
      </c>
      <c r="R772">
        <f t="shared" si="130"/>
        <v>23849.712788079436</v>
      </c>
      <c r="S772">
        <f>SUM($Q$13:Q772)</f>
        <v>2658792.2733733985</v>
      </c>
      <c r="T772">
        <f>SUM($R$13:R772)</f>
        <v>1282568.1440016578</v>
      </c>
      <c r="U772">
        <f t="shared" si="131"/>
        <v>705412.47920091182</v>
      </c>
    </row>
    <row r="773" spans="2:21" x14ac:dyDescent="0.2">
      <c r="B773" s="4" t="s">
        <v>11</v>
      </c>
      <c r="C773" s="4">
        <v>765</v>
      </c>
      <c r="D773" s="4">
        <v>176</v>
      </c>
      <c r="E773" s="11">
        <v>12.8</v>
      </c>
      <c r="F773" s="16">
        <f t="shared" si="122"/>
        <v>0.55555555555555558</v>
      </c>
      <c r="G773" s="27">
        <f t="shared" si="121"/>
        <v>3.5555555555555558</v>
      </c>
      <c r="I773" s="28">
        <v>760</v>
      </c>
      <c r="J773" s="30">
        <f t="shared" si="123"/>
        <v>-2815.6411111111115</v>
      </c>
      <c r="K773" s="29">
        <f t="shared" si="125"/>
        <v>229.47041880000003</v>
      </c>
      <c r="L773" s="30">
        <f t="shared" si="124"/>
        <v>29.826008501396124</v>
      </c>
      <c r="M773" s="30">
        <f t="shared" si="126"/>
        <v>-2556.3446838097152</v>
      </c>
      <c r="N773" s="30">
        <f t="shared" si="127"/>
        <v>-20592.776619578261</v>
      </c>
      <c r="P773">
        <f t="shared" si="128"/>
        <v>-20592.776619578261</v>
      </c>
      <c r="Q773">
        <f t="shared" si="129"/>
        <v>0</v>
      </c>
      <c r="R773">
        <f t="shared" si="130"/>
        <v>20592.776619578261</v>
      </c>
      <c r="S773">
        <f>SUM($Q$13:Q773)</f>
        <v>2658792.2733733985</v>
      </c>
      <c r="T773">
        <f>SUM($R$13:R773)</f>
        <v>1303160.9206212361</v>
      </c>
      <c r="U773">
        <f t="shared" si="131"/>
        <v>716738.50634167995</v>
      </c>
    </row>
    <row r="774" spans="2:21" x14ac:dyDescent="0.2">
      <c r="B774" s="4" t="s">
        <v>11</v>
      </c>
      <c r="C774" s="4">
        <v>766</v>
      </c>
      <c r="D774" s="4">
        <v>177</v>
      </c>
      <c r="E774" s="11">
        <v>16</v>
      </c>
      <c r="F774" s="16">
        <f t="shared" si="122"/>
        <v>0.87500000000000011</v>
      </c>
      <c r="G774" s="27">
        <f t="shared" si="121"/>
        <v>4.4444444444444446</v>
      </c>
      <c r="I774" s="28">
        <v>761</v>
      </c>
      <c r="J774" s="30">
        <f t="shared" si="123"/>
        <v>-2869.7880555555557</v>
      </c>
      <c r="K774" s="29">
        <f t="shared" si="125"/>
        <v>229.47041880000003</v>
      </c>
      <c r="L774" s="30">
        <f t="shared" si="124"/>
        <v>19.920298115516275</v>
      </c>
      <c r="M774" s="30">
        <f t="shared" si="126"/>
        <v>-2620.3973386400394</v>
      </c>
      <c r="N774" s="30">
        <f t="shared" si="127"/>
        <v>-17250.949146046925</v>
      </c>
      <c r="P774">
        <f t="shared" si="128"/>
        <v>-17250.949146046925</v>
      </c>
      <c r="Q774">
        <f t="shared" si="129"/>
        <v>0</v>
      </c>
      <c r="R774">
        <f t="shared" si="130"/>
        <v>17250.949146046925</v>
      </c>
      <c r="S774">
        <f>SUM($Q$13:Q774)</f>
        <v>2658792.2733733985</v>
      </c>
      <c r="T774">
        <f>SUM($R$13:R774)</f>
        <v>1320411.8697672831</v>
      </c>
      <c r="U774">
        <f t="shared" si="131"/>
        <v>726226.52837200579</v>
      </c>
    </row>
    <row r="775" spans="2:21" x14ac:dyDescent="0.2">
      <c r="B775" s="4" t="s">
        <v>11</v>
      </c>
      <c r="C775" s="4">
        <v>767</v>
      </c>
      <c r="D775" s="4">
        <v>178</v>
      </c>
      <c r="E775" s="11">
        <v>19.100000000000001</v>
      </c>
      <c r="F775" s="16">
        <f t="shared" si="122"/>
        <v>0.88888888888888862</v>
      </c>
      <c r="G775" s="27">
        <f t="shared" si="121"/>
        <v>5.3055555555555562</v>
      </c>
      <c r="I775" s="28">
        <v>762</v>
      </c>
      <c r="J775" s="30">
        <f t="shared" si="123"/>
        <v>-2544.9063888888886</v>
      </c>
      <c r="K775" s="29">
        <f t="shared" si="125"/>
        <v>229.47041880000003</v>
      </c>
      <c r="L775" s="30">
        <f t="shared" si="124"/>
        <v>12.007007655449073</v>
      </c>
      <c r="M775" s="30">
        <f t="shared" si="126"/>
        <v>-2303.4289624334397</v>
      </c>
      <c r="N775" s="30">
        <f t="shared" si="127"/>
        <v>-11773.08136354869</v>
      </c>
      <c r="P775">
        <f t="shared" si="128"/>
        <v>-11773.08136354869</v>
      </c>
      <c r="Q775">
        <f t="shared" si="129"/>
        <v>0</v>
      </c>
      <c r="R775">
        <f t="shared" si="130"/>
        <v>11773.08136354869</v>
      </c>
      <c r="S775">
        <f>SUM($Q$13:Q775)</f>
        <v>2658792.2733733985</v>
      </c>
      <c r="T775">
        <f>SUM($R$13:R775)</f>
        <v>1332184.9511308318</v>
      </c>
      <c r="U775">
        <f t="shared" si="131"/>
        <v>732701.72312195762</v>
      </c>
    </row>
    <row r="776" spans="2:21" x14ac:dyDescent="0.2">
      <c r="B776" s="4" t="s">
        <v>11</v>
      </c>
      <c r="C776" s="4">
        <v>768</v>
      </c>
      <c r="D776" s="4">
        <v>179</v>
      </c>
      <c r="E776" s="11">
        <v>22.4</v>
      </c>
      <c r="F776" s="16">
        <f t="shared" si="122"/>
        <v>0.90277777777777779</v>
      </c>
      <c r="G776" s="27">
        <f t="shared" si="121"/>
        <v>6.2222222222222214</v>
      </c>
      <c r="I776" s="28">
        <v>763</v>
      </c>
      <c r="J776" s="30">
        <f t="shared" si="123"/>
        <v>-1732.7022222222217</v>
      </c>
      <c r="K776" s="29">
        <f t="shared" si="125"/>
        <v>229.47041880000003</v>
      </c>
      <c r="L776" s="30">
        <f t="shared" si="124"/>
        <v>7.2522241123073643</v>
      </c>
      <c r="M776" s="30">
        <f t="shared" si="126"/>
        <v>-1495.9795793099142</v>
      </c>
      <c r="N776" s="30">
        <f t="shared" si="127"/>
        <v>-5942.3633289254931</v>
      </c>
      <c r="P776">
        <f t="shared" si="128"/>
        <v>-5942.3633289254931</v>
      </c>
      <c r="Q776">
        <f t="shared" si="129"/>
        <v>0</v>
      </c>
      <c r="R776">
        <f t="shared" si="130"/>
        <v>5942.3633289254931</v>
      </c>
      <c r="S776">
        <f>SUM($Q$13:Q776)</f>
        <v>2658792.2733733985</v>
      </c>
      <c r="T776">
        <f>SUM($R$13:R776)</f>
        <v>1338127.3144597574</v>
      </c>
      <c r="U776">
        <f t="shared" si="131"/>
        <v>735970.02295286662</v>
      </c>
    </row>
    <row r="777" spans="2:21" x14ac:dyDescent="0.2">
      <c r="B777" s="4" t="s">
        <v>11</v>
      </c>
      <c r="C777" s="4">
        <v>769</v>
      </c>
      <c r="D777" s="4">
        <v>180</v>
      </c>
      <c r="E777" s="11">
        <v>25.6</v>
      </c>
      <c r="F777" s="16">
        <f t="shared" si="122"/>
        <v>1.0694444444444449</v>
      </c>
      <c r="G777" s="27">
        <f t="shared" ref="G777:G840" si="132">E777/3.6</f>
        <v>7.1111111111111116</v>
      </c>
      <c r="I777" s="28">
        <v>764</v>
      </c>
      <c r="J777" s="30">
        <f t="shared" si="123"/>
        <v>-406.10208333333327</v>
      </c>
      <c r="K777" s="29">
        <f t="shared" si="125"/>
        <v>229.47041880000003</v>
      </c>
      <c r="L777" s="30">
        <f t="shared" si="124"/>
        <v>5.106950326041666</v>
      </c>
      <c r="M777" s="30">
        <f t="shared" si="126"/>
        <v>-171.52471420729157</v>
      </c>
      <c r="N777" s="30">
        <f t="shared" si="127"/>
        <v>-571.74904735763846</v>
      </c>
      <c r="P777">
        <f t="shared" si="128"/>
        <v>-571.74904735763846</v>
      </c>
      <c r="Q777">
        <f t="shared" si="129"/>
        <v>0</v>
      </c>
      <c r="R777">
        <f t="shared" si="130"/>
        <v>571.74904735763846</v>
      </c>
      <c r="S777">
        <f>SUM($Q$13:Q777)</f>
        <v>2658792.2733733985</v>
      </c>
      <c r="T777">
        <f>SUM($R$13:R777)</f>
        <v>1338699.063507115</v>
      </c>
      <c r="U777">
        <f t="shared" si="131"/>
        <v>736284.4849289133</v>
      </c>
    </row>
    <row r="778" spans="2:21" x14ac:dyDescent="0.2">
      <c r="B778" s="4" t="s">
        <v>11</v>
      </c>
      <c r="C778" s="4">
        <v>770</v>
      </c>
      <c r="D778" s="4">
        <v>181</v>
      </c>
      <c r="E778" s="11">
        <v>30.1</v>
      </c>
      <c r="F778" s="16">
        <f t="shared" ref="F778:F841" si="133">($E779-$E777)/2/3.6</f>
        <v>1.3472222222222217</v>
      </c>
      <c r="G778" s="27">
        <f t="shared" si="132"/>
        <v>8.3611111111111107</v>
      </c>
      <c r="I778" s="28">
        <v>765</v>
      </c>
      <c r="J778" s="30">
        <f t="shared" si="123"/>
        <v>1082.9388888888889</v>
      </c>
      <c r="K778" s="29">
        <f t="shared" si="125"/>
        <v>229.47041880000003</v>
      </c>
      <c r="L778" s="30">
        <f t="shared" si="124"/>
        <v>5.8105745931851853</v>
      </c>
      <c r="M778" s="30">
        <f t="shared" si="126"/>
        <v>1318.2198822820742</v>
      </c>
      <c r="N778" s="30">
        <f t="shared" si="127"/>
        <v>4687.0040258918198</v>
      </c>
      <c r="P778">
        <f t="shared" si="128"/>
        <v>4687.0040258918198</v>
      </c>
      <c r="Q778">
        <f t="shared" si="129"/>
        <v>4687.0040258918198</v>
      </c>
      <c r="R778">
        <f t="shared" si="130"/>
        <v>0</v>
      </c>
      <c r="S778">
        <f>SUM($Q$13:Q778)</f>
        <v>2663479.2773992904</v>
      </c>
      <c r="T778">
        <f>SUM($R$13:R778)</f>
        <v>1338699.063507115</v>
      </c>
      <c r="U778">
        <f t="shared" si="131"/>
        <v>736284.4849289133</v>
      </c>
    </row>
    <row r="779" spans="2:21" x14ac:dyDescent="0.2">
      <c r="B779" s="4" t="s">
        <v>11</v>
      </c>
      <c r="C779" s="4">
        <v>771</v>
      </c>
      <c r="D779" s="4">
        <v>182</v>
      </c>
      <c r="E779" s="11">
        <v>35.299999999999997</v>
      </c>
      <c r="F779" s="16">
        <f t="shared" si="133"/>
        <v>1.3611111111111107</v>
      </c>
      <c r="G779" s="27">
        <f t="shared" si="132"/>
        <v>9.8055555555555554</v>
      </c>
      <c r="I779" s="28">
        <v>766</v>
      </c>
      <c r="J779" s="30">
        <f t="shared" si="123"/>
        <v>1705.6287500000001</v>
      </c>
      <c r="K779" s="29">
        <f t="shared" si="125"/>
        <v>229.47041880000003</v>
      </c>
      <c r="L779" s="30">
        <f t="shared" si="124"/>
        <v>9.0790228018518526</v>
      </c>
      <c r="M779" s="30">
        <f t="shared" si="126"/>
        <v>1944.1781916018519</v>
      </c>
      <c r="N779" s="30">
        <f t="shared" si="127"/>
        <v>8640.7919626748971</v>
      </c>
      <c r="P779">
        <f t="shared" si="128"/>
        <v>8640.7919626748971</v>
      </c>
      <c r="Q779">
        <f t="shared" si="129"/>
        <v>8640.7919626748971</v>
      </c>
      <c r="R779">
        <f t="shared" si="130"/>
        <v>0</v>
      </c>
      <c r="S779">
        <f>SUM($Q$13:Q779)</f>
        <v>2672120.0693619652</v>
      </c>
      <c r="T779">
        <f>SUM($R$13:R779)</f>
        <v>1338699.063507115</v>
      </c>
      <c r="U779">
        <f t="shared" si="131"/>
        <v>736284.4849289133</v>
      </c>
    </row>
    <row r="780" spans="2:21" x14ac:dyDescent="0.2">
      <c r="B780" s="4" t="s">
        <v>11</v>
      </c>
      <c r="C780" s="4">
        <v>772</v>
      </c>
      <c r="D780" s="4">
        <v>183</v>
      </c>
      <c r="E780" s="11">
        <v>39.9</v>
      </c>
      <c r="F780" s="16">
        <f t="shared" si="133"/>
        <v>1.2777777777777781</v>
      </c>
      <c r="G780" s="27">
        <f t="shared" si="132"/>
        <v>11.083333333333332</v>
      </c>
      <c r="I780" s="28">
        <v>767</v>
      </c>
      <c r="J780" s="30">
        <f t="shared" si="123"/>
        <v>1732.7022222222217</v>
      </c>
      <c r="K780" s="29">
        <f t="shared" si="125"/>
        <v>229.47041880000003</v>
      </c>
      <c r="L780" s="30">
        <f t="shared" si="124"/>
        <v>12.937962141967089</v>
      </c>
      <c r="M780" s="30">
        <f t="shared" si="126"/>
        <v>1975.1106031641889</v>
      </c>
      <c r="N780" s="30">
        <f t="shared" si="127"/>
        <v>10479.059033454449</v>
      </c>
      <c r="P780">
        <f t="shared" si="128"/>
        <v>10479.059033454449</v>
      </c>
      <c r="Q780">
        <f t="shared" si="129"/>
        <v>10479.059033454449</v>
      </c>
      <c r="R780">
        <f t="shared" si="130"/>
        <v>0</v>
      </c>
      <c r="S780">
        <f>SUM($Q$13:Q780)</f>
        <v>2682599.1283954196</v>
      </c>
      <c r="T780">
        <f>SUM($R$13:R780)</f>
        <v>1338699.063507115</v>
      </c>
      <c r="U780">
        <f t="shared" si="131"/>
        <v>736284.4849289133</v>
      </c>
    </row>
    <row r="781" spans="2:21" x14ac:dyDescent="0.2">
      <c r="B781" s="4" t="s">
        <v>11</v>
      </c>
      <c r="C781" s="4">
        <v>773</v>
      </c>
      <c r="D781" s="4">
        <v>184</v>
      </c>
      <c r="E781" s="11">
        <v>44.5</v>
      </c>
      <c r="F781" s="16">
        <f t="shared" si="133"/>
        <v>1.0555555555555558</v>
      </c>
      <c r="G781" s="27">
        <f t="shared" si="132"/>
        <v>12.361111111111111</v>
      </c>
      <c r="I781" s="28">
        <v>768</v>
      </c>
      <c r="J781" s="30">
        <f t="shared" ref="J781:J844" si="134">$J$10*F776</f>
        <v>1759.7756944444445</v>
      </c>
      <c r="K781" s="29">
        <f t="shared" si="125"/>
        <v>229.47041880000003</v>
      </c>
      <c r="L781" s="30">
        <f t="shared" ref="L781:L844" si="135">1/2*$N$10*$K$10*$M$10*(G776)^2</f>
        <v>17.794884691629623</v>
      </c>
      <c r="M781" s="30">
        <f t="shared" si="126"/>
        <v>2007.0409979360743</v>
      </c>
      <c r="N781" s="30">
        <f t="shared" si="127"/>
        <v>12488.255098268904</v>
      </c>
      <c r="P781">
        <f t="shared" si="128"/>
        <v>12488.255098268904</v>
      </c>
      <c r="Q781">
        <f t="shared" si="129"/>
        <v>12488.255098268904</v>
      </c>
      <c r="R781">
        <f t="shared" si="130"/>
        <v>0</v>
      </c>
      <c r="S781">
        <f>SUM($Q$13:Q781)</f>
        <v>2695087.3834936884</v>
      </c>
      <c r="T781">
        <f>SUM($R$13:R781)</f>
        <v>1338699.063507115</v>
      </c>
      <c r="U781">
        <f t="shared" si="131"/>
        <v>736284.4849289133</v>
      </c>
    </row>
    <row r="782" spans="2:21" x14ac:dyDescent="0.2">
      <c r="B782" s="4" t="s">
        <v>11</v>
      </c>
      <c r="C782" s="4">
        <v>774</v>
      </c>
      <c r="D782" s="4">
        <v>185</v>
      </c>
      <c r="E782" s="11">
        <v>47.5</v>
      </c>
      <c r="F782" s="16">
        <f t="shared" si="133"/>
        <v>0.88888888888888862</v>
      </c>
      <c r="G782" s="27">
        <f t="shared" si="132"/>
        <v>13.194444444444445</v>
      </c>
      <c r="I782" s="28">
        <v>769</v>
      </c>
      <c r="J782" s="30">
        <f t="shared" si="134"/>
        <v>2084.6573611111121</v>
      </c>
      <c r="K782" s="29">
        <f t="shared" ref="K782:K845" si="136">$J$10*9.81*$L$10</f>
        <v>229.47041880000003</v>
      </c>
      <c r="L782" s="30">
        <f t="shared" si="135"/>
        <v>23.242298372740741</v>
      </c>
      <c r="M782" s="30">
        <f t="shared" ref="M782:M845" si="137">SUM(J782:L782)</f>
        <v>2337.3700782838528</v>
      </c>
      <c r="N782" s="30">
        <f t="shared" ref="N782:N845" si="138">M782*G777</f>
        <v>16621.298334462954</v>
      </c>
      <c r="P782">
        <f t="shared" ref="P782:P845" si="139">N782*1</f>
        <v>16621.298334462954</v>
      </c>
      <c r="Q782">
        <f t="shared" ref="Q782:Q845" si="140">IF(P782&gt;0,P782,0)</f>
        <v>16621.298334462954</v>
      </c>
      <c r="R782">
        <f t="shared" ref="R782:R845" si="141">IF(P782&lt;0,-P782,0)</f>
        <v>0</v>
      </c>
      <c r="S782">
        <f>SUM($Q$13:Q782)</f>
        <v>2711708.6818281515</v>
      </c>
      <c r="T782">
        <f>SUM($R$13:R782)</f>
        <v>1338699.063507115</v>
      </c>
      <c r="U782">
        <f t="shared" ref="U782:U845" si="142">T782*0.55</f>
        <v>736284.4849289133</v>
      </c>
    </row>
    <row r="783" spans="2:21" x14ac:dyDescent="0.2">
      <c r="B783" s="4" t="s">
        <v>11</v>
      </c>
      <c r="C783" s="4">
        <v>775</v>
      </c>
      <c r="D783" s="4">
        <v>186</v>
      </c>
      <c r="E783" s="11">
        <v>50.9</v>
      </c>
      <c r="F783" s="16">
        <f t="shared" si="133"/>
        <v>0.91666666666666685</v>
      </c>
      <c r="G783" s="27">
        <f t="shared" si="132"/>
        <v>14.138888888888888</v>
      </c>
      <c r="I783" s="28">
        <v>770</v>
      </c>
      <c r="J783" s="30">
        <f t="shared" si="134"/>
        <v>2626.1268055555543</v>
      </c>
      <c r="K783" s="29">
        <f t="shared" si="136"/>
        <v>229.47041880000003</v>
      </c>
      <c r="L783" s="30">
        <f t="shared" si="135"/>
        <v>32.131583784007013</v>
      </c>
      <c r="M783" s="30">
        <f t="shared" si="137"/>
        <v>2887.7288081395614</v>
      </c>
      <c r="N783" s="30">
        <f t="shared" si="138"/>
        <v>24144.62142361133</v>
      </c>
      <c r="P783">
        <f t="shared" si="139"/>
        <v>24144.62142361133</v>
      </c>
      <c r="Q783">
        <f t="shared" si="140"/>
        <v>24144.62142361133</v>
      </c>
      <c r="R783">
        <f t="shared" si="141"/>
        <v>0</v>
      </c>
      <c r="S783">
        <f>SUM($Q$13:Q783)</f>
        <v>2735853.3032517629</v>
      </c>
      <c r="T783">
        <f>SUM($R$13:R783)</f>
        <v>1338699.063507115</v>
      </c>
      <c r="U783">
        <f t="shared" si="142"/>
        <v>736284.4849289133</v>
      </c>
    </row>
    <row r="784" spans="2:21" x14ac:dyDescent="0.2">
      <c r="B784" s="4" t="s">
        <v>11</v>
      </c>
      <c r="C784" s="4">
        <v>776</v>
      </c>
      <c r="D784" s="4">
        <v>187</v>
      </c>
      <c r="E784" s="11">
        <v>54.1</v>
      </c>
      <c r="F784" s="16">
        <f t="shared" si="133"/>
        <v>0.74999999999999978</v>
      </c>
      <c r="G784" s="27">
        <f t="shared" si="132"/>
        <v>15.027777777777779</v>
      </c>
      <c r="I784" s="28">
        <v>771</v>
      </c>
      <c r="J784" s="30">
        <f t="shared" si="134"/>
        <v>2653.200277777777</v>
      </c>
      <c r="K784" s="29">
        <f t="shared" si="136"/>
        <v>229.47041880000003</v>
      </c>
      <c r="L784" s="30">
        <f t="shared" si="135"/>
        <v>44.192498137342085</v>
      </c>
      <c r="M784" s="30">
        <f t="shared" si="137"/>
        <v>2926.8631947151193</v>
      </c>
      <c r="N784" s="30">
        <f t="shared" si="138"/>
        <v>28699.519659289919</v>
      </c>
      <c r="P784">
        <f t="shared" si="139"/>
        <v>28699.519659289919</v>
      </c>
      <c r="Q784">
        <f t="shared" si="140"/>
        <v>28699.519659289919</v>
      </c>
      <c r="R784">
        <f t="shared" si="141"/>
        <v>0</v>
      </c>
      <c r="S784">
        <f>SUM($Q$13:Q784)</f>
        <v>2764552.822911053</v>
      </c>
      <c r="T784">
        <f>SUM($R$13:R784)</f>
        <v>1338699.063507115</v>
      </c>
      <c r="U784">
        <f t="shared" si="142"/>
        <v>736284.4849289133</v>
      </c>
    </row>
    <row r="785" spans="2:21" x14ac:dyDescent="0.2">
      <c r="B785" s="4" t="s">
        <v>11</v>
      </c>
      <c r="C785" s="4">
        <v>777</v>
      </c>
      <c r="D785" s="4">
        <v>188</v>
      </c>
      <c r="E785" s="11">
        <v>56.3</v>
      </c>
      <c r="F785" s="16">
        <f t="shared" si="133"/>
        <v>0.55555555555555558</v>
      </c>
      <c r="G785" s="27">
        <f t="shared" si="132"/>
        <v>15.638888888888888</v>
      </c>
      <c r="I785" s="28">
        <v>772</v>
      </c>
      <c r="J785" s="30">
        <f t="shared" si="134"/>
        <v>2490.7594444444449</v>
      </c>
      <c r="K785" s="29">
        <f t="shared" si="136"/>
        <v>229.47041880000003</v>
      </c>
      <c r="L785" s="30">
        <f t="shared" si="135"/>
        <v>56.460527698344393</v>
      </c>
      <c r="M785" s="30">
        <f t="shared" si="137"/>
        <v>2776.6903909427892</v>
      </c>
      <c r="N785" s="30">
        <f t="shared" si="138"/>
        <v>30774.985166282579</v>
      </c>
      <c r="P785">
        <f t="shared" si="139"/>
        <v>30774.985166282579</v>
      </c>
      <c r="Q785">
        <f t="shared" si="140"/>
        <v>30774.985166282579</v>
      </c>
      <c r="R785">
        <f t="shared" si="141"/>
        <v>0</v>
      </c>
      <c r="S785">
        <f>SUM($Q$13:Q785)</f>
        <v>2795327.8080773354</v>
      </c>
      <c r="T785">
        <f>SUM($R$13:R785)</f>
        <v>1338699.063507115</v>
      </c>
      <c r="U785">
        <f t="shared" si="142"/>
        <v>736284.4849289133</v>
      </c>
    </row>
    <row r="786" spans="2:21" x14ac:dyDescent="0.2">
      <c r="B786" s="4" t="s">
        <v>11</v>
      </c>
      <c r="C786" s="4">
        <v>778</v>
      </c>
      <c r="D786" s="4">
        <v>189</v>
      </c>
      <c r="E786" s="11">
        <v>58.1</v>
      </c>
      <c r="F786" s="16">
        <f t="shared" si="133"/>
        <v>0.4861111111111111</v>
      </c>
      <c r="G786" s="27">
        <f t="shared" si="132"/>
        <v>16.138888888888889</v>
      </c>
      <c r="I786" s="28">
        <v>773</v>
      </c>
      <c r="J786" s="30">
        <f t="shared" si="134"/>
        <v>2057.5838888888893</v>
      </c>
      <c r="K786" s="29">
        <f t="shared" si="136"/>
        <v>229.47041880000003</v>
      </c>
      <c r="L786" s="30">
        <f t="shared" si="135"/>
        <v>70.22943321627784</v>
      </c>
      <c r="M786" s="30">
        <f t="shared" si="137"/>
        <v>2357.2837409051672</v>
      </c>
      <c r="N786" s="30">
        <f t="shared" si="138"/>
        <v>29138.646241744427</v>
      </c>
      <c r="P786">
        <f t="shared" si="139"/>
        <v>29138.646241744427</v>
      </c>
      <c r="Q786">
        <f t="shared" si="140"/>
        <v>29138.646241744427</v>
      </c>
      <c r="R786">
        <f t="shared" si="141"/>
        <v>0</v>
      </c>
      <c r="S786">
        <f>SUM($Q$13:Q786)</f>
        <v>2824466.4543190799</v>
      </c>
      <c r="T786">
        <f>SUM($R$13:R786)</f>
        <v>1338699.063507115</v>
      </c>
      <c r="U786">
        <f t="shared" si="142"/>
        <v>736284.4849289133</v>
      </c>
    </row>
    <row r="787" spans="2:21" x14ac:dyDescent="0.2">
      <c r="B787" s="4" t="s">
        <v>11</v>
      </c>
      <c r="C787" s="4">
        <v>779</v>
      </c>
      <c r="D787" s="4">
        <v>190</v>
      </c>
      <c r="E787" s="11">
        <v>59.8</v>
      </c>
      <c r="F787" s="16">
        <f t="shared" si="133"/>
        <v>0.41666666666666663</v>
      </c>
      <c r="G787" s="27">
        <f t="shared" si="132"/>
        <v>16.611111111111111</v>
      </c>
      <c r="I787" s="28">
        <v>774</v>
      </c>
      <c r="J787" s="30">
        <f t="shared" si="134"/>
        <v>1732.7022222222217</v>
      </c>
      <c r="K787" s="29">
        <f t="shared" si="136"/>
        <v>229.47041880000003</v>
      </c>
      <c r="L787" s="30">
        <f t="shared" si="135"/>
        <v>80.017754674524383</v>
      </c>
      <c r="M787" s="30">
        <f t="shared" si="137"/>
        <v>2042.1903956967462</v>
      </c>
      <c r="N787" s="30">
        <f t="shared" si="138"/>
        <v>26945.567720998737</v>
      </c>
      <c r="P787">
        <f t="shared" si="139"/>
        <v>26945.567720998737</v>
      </c>
      <c r="Q787">
        <f t="shared" si="140"/>
        <v>26945.567720998737</v>
      </c>
      <c r="R787">
        <f t="shared" si="141"/>
        <v>0</v>
      </c>
      <c r="S787">
        <f>SUM($Q$13:Q787)</f>
        <v>2851412.0220400784</v>
      </c>
      <c r="T787">
        <f>SUM($R$13:R787)</f>
        <v>1338699.063507115</v>
      </c>
      <c r="U787">
        <f t="shared" si="142"/>
        <v>736284.4849289133</v>
      </c>
    </row>
    <row r="788" spans="2:21" x14ac:dyDescent="0.2">
      <c r="B788" s="4" t="s">
        <v>11</v>
      </c>
      <c r="C788" s="4">
        <v>780</v>
      </c>
      <c r="D788" s="4">
        <v>191</v>
      </c>
      <c r="E788" s="11">
        <v>61.1</v>
      </c>
      <c r="F788" s="16">
        <f t="shared" si="133"/>
        <v>0.31944444444444503</v>
      </c>
      <c r="G788" s="27">
        <f t="shared" si="132"/>
        <v>16.972222222222221</v>
      </c>
      <c r="I788" s="28">
        <v>775</v>
      </c>
      <c r="J788" s="30">
        <f t="shared" si="134"/>
        <v>1786.8491666666671</v>
      </c>
      <c r="K788" s="29">
        <f t="shared" si="136"/>
        <v>229.47041880000003</v>
      </c>
      <c r="L788" s="30">
        <f t="shared" si="135"/>
        <v>91.8829025986945</v>
      </c>
      <c r="M788" s="30">
        <f t="shared" si="137"/>
        <v>2108.2024880653616</v>
      </c>
      <c r="N788" s="30">
        <f t="shared" si="138"/>
        <v>29807.640734035249</v>
      </c>
      <c r="P788">
        <f t="shared" si="139"/>
        <v>29807.640734035249</v>
      </c>
      <c r="Q788">
        <f t="shared" si="140"/>
        <v>29807.640734035249</v>
      </c>
      <c r="R788">
        <f t="shared" si="141"/>
        <v>0</v>
      </c>
      <c r="S788">
        <f>SUM($Q$13:Q788)</f>
        <v>2881219.6627741135</v>
      </c>
      <c r="T788">
        <f>SUM($R$13:R788)</f>
        <v>1338699.063507115</v>
      </c>
      <c r="U788">
        <f t="shared" si="142"/>
        <v>736284.4849289133</v>
      </c>
    </row>
    <row r="789" spans="2:21" x14ac:dyDescent="0.2">
      <c r="B789" s="4" t="s">
        <v>11</v>
      </c>
      <c r="C789" s="4">
        <v>781</v>
      </c>
      <c r="D789" s="4">
        <v>192</v>
      </c>
      <c r="E789" s="11">
        <v>62.1</v>
      </c>
      <c r="F789" s="16">
        <f t="shared" si="133"/>
        <v>0.23611111111111052</v>
      </c>
      <c r="G789" s="27">
        <f t="shared" si="132"/>
        <v>17.25</v>
      </c>
      <c r="I789" s="28">
        <v>776</v>
      </c>
      <c r="J789" s="30">
        <f t="shared" si="134"/>
        <v>1461.9674999999995</v>
      </c>
      <c r="K789" s="29">
        <f t="shared" si="136"/>
        <v>229.47041880000003</v>
      </c>
      <c r="L789" s="30">
        <f t="shared" si="135"/>
        <v>103.79912002612508</v>
      </c>
      <c r="M789" s="30">
        <f t="shared" si="137"/>
        <v>1795.2370388261247</v>
      </c>
      <c r="N789" s="30">
        <f t="shared" si="138"/>
        <v>26978.423277914819</v>
      </c>
      <c r="P789">
        <f t="shared" si="139"/>
        <v>26978.423277914819</v>
      </c>
      <c r="Q789">
        <f t="shared" si="140"/>
        <v>26978.423277914819</v>
      </c>
      <c r="R789">
        <f t="shared" si="141"/>
        <v>0</v>
      </c>
      <c r="S789">
        <f>SUM($Q$13:Q789)</f>
        <v>2908198.0860520285</v>
      </c>
      <c r="T789">
        <f>SUM($R$13:R789)</f>
        <v>1338699.063507115</v>
      </c>
      <c r="U789">
        <f t="shared" si="142"/>
        <v>736284.4849289133</v>
      </c>
    </row>
    <row r="790" spans="2:21" x14ac:dyDescent="0.2">
      <c r="B790" s="4" t="s">
        <v>11</v>
      </c>
      <c r="C790" s="4">
        <v>782</v>
      </c>
      <c r="D790" s="4">
        <v>193</v>
      </c>
      <c r="E790" s="11">
        <v>62.8</v>
      </c>
      <c r="F790" s="16">
        <f t="shared" si="133"/>
        <v>0.16666666666666607</v>
      </c>
      <c r="G790" s="27">
        <f t="shared" si="132"/>
        <v>17.444444444444443</v>
      </c>
      <c r="I790" s="28">
        <v>777</v>
      </c>
      <c r="J790" s="30">
        <f t="shared" si="134"/>
        <v>1082.9388888888889</v>
      </c>
      <c r="K790" s="29">
        <f t="shared" si="136"/>
        <v>229.47041880000003</v>
      </c>
      <c r="L790" s="30">
        <f t="shared" si="135"/>
        <v>112.41284290938199</v>
      </c>
      <c r="M790" s="30">
        <f t="shared" si="137"/>
        <v>1424.822150598271</v>
      </c>
      <c r="N790" s="30">
        <f t="shared" si="138"/>
        <v>22282.635299634068</v>
      </c>
      <c r="P790">
        <f t="shared" si="139"/>
        <v>22282.635299634068</v>
      </c>
      <c r="Q790">
        <f t="shared" si="140"/>
        <v>22282.635299634068</v>
      </c>
      <c r="R790">
        <f t="shared" si="141"/>
        <v>0</v>
      </c>
      <c r="S790">
        <f>SUM($Q$13:Q790)</f>
        <v>2930480.7213516627</v>
      </c>
      <c r="T790">
        <f>SUM($R$13:R790)</f>
        <v>1338699.063507115</v>
      </c>
      <c r="U790">
        <f t="shared" si="142"/>
        <v>736284.4849289133</v>
      </c>
    </row>
    <row r="791" spans="2:21" x14ac:dyDescent="0.2">
      <c r="B791" s="4" t="s">
        <v>11</v>
      </c>
      <c r="C791" s="4">
        <v>783</v>
      </c>
      <c r="D791" s="4">
        <v>194</v>
      </c>
      <c r="E791" s="11">
        <v>63.3</v>
      </c>
      <c r="F791" s="16">
        <f t="shared" si="133"/>
        <v>0.1111111111111117</v>
      </c>
      <c r="G791" s="27">
        <f t="shared" si="132"/>
        <v>17.583333333333332</v>
      </c>
      <c r="I791" s="28">
        <v>778</v>
      </c>
      <c r="J791" s="30">
        <f t="shared" si="134"/>
        <v>947.57152777777776</v>
      </c>
      <c r="K791" s="29">
        <f t="shared" si="136"/>
        <v>229.47041880000003</v>
      </c>
      <c r="L791" s="30">
        <f t="shared" si="135"/>
        <v>119.71578187562162</v>
      </c>
      <c r="M791" s="30">
        <f t="shared" si="137"/>
        <v>1296.7577284533993</v>
      </c>
      <c r="N791" s="30">
        <f t="shared" si="138"/>
        <v>20928.228895317363</v>
      </c>
      <c r="P791">
        <f t="shared" si="139"/>
        <v>20928.228895317363</v>
      </c>
      <c r="Q791">
        <f t="shared" si="140"/>
        <v>20928.228895317363</v>
      </c>
      <c r="R791">
        <f t="shared" si="141"/>
        <v>0</v>
      </c>
      <c r="S791">
        <f>SUM($Q$13:Q791)</f>
        <v>2951408.9502469799</v>
      </c>
      <c r="T791">
        <f>SUM($R$13:R791)</f>
        <v>1338699.063507115</v>
      </c>
      <c r="U791">
        <f t="shared" si="142"/>
        <v>736284.4849289133</v>
      </c>
    </row>
    <row r="792" spans="2:21" x14ac:dyDescent="0.2">
      <c r="B792" s="4" t="s">
        <v>11</v>
      </c>
      <c r="C792" s="4">
        <v>784</v>
      </c>
      <c r="D792" s="4">
        <v>195</v>
      </c>
      <c r="E792" s="11">
        <v>63.6</v>
      </c>
      <c r="F792" s="16">
        <f t="shared" si="133"/>
        <v>9.7222222222222612E-2</v>
      </c>
      <c r="G792" s="27">
        <f t="shared" si="132"/>
        <v>17.666666666666668</v>
      </c>
      <c r="I792" s="28">
        <v>779</v>
      </c>
      <c r="J792" s="30">
        <f t="shared" si="134"/>
        <v>812.20416666666654</v>
      </c>
      <c r="K792" s="29">
        <f t="shared" si="136"/>
        <v>229.47041880000003</v>
      </c>
      <c r="L792" s="30">
        <f t="shared" si="135"/>
        <v>126.82401836068084</v>
      </c>
      <c r="M792" s="30">
        <f t="shared" si="137"/>
        <v>1168.4986038273473</v>
      </c>
      <c r="N792" s="30">
        <f t="shared" si="138"/>
        <v>19410.060141354268</v>
      </c>
      <c r="P792">
        <f t="shared" si="139"/>
        <v>19410.060141354268</v>
      </c>
      <c r="Q792">
        <f t="shared" si="140"/>
        <v>19410.060141354268</v>
      </c>
      <c r="R792">
        <f t="shared" si="141"/>
        <v>0</v>
      </c>
      <c r="S792">
        <f>SUM($Q$13:Q792)</f>
        <v>2970819.0103883343</v>
      </c>
      <c r="T792">
        <f>SUM($R$13:R792)</f>
        <v>1338699.063507115</v>
      </c>
      <c r="U792">
        <f t="shared" si="142"/>
        <v>736284.4849289133</v>
      </c>
    </row>
    <row r="793" spans="2:21" x14ac:dyDescent="0.2">
      <c r="B793" s="4" t="s">
        <v>11</v>
      </c>
      <c r="C793" s="4">
        <v>785</v>
      </c>
      <c r="D793" s="4">
        <v>196</v>
      </c>
      <c r="E793" s="11">
        <v>64</v>
      </c>
      <c r="F793" s="16">
        <f t="shared" si="133"/>
        <v>0.15277777777777798</v>
      </c>
      <c r="G793" s="27">
        <f t="shared" si="132"/>
        <v>17.777777777777779</v>
      </c>
      <c r="I793" s="28">
        <v>780</v>
      </c>
      <c r="J793" s="30">
        <f t="shared" si="134"/>
        <v>622.68986111111224</v>
      </c>
      <c r="K793" s="29">
        <f t="shared" si="136"/>
        <v>229.47041880000003</v>
      </c>
      <c r="L793" s="30">
        <f t="shared" si="135"/>
        <v>132.3980418519584</v>
      </c>
      <c r="M793" s="30">
        <f t="shared" si="137"/>
        <v>984.55832176307069</v>
      </c>
      <c r="N793" s="30">
        <f t="shared" si="138"/>
        <v>16710.142627701003</v>
      </c>
      <c r="P793">
        <f t="shared" si="139"/>
        <v>16710.142627701003</v>
      </c>
      <c r="Q793">
        <f t="shared" si="140"/>
        <v>16710.142627701003</v>
      </c>
      <c r="R793">
        <f t="shared" si="141"/>
        <v>0</v>
      </c>
      <c r="S793">
        <f>SUM($Q$13:Q793)</f>
        <v>2987529.1530160354</v>
      </c>
      <c r="T793">
        <f>SUM($R$13:R793)</f>
        <v>1338699.063507115</v>
      </c>
      <c r="U793">
        <f t="shared" si="142"/>
        <v>736284.4849289133</v>
      </c>
    </row>
    <row r="794" spans="2:21" x14ac:dyDescent="0.2">
      <c r="B794" s="4" t="s">
        <v>11</v>
      </c>
      <c r="C794" s="4">
        <v>786</v>
      </c>
      <c r="D794" s="4">
        <v>197</v>
      </c>
      <c r="E794" s="11">
        <v>64.7</v>
      </c>
      <c r="F794" s="16">
        <f t="shared" si="133"/>
        <v>0.16666666666666705</v>
      </c>
      <c r="G794" s="27">
        <f t="shared" si="132"/>
        <v>17.972222222222221</v>
      </c>
      <c r="I794" s="28">
        <v>781</v>
      </c>
      <c r="J794" s="30">
        <f t="shared" si="134"/>
        <v>460.24902777777663</v>
      </c>
      <c r="K794" s="29">
        <f t="shared" si="136"/>
        <v>229.47041880000003</v>
      </c>
      <c r="L794" s="30">
        <f t="shared" si="135"/>
        <v>136.7673215753496</v>
      </c>
      <c r="M794" s="30">
        <f t="shared" si="137"/>
        <v>826.48676815312626</v>
      </c>
      <c r="N794" s="30">
        <f t="shared" si="138"/>
        <v>14256.896750641428</v>
      </c>
      <c r="P794">
        <f t="shared" si="139"/>
        <v>14256.896750641428</v>
      </c>
      <c r="Q794">
        <f t="shared" si="140"/>
        <v>14256.896750641428</v>
      </c>
      <c r="R794">
        <f t="shared" si="141"/>
        <v>0</v>
      </c>
      <c r="S794">
        <f>SUM($Q$13:Q794)</f>
        <v>3001786.049766677</v>
      </c>
      <c r="T794">
        <f>SUM($R$13:R794)</f>
        <v>1338699.063507115</v>
      </c>
      <c r="U794">
        <f t="shared" si="142"/>
        <v>736284.4849289133</v>
      </c>
    </row>
    <row r="795" spans="2:21" x14ac:dyDescent="0.2">
      <c r="B795" s="4" t="s">
        <v>11</v>
      </c>
      <c r="C795" s="4">
        <v>787</v>
      </c>
      <c r="D795" s="4">
        <v>198</v>
      </c>
      <c r="E795" s="11">
        <v>65.2</v>
      </c>
      <c r="F795" s="16">
        <f t="shared" si="133"/>
        <v>8.3333333333332538E-2</v>
      </c>
      <c r="G795" s="27">
        <f t="shared" si="132"/>
        <v>18.111111111111111</v>
      </c>
      <c r="I795" s="28">
        <v>782</v>
      </c>
      <c r="J795" s="30">
        <f t="shared" si="134"/>
        <v>324.88166666666552</v>
      </c>
      <c r="K795" s="29">
        <f t="shared" si="136"/>
        <v>229.47041880000003</v>
      </c>
      <c r="L795" s="30">
        <f t="shared" si="135"/>
        <v>139.86802065177892</v>
      </c>
      <c r="M795" s="30">
        <f t="shared" si="137"/>
        <v>694.22010611844451</v>
      </c>
      <c r="N795" s="30">
        <f t="shared" si="138"/>
        <v>12110.284073399531</v>
      </c>
      <c r="P795">
        <f t="shared" si="139"/>
        <v>12110.284073399531</v>
      </c>
      <c r="Q795">
        <f t="shared" si="140"/>
        <v>12110.284073399531</v>
      </c>
      <c r="R795">
        <f t="shared" si="141"/>
        <v>0</v>
      </c>
      <c r="S795">
        <f>SUM($Q$13:Q795)</f>
        <v>3013896.3338400763</v>
      </c>
      <c r="T795">
        <f>SUM($R$13:R795)</f>
        <v>1338699.063507115</v>
      </c>
      <c r="U795">
        <f t="shared" si="142"/>
        <v>736284.4849289133</v>
      </c>
    </row>
    <row r="796" spans="2:21" x14ac:dyDescent="0.2">
      <c r="B796" s="4" t="s">
        <v>11</v>
      </c>
      <c r="C796" s="4">
        <v>788</v>
      </c>
      <c r="D796" s="4">
        <v>199</v>
      </c>
      <c r="E796" s="11">
        <v>65.3</v>
      </c>
      <c r="F796" s="16">
        <f t="shared" si="133"/>
        <v>1.3888888888888099E-2</v>
      </c>
      <c r="G796" s="27">
        <f t="shared" si="132"/>
        <v>18.138888888888889</v>
      </c>
      <c r="I796" s="28">
        <v>783</v>
      </c>
      <c r="J796" s="30">
        <f t="shared" si="134"/>
        <v>216.58777777777894</v>
      </c>
      <c r="K796" s="29">
        <f t="shared" si="136"/>
        <v>229.47041880000003</v>
      </c>
      <c r="L796" s="30">
        <f t="shared" si="135"/>
        <v>142.10408466606313</v>
      </c>
      <c r="M796" s="30">
        <f t="shared" si="137"/>
        <v>588.16228124384213</v>
      </c>
      <c r="N796" s="30">
        <f t="shared" si="138"/>
        <v>10341.853445204224</v>
      </c>
      <c r="P796">
        <f t="shared" si="139"/>
        <v>10341.853445204224</v>
      </c>
      <c r="Q796">
        <f t="shared" si="140"/>
        <v>10341.853445204224</v>
      </c>
      <c r="R796">
        <f t="shared" si="141"/>
        <v>0</v>
      </c>
      <c r="S796">
        <f>SUM($Q$13:Q796)</f>
        <v>3024238.1872852808</v>
      </c>
      <c r="T796">
        <f>SUM($R$13:R796)</f>
        <v>1338699.063507115</v>
      </c>
      <c r="U796">
        <f t="shared" si="142"/>
        <v>736284.4849289133</v>
      </c>
    </row>
    <row r="797" spans="2:21" x14ac:dyDescent="0.2">
      <c r="B797" s="4" t="s">
        <v>11</v>
      </c>
      <c r="C797" s="4">
        <v>789</v>
      </c>
      <c r="D797" s="4">
        <v>200</v>
      </c>
      <c r="E797" s="11">
        <v>65.3</v>
      </c>
      <c r="F797" s="16">
        <f t="shared" si="133"/>
        <v>1.3888888888890073E-2</v>
      </c>
      <c r="G797" s="27">
        <f t="shared" si="132"/>
        <v>18.138888888888889</v>
      </c>
      <c r="I797" s="28">
        <v>784</v>
      </c>
      <c r="J797" s="30">
        <f t="shared" si="134"/>
        <v>189.51430555555632</v>
      </c>
      <c r="K797" s="29">
        <f t="shared" si="136"/>
        <v>229.47041880000003</v>
      </c>
      <c r="L797" s="30">
        <f t="shared" si="135"/>
        <v>143.45423465851044</v>
      </c>
      <c r="M797" s="30">
        <f t="shared" si="137"/>
        <v>562.43895901406677</v>
      </c>
      <c r="N797" s="30">
        <f t="shared" si="138"/>
        <v>9936.4216092485131</v>
      </c>
      <c r="P797">
        <f t="shared" si="139"/>
        <v>9936.4216092485131</v>
      </c>
      <c r="Q797">
        <f t="shared" si="140"/>
        <v>9936.4216092485131</v>
      </c>
      <c r="R797">
        <f t="shared" si="141"/>
        <v>0</v>
      </c>
      <c r="S797">
        <f>SUM($Q$13:Q797)</f>
        <v>3034174.6088945293</v>
      </c>
      <c r="T797">
        <f>SUM($R$13:R797)</f>
        <v>1338699.063507115</v>
      </c>
      <c r="U797">
        <f t="shared" si="142"/>
        <v>736284.4849289133</v>
      </c>
    </row>
    <row r="798" spans="2:21" x14ac:dyDescent="0.2">
      <c r="B798" s="4" t="s">
        <v>11</v>
      </c>
      <c r="C798" s="4">
        <v>790</v>
      </c>
      <c r="D798" s="4">
        <v>201</v>
      </c>
      <c r="E798" s="11">
        <v>65.400000000000006</v>
      </c>
      <c r="F798" s="16">
        <f t="shared" si="133"/>
        <v>5.5555555555556344E-2</v>
      </c>
      <c r="G798" s="27">
        <f t="shared" si="132"/>
        <v>18.166666666666668</v>
      </c>
      <c r="I798" s="28">
        <v>785</v>
      </c>
      <c r="J798" s="30">
        <f t="shared" si="134"/>
        <v>297.80819444444484</v>
      </c>
      <c r="K798" s="29">
        <f t="shared" si="136"/>
        <v>229.47041880000003</v>
      </c>
      <c r="L798" s="30">
        <f t="shared" si="135"/>
        <v>145.26436482962964</v>
      </c>
      <c r="M798" s="30">
        <f t="shared" si="137"/>
        <v>672.54297807407443</v>
      </c>
      <c r="N798" s="30">
        <f t="shared" si="138"/>
        <v>11956.319610205768</v>
      </c>
      <c r="P798">
        <f t="shared" si="139"/>
        <v>11956.319610205768</v>
      </c>
      <c r="Q798">
        <f t="shared" si="140"/>
        <v>11956.319610205768</v>
      </c>
      <c r="R798">
        <f t="shared" si="141"/>
        <v>0</v>
      </c>
      <c r="S798">
        <f>SUM($Q$13:Q798)</f>
        <v>3046130.9285047352</v>
      </c>
      <c r="T798">
        <f>SUM($R$13:R798)</f>
        <v>1338699.063507115</v>
      </c>
      <c r="U798">
        <f t="shared" si="142"/>
        <v>736284.4849289133</v>
      </c>
    </row>
    <row r="799" spans="2:21" x14ac:dyDescent="0.2">
      <c r="B799" s="4" t="s">
        <v>11</v>
      </c>
      <c r="C799" s="4">
        <v>791</v>
      </c>
      <c r="D799" s="4">
        <v>202</v>
      </c>
      <c r="E799" s="11">
        <v>65.7</v>
      </c>
      <c r="F799" s="16">
        <f t="shared" si="133"/>
        <v>8.3333333333332538E-2</v>
      </c>
      <c r="G799" s="27">
        <f t="shared" si="132"/>
        <v>18.25</v>
      </c>
      <c r="I799" s="28">
        <v>786</v>
      </c>
      <c r="J799" s="30">
        <f t="shared" si="134"/>
        <v>324.8816666666674</v>
      </c>
      <c r="K799" s="29">
        <f t="shared" si="136"/>
        <v>229.47041880000003</v>
      </c>
      <c r="L799" s="30">
        <f t="shared" si="135"/>
        <v>148.45940062735943</v>
      </c>
      <c r="M799" s="30">
        <f t="shared" si="137"/>
        <v>702.8114860940268</v>
      </c>
      <c r="N799" s="30">
        <f t="shared" si="138"/>
        <v>12631.084208412092</v>
      </c>
      <c r="P799">
        <f t="shared" si="139"/>
        <v>12631.084208412092</v>
      </c>
      <c r="Q799">
        <f t="shared" si="140"/>
        <v>12631.084208412092</v>
      </c>
      <c r="R799">
        <f t="shared" si="141"/>
        <v>0</v>
      </c>
      <c r="S799">
        <f>SUM($Q$13:Q799)</f>
        <v>3058762.0127131473</v>
      </c>
      <c r="T799">
        <f>SUM($R$13:R799)</f>
        <v>1338699.063507115</v>
      </c>
      <c r="U799">
        <f t="shared" si="142"/>
        <v>736284.4849289133</v>
      </c>
    </row>
    <row r="800" spans="2:21" x14ac:dyDescent="0.2">
      <c r="B800" s="4" t="s">
        <v>11</v>
      </c>
      <c r="C800" s="4">
        <v>792</v>
      </c>
      <c r="D800" s="4">
        <v>203</v>
      </c>
      <c r="E800" s="11">
        <v>66</v>
      </c>
      <c r="F800" s="16">
        <f t="shared" si="133"/>
        <v>-1.3888888888890073E-2</v>
      </c>
      <c r="G800" s="27">
        <f t="shared" si="132"/>
        <v>18.333333333333332</v>
      </c>
      <c r="I800" s="28">
        <v>787</v>
      </c>
      <c r="J800" s="30">
        <f t="shared" si="134"/>
        <v>162.44083333333177</v>
      </c>
      <c r="K800" s="29">
        <f t="shared" si="136"/>
        <v>229.47041880000003</v>
      </c>
      <c r="L800" s="30">
        <f t="shared" si="135"/>
        <v>150.76284801400115</v>
      </c>
      <c r="M800" s="30">
        <f t="shared" si="137"/>
        <v>542.67410014733298</v>
      </c>
      <c r="N800" s="30">
        <f t="shared" si="138"/>
        <v>9828.4309248905865</v>
      </c>
      <c r="P800">
        <f t="shared" si="139"/>
        <v>9828.4309248905865</v>
      </c>
      <c r="Q800">
        <f t="shared" si="140"/>
        <v>9828.4309248905865</v>
      </c>
      <c r="R800">
        <f t="shared" si="141"/>
        <v>0</v>
      </c>
      <c r="S800">
        <f>SUM($Q$13:Q800)</f>
        <v>3068590.4436380379</v>
      </c>
      <c r="T800">
        <f>SUM($R$13:R800)</f>
        <v>1338699.063507115</v>
      </c>
      <c r="U800">
        <f t="shared" si="142"/>
        <v>736284.4849289133</v>
      </c>
    </row>
    <row r="801" spans="2:21" x14ac:dyDescent="0.2">
      <c r="B801" s="4" t="s">
        <v>11</v>
      </c>
      <c r="C801" s="4">
        <v>793</v>
      </c>
      <c r="D801" s="4">
        <v>204</v>
      </c>
      <c r="E801" s="11">
        <v>65.599999999999994</v>
      </c>
      <c r="F801" s="16">
        <f t="shared" si="133"/>
        <v>-0.34722222222222221</v>
      </c>
      <c r="G801" s="27">
        <f t="shared" si="132"/>
        <v>18.222222222222221</v>
      </c>
      <c r="I801" s="28">
        <v>788</v>
      </c>
      <c r="J801" s="30">
        <f t="shared" si="134"/>
        <v>27.073472222220683</v>
      </c>
      <c r="K801" s="29">
        <f t="shared" si="136"/>
        <v>229.47041880000003</v>
      </c>
      <c r="L801" s="30">
        <f t="shared" si="135"/>
        <v>151.2256653872987</v>
      </c>
      <c r="M801" s="30">
        <f t="shared" si="137"/>
        <v>407.7695564095194</v>
      </c>
      <c r="N801" s="30">
        <f t="shared" si="138"/>
        <v>7396.4866759837823</v>
      </c>
      <c r="P801">
        <f t="shared" si="139"/>
        <v>7396.4866759837823</v>
      </c>
      <c r="Q801">
        <f t="shared" si="140"/>
        <v>7396.4866759837823</v>
      </c>
      <c r="R801">
        <f t="shared" si="141"/>
        <v>0</v>
      </c>
      <c r="S801">
        <f>SUM($Q$13:Q801)</f>
        <v>3075986.9303140217</v>
      </c>
      <c r="T801">
        <f>SUM($R$13:R801)</f>
        <v>1338699.063507115</v>
      </c>
      <c r="U801">
        <f t="shared" si="142"/>
        <v>736284.4849289133</v>
      </c>
    </row>
    <row r="802" spans="2:21" x14ac:dyDescent="0.2">
      <c r="B802" s="4" t="s">
        <v>11</v>
      </c>
      <c r="C802" s="4">
        <v>794</v>
      </c>
      <c r="D802" s="4">
        <v>205</v>
      </c>
      <c r="E802" s="11">
        <v>63.5</v>
      </c>
      <c r="F802" s="16">
        <f t="shared" si="133"/>
        <v>-0.8194444444444432</v>
      </c>
      <c r="G802" s="27">
        <f t="shared" si="132"/>
        <v>17.638888888888889</v>
      </c>
      <c r="I802" s="28">
        <v>789</v>
      </c>
      <c r="J802" s="30">
        <f t="shared" si="134"/>
        <v>27.073472222224531</v>
      </c>
      <c r="K802" s="29">
        <f t="shared" si="136"/>
        <v>229.47041880000003</v>
      </c>
      <c r="L802" s="30">
        <f t="shared" si="135"/>
        <v>151.2256653872987</v>
      </c>
      <c r="M802" s="30">
        <f t="shared" si="137"/>
        <v>407.76955640952326</v>
      </c>
      <c r="N802" s="30">
        <f t="shared" si="138"/>
        <v>7396.4866759838524</v>
      </c>
      <c r="P802">
        <f t="shared" si="139"/>
        <v>7396.4866759838524</v>
      </c>
      <c r="Q802">
        <f t="shared" si="140"/>
        <v>7396.4866759838524</v>
      </c>
      <c r="R802">
        <f t="shared" si="141"/>
        <v>0</v>
      </c>
      <c r="S802">
        <f>SUM($Q$13:Q802)</f>
        <v>3083383.4169900054</v>
      </c>
      <c r="T802">
        <f>SUM($R$13:R802)</f>
        <v>1338699.063507115</v>
      </c>
      <c r="U802">
        <f t="shared" si="142"/>
        <v>736284.4849289133</v>
      </c>
    </row>
    <row r="803" spans="2:21" x14ac:dyDescent="0.2">
      <c r="B803" s="4" t="s">
        <v>11</v>
      </c>
      <c r="C803" s="4">
        <v>795</v>
      </c>
      <c r="D803" s="4">
        <v>206</v>
      </c>
      <c r="E803" s="11">
        <v>59.7</v>
      </c>
      <c r="F803" s="16">
        <f t="shared" si="133"/>
        <v>-1.2361111111111109</v>
      </c>
      <c r="G803" s="27">
        <f t="shared" si="132"/>
        <v>16.583333333333332</v>
      </c>
      <c r="I803" s="28">
        <v>790</v>
      </c>
      <c r="J803" s="30">
        <f t="shared" si="134"/>
        <v>108.29388888889042</v>
      </c>
      <c r="K803" s="29">
        <f t="shared" si="136"/>
        <v>229.47041880000003</v>
      </c>
      <c r="L803" s="30">
        <f t="shared" si="135"/>
        <v>151.68919205925263</v>
      </c>
      <c r="M803" s="30">
        <f t="shared" si="137"/>
        <v>489.45349974814303</v>
      </c>
      <c r="N803" s="30">
        <f t="shared" si="138"/>
        <v>8891.7385787579315</v>
      </c>
      <c r="P803">
        <f t="shared" si="139"/>
        <v>8891.7385787579315</v>
      </c>
      <c r="Q803">
        <f t="shared" si="140"/>
        <v>8891.7385787579315</v>
      </c>
      <c r="R803">
        <f t="shared" si="141"/>
        <v>0</v>
      </c>
      <c r="S803">
        <f>SUM($Q$13:Q803)</f>
        <v>3092275.1555687631</v>
      </c>
      <c r="T803">
        <f>SUM($R$13:R803)</f>
        <v>1338699.063507115</v>
      </c>
      <c r="U803">
        <f t="shared" si="142"/>
        <v>736284.4849289133</v>
      </c>
    </row>
    <row r="804" spans="2:21" x14ac:dyDescent="0.2">
      <c r="B804" s="4" t="s">
        <v>11</v>
      </c>
      <c r="C804" s="4">
        <v>796</v>
      </c>
      <c r="D804" s="4">
        <v>207</v>
      </c>
      <c r="E804" s="11">
        <v>54.6</v>
      </c>
      <c r="F804" s="16">
        <f t="shared" si="133"/>
        <v>-1.4444444444444453</v>
      </c>
      <c r="G804" s="27">
        <f t="shared" si="132"/>
        <v>15.166666666666666</v>
      </c>
      <c r="I804" s="28">
        <v>791</v>
      </c>
      <c r="J804" s="30">
        <f t="shared" si="134"/>
        <v>162.44083333333177</v>
      </c>
      <c r="K804" s="29">
        <f t="shared" si="136"/>
        <v>229.47041880000003</v>
      </c>
      <c r="L804" s="30">
        <f t="shared" si="135"/>
        <v>153.08402786705273</v>
      </c>
      <c r="M804" s="30">
        <f t="shared" si="137"/>
        <v>544.99528000038458</v>
      </c>
      <c r="N804" s="30">
        <f t="shared" si="138"/>
        <v>9946.1638600070182</v>
      </c>
      <c r="P804">
        <f t="shared" si="139"/>
        <v>9946.1638600070182</v>
      </c>
      <c r="Q804">
        <f t="shared" si="140"/>
        <v>9946.1638600070182</v>
      </c>
      <c r="R804">
        <f t="shared" si="141"/>
        <v>0</v>
      </c>
      <c r="S804">
        <f>SUM($Q$13:Q804)</f>
        <v>3102221.3194287703</v>
      </c>
      <c r="T804">
        <f>SUM($R$13:R804)</f>
        <v>1338699.063507115</v>
      </c>
      <c r="U804">
        <f t="shared" si="142"/>
        <v>736284.4849289133</v>
      </c>
    </row>
    <row r="805" spans="2:21" x14ac:dyDescent="0.2">
      <c r="B805" s="4" t="s">
        <v>11</v>
      </c>
      <c r="C805" s="4">
        <v>797</v>
      </c>
      <c r="D805" s="4">
        <v>208</v>
      </c>
      <c r="E805" s="11">
        <v>49.3</v>
      </c>
      <c r="F805" s="16">
        <f t="shared" si="133"/>
        <v>-1.3472222222222225</v>
      </c>
      <c r="G805" s="27">
        <f t="shared" si="132"/>
        <v>13.694444444444443</v>
      </c>
      <c r="I805" s="28">
        <v>792</v>
      </c>
      <c r="J805" s="30">
        <f t="shared" si="134"/>
        <v>-27.073472222224531</v>
      </c>
      <c r="K805" s="29">
        <f t="shared" si="136"/>
        <v>229.47041880000003</v>
      </c>
      <c r="L805" s="30">
        <f t="shared" si="135"/>
        <v>154.48524736276042</v>
      </c>
      <c r="M805" s="30">
        <f t="shared" si="137"/>
        <v>356.8821939405359</v>
      </c>
      <c r="N805" s="30">
        <f t="shared" si="138"/>
        <v>6542.8402222431578</v>
      </c>
      <c r="P805">
        <f t="shared" si="139"/>
        <v>6542.8402222431578</v>
      </c>
      <c r="Q805">
        <f t="shared" si="140"/>
        <v>6542.8402222431578</v>
      </c>
      <c r="R805">
        <f t="shared" si="141"/>
        <v>0</v>
      </c>
      <c r="S805">
        <f>SUM($Q$13:Q805)</f>
        <v>3108764.1596510136</v>
      </c>
      <c r="T805">
        <f>SUM($R$13:R805)</f>
        <v>1338699.063507115</v>
      </c>
      <c r="U805">
        <f t="shared" si="142"/>
        <v>736284.4849289133</v>
      </c>
    </row>
    <row r="806" spans="2:21" x14ac:dyDescent="0.2">
      <c r="B806" s="4" t="s">
        <v>11</v>
      </c>
      <c r="C806" s="4">
        <v>798</v>
      </c>
      <c r="D806" s="4">
        <v>209</v>
      </c>
      <c r="E806" s="11">
        <v>44.9</v>
      </c>
      <c r="F806" s="16">
        <f t="shared" si="133"/>
        <v>-0.97222222222222221</v>
      </c>
      <c r="G806" s="27">
        <f t="shared" si="132"/>
        <v>12.472222222222221</v>
      </c>
      <c r="I806" s="28">
        <v>793</v>
      </c>
      <c r="J806" s="30">
        <f t="shared" si="134"/>
        <v>-676.83680555555554</v>
      </c>
      <c r="K806" s="29">
        <f t="shared" si="136"/>
        <v>229.47041880000003</v>
      </c>
      <c r="L806" s="30">
        <f t="shared" si="135"/>
        <v>152.61837329912962</v>
      </c>
      <c r="M806" s="30">
        <f t="shared" si="137"/>
        <v>-294.74801345642584</v>
      </c>
      <c r="N806" s="30">
        <f t="shared" si="138"/>
        <v>-5370.9638007615376</v>
      </c>
      <c r="P806">
        <f t="shared" si="139"/>
        <v>-5370.9638007615376</v>
      </c>
      <c r="Q806">
        <f t="shared" si="140"/>
        <v>0</v>
      </c>
      <c r="R806">
        <f t="shared" si="141"/>
        <v>5370.9638007615376</v>
      </c>
      <c r="S806">
        <f>SUM($Q$13:Q806)</f>
        <v>3108764.1596510136</v>
      </c>
      <c r="T806">
        <f>SUM($R$13:R806)</f>
        <v>1344070.0273078766</v>
      </c>
      <c r="U806">
        <f t="shared" si="142"/>
        <v>739238.51501933218</v>
      </c>
    </row>
    <row r="807" spans="2:21" x14ac:dyDescent="0.2">
      <c r="B807" s="4" t="s">
        <v>11</v>
      </c>
      <c r="C807" s="4">
        <v>799</v>
      </c>
      <c r="D807" s="4">
        <v>210</v>
      </c>
      <c r="E807" s="11">
        <v>42.3</v>
      </c>
      <c r="F807" s="16">
        <f t="shared" si="133"/>
        <v>-0.4861111111111111</v>
      </c>
      <c r="G807" s="27">
        <f t="shared" si="132"/>
        <v>11.749999999999998</v>
      </c>
      <c r="I807" s="28">
        <v>794</v>
      </c>
      <c r="J807" s="30">
        <f t="shared" si="134"/>
        <v>-1597.3348611111087</v>
      </c>
      <c r="K807" s="29">
        <f t="shared" si="136"/>
        <v>229.47041880000003</v>
      </c>
      <c r="L807" s="30">
        <f t="shared" si="135"/>
        <v>143.0034753623716</v>
      </c>
      <c r="M807" s="30">
        <f t="shared" si="137"/>
        <v>-1224.8609669487371</v>
      </c>
      <c r="N807" s="30">
        <f t="shared" si="138"/>
        <v>-21605.186500345779</v>
      </c>
      <c r="P807">
        <f t="shared" si="139"/>
        <v>-21605.186500345779</v>
      </c>
      <c r="Q807">
        <f t="shared" si="140"/>
        <v>0</v>
      </c>
      <c r="R807">
        <f t="shared" si="141"/>
        <v>21605.186500345779</v>
      </c>
      <c r="S807">
        <f>SUM($Q$13:Q807)</f>
        <v>3108764.1596510136</v>
      </c>
      <c r="T807">
        <f>SUM($R$13:R807)</f>
        <v>1365675.2138082224</v>
      </c>
      <c r="U807">
        <f t="shared" si="142"/>
        <v>751121.36759452242</v>
      </c>
    </row>
    <row r="808" spans="2:21" x14ac:dyDescent="0.2">
      <c r="B808" s="4" t="s">
        <v>11</v>
      </c>
      <c r="C808" s="4">
        <v>800</v>
      </c>
      <c r="D808" s="4">
        <v>211</v>
      </c>
      <c r="E808" s="11">
        <v>41.4</v>
      </c>
      <c r="F808" s="16">
        <f t="shared" si="133"/>
        <v>-0.1388888888888889</v>
      </c>
      <c r="G808" s="27">
        <f t="shared" si="132"/>
        <v>11.5</v>
      </c>
      <c r="I808" s="28">
        <v>795</v>
      </c>
      <c r="J808" s="30">
        <f t="shared" si="134"/>
        <v>-2409.5390277777774</v>
      </c>
      <c r="K808" s="29">
        <f t="shared" si="136"/>
        <v>229.47041880000003</v>
      </c>
      <c r="L808" s="30">
        <f t="shared" si="135"/>
        <v>126.40021241348501</v>
      </c>
      <c r="M808" s="30">
        <f t="shared" si="137"/>
        <v>-2053.6683965642924</v>
      </c>
      <c r="N808" s="30">
        <f t="shared" si="138"/>
        <v>-34056.667576357846</v>
      </c>
      <c r="P808">
        <f t="shared" si="139"/>
        <v>-34056.667576357846</v>
      </c>
      <c r="Q808">
        <f t="shared" si="140"/>
        <v>0</v>
      </c>
      <c r="R808">
        <f t="shared" si="141"/>
        <v>34056.667576357846</v>
      </c>
      <c r="S808">
        <f>SUM($Q$13:Q808)</f>
        <v>3108764.1596510136</v>
      </c>
      <c r="T808">
        <f>SUM($R$13:R808)</f>
        <v>1399731.8813845804</v>
      </c>
      <c r="U808">
        <f t="shared" si="142"/>
        <v>769852.53476151929</v>
      </c>
    </row>
    <row r="809" spans="2:21" x14ac:dyDescent="0.2">
      <c r="B809" s="4" t="s">
        <v>11</v>
      </c>
      <c r="C809" s="4">
        <v>801</v>
      </c>
      <c r="D809" s="4">
        <v>212</v>
      </c>
      <c r="E809" s="11">
        <v>41.3</v>
      </c>
      <c r="F809" s="16">
        <f t="shared" si="133"/>
        <v>9.7222222222222612E-2</v>
      </c>
      <c r="G809" s="27">
        <f t="shared" si="132"/>
        <v>11.472222222222221</v>
      </c>
      <c r="I809" s="28">
        <v>796</v>
      </c>
      <c r="J809" s="30">
        <f t="shared" si="134"/>
        <v>-2815.6411111111129</v>
      </c>
      <c r="K809" s="29">
        <f t="shared" si="136"/>
        <v>229.47041880000003</v>
      </c>
      <c r="L809" s="30">
        <f t="shared" si="135"/>
        <v>105.72663912487761</v>
      </c>
      <c r="M809" s="30">
        <f t="shared" si="137"/>
        <v>-2480.4440531862351</v>
      </c>
      <c r="N809" s="30">
        <f t="shared" si="138"/>
        <v>-37620.068139991228</v>
      </c>
      <c r="P809">
        <f t="shared" si="139"/>
        <v>-37620.068139991228</v>
      </c>
      <c r="Q809">
        <f t="shared" si="140"/>
        <v>0</v>
      </c>
      <c r="R809">
        <f t="shared" si="141"/>
        <v>37620.068139991228</v>
      </c>
      <c r="S809">
        <f>SUM($Q$13:Q809)</f>
        <v>3108764.1596510136</v>
      </c>
      <c r="T809">
        <f>SUM($R$13:R809)</f>
        <v>1437351.9495245717</v>
      </c>
      <c r="U809">
        <f t="shared" si="142"/>
        <v>790543.57223851443</v>
      </c>
    </row>
    <row r="810" spans="2:21" x14ac:dyDescent="0.2">
      <c r="B810" s="4" t="s">
        <v>11</v>
      </c>
      <c r="C810" s="4">
        <v>802</v>
      </c>
      <c r="D810" s="4">
        <v>213</v>
      </c>
      <c r="E810" s="11">
        <v>42.1</v>
      </c>
      <c r="F810" s="16">
        <f t="shared" si="133"/>
        <v>0.47222222222222299</v>
      </c>
      <c r="G810" s="27">
        <f t="shared" si="132"/>
        <v>11.694444444444445</v>
      </c>
      <c r="I810" s="28">
        <v>797</v>
      </c>
      <c r="J810" s="30">
        <f t="shared" si="134"/>
        <v>-2626.1268055555561</v>
      </c>
      <c r="K810" s="29">
        <f t="shared" si="136"/>
        <v>229.47041880000003</v>
      </c>
      <c r="L810" s="30">
        <f t="shared" si="135"/>
        <v>86.197164569034769</v>
      </c>
      <c r="M810" s="30">
        <f t="shared" si="137"/>
        <v>-2310.4592221865214</v>
      </c>
      <c r="N810" s="30">
        <f t="shared" si="138"/>
        <v>-31640.455459387638</v>
      </c>
      <c r="P810">
        <f t="shared" si="139"/>
        <v>-31640.455459387638</v>
      </c>
      <c r="Q810">
        <f t="shared" si="140"/>
        <v>0</v>
      </c>
      <c r="R810">
        <f t="shared" si="141"/>
        <v>31640.455459387638</v>
      </c>
      <c r="S810">
        <f>SUM($Q$13:Q810)</f>
        <v>3108764.1596510136</v>
      </c>
      <c r="T810">
        <f>SUM($R$13:R810)</f>
        <v>1468992.4049839594</v>
      </c>
      <c r="U810">
        <f t="shared" si="142"/>
        <v>807945.82274117775</v>
      </c>
    </row>
    <row r="811" spans="2:21" x14ac:dyDescent="0.2">
      <c r="B811" s="4" t="s">
        <v>11</v>
      </c>
      <c r="C811" s="4">
        <v>803</v>
      </c>
      <c r="D811" s="4">
        <v>214</v>
      </c>
      <c r="E811" s="11">
        <v>44.7</v>
      </c>
      <c r="F811" s="16">
        <f t="shared" si="133"/>
        <v>0.87499999999999956</v>
      </c>
      <c r="G811" s="27">
        <f t="shared" si="132"/>
        <v>12.416666666666668</v>
      </c>
      <c r="I811" s="28">
        <v>798</v>
      </c>
      <c r="J811" s="30">
        <f t="shared" si="134"/>
        <v>-1895.1430555555555</v>
      </c>
      <c r="K811" s="29">
        <f t="shared" si="136"/>
        <v>229.47041880000003</v>
      </c>
      <c r="L811" s="30">
        <f t="shared" si="135"/>
        <v>71.497659213911518</v>
      </c>
      <c r="M811" s="30">
        <f t="shared" si="137"/>
        <v>-1594.174977541644</v>
      </c>
      <c r="N811" s="30">
        <f t="shared" si="138"/>
        <v>-19882.904581005503</v>
      </c>
      <c r="P811">
        <f t="shared" si="139"/>
        <v>-19882.904581005503</v>
      </c>
      <c r="Q811">
        <f t="shared" si="140"/>
        <v>0</v>
      </c>
      <c r="R811">
        <f t="shared" si="141"/>
        <v>19882.904581005503</v>
      </c>
      <c r="S811">
        <f>SUM($Q$13:Q811)</f>
        <v>3108764.1596510136</v>
      </c>
      <c r="T811">
        <f>SUM($R$13:R811)</f>
        <v>1488875.3095649648</v>
      </c>
      <c r="U811">
        <f t="shared" si="142"/>
        <v>818881.42026073078</v>
      </c>
    </row>
    <row r="812" spans="2:21" x14ac:dyDescent="0.2">
      <c r="B812" s="4" t="s">
        <v>11</v>
      </c>
      <c r="C812" s="4">
        <v>804</v>
      </c>
      <c r="D812" s="4">
        <v>215</v>
      </c>
      <c r="E812" s="11">
        <v>48.4</v>
      </c>
      <c r="F812" s="16">
        <f t="shared" si="133"/>
        <v>0.93055555555555491</v>
      </c>
      <c r="G812" s="27">
        <f t="shared" si="132"/>
        <v>13.444444444444443</v>
      </c>
      <c r="I812" s="28">
        <v>799</v>
      </c>
      <c r="J812" s="30">
        <f t="shared" si="134"/>
        <v>-947.57152777777776</v>
      </c>
      <c r="K812" s="29">
        <f t="shared" si="136"/>
        <v>229.47041880000003</v>
      </c>
      <c r="L812" s="30">
        <f t="shared" si="135"/>
        <v>63.45704964502147</v>
      </c>
      <c r="M812" s="30">
        <f t="shared" si="137"/>
        <v>-654.64405933275623</v>
      </c>
      <c r="N812" s="30">
        <f t="shared" si="138"/>
        <v>-7692.0676971598841</v>
      </c>
      <c r="P812">
        <f t="shared" si="139"/>
        <v>-7692.0676971598841</v>
      </c>
      <c r="Q812">
        <f t="shared" si="140"/>
        <v>0</v>
      </c>
      <c r="R812">
        <f t="shared" si="141"/>
        <v>7692.0676971598841</v>
      </c>
      <c r="S812">
        <f>SUM($Q$13:Q812)</f>
        <v>3108764.1596510136</v>
      </c>
      <c r="T812">
        <f>SUM($R$13:R812)</f>
        <v>1496567.3772621248</v>
      </c>
      <c r="U812">
        <f t="shared" si="142"/>
        <v>823112.05749416875</v>
      </c>
    </row>
    <row r="813" spans="2:21" x14ac:dyDescent="0.2">
      <c r="B813" s="4" t="s">
        <v>11</v>
      </c>
      <c r="C813" s="4">
        <v>805</v>
      </c>
      <c r="D813" s="4">
        <v>216</v>
      </c>
      <c r="E813" s="11">
        <v>51.4</v>
      </c>
      <c r="F813" s="16">
        <f t="shared" si="133"/>
        <v>0.59722222222222276</v>
      </c>
      <c r="G813" s="27">
        <f t="shared" si="132"/>
        <v>14.277777777777777</v>
      </c>
      <c r="I813" s="28">
        <v>800</v>
      </c>
      <c r="J813" s="30">
        <f t="shared" si="134"/>
        <v>-270.73472222222222</v>
      </c>
      <c r="K813" s="29">
        <f t="shared" si="136"/>
        <v>229.47041880000003</v>
      </c>
      <c r="L813" s="30">
        <f t="shared" si="135"/>
        <v>60.78547625571094</v>
      </c>
      <c r="M813" s="30">
        <f t="shared" si="137"/>
        <v>19.521172833488755</v>
      </c>
      <c r="N813" s="30">
        <f t="shared" si="138"/>
        <v>224.49348758512068</v>
      </c>
      <c r="P813">
        <f t="shared" si="139"/>
        <v>224.49348758512068</v>
      </c>
      <c r="Q813">
        <f t="shared" si="140"/>
        <v>224.49348758512068</v>
      </c>
      <c r="R813">
        <f t="shared" si="141"/>
        <v>0</v>
      </c>
      <c r="S813">
        <f>SUM($Q$13:Q813)</f>
        <v>3108988.6531385989</v>
      </c>
      <c r="T813">
        <f>SUM($R$13:R813)</f>
        <v>1496567.3772621248</v>
      </c>
      <c r="U813">
        <f t="shared" si="142"/>
        <v>823112.05749416875</v>
      </c>
    </row>
    <row r="814" spans="2:21" x14ac:dyDescent="0.2">
      <c r="B814" s="4" t="s">
        <v>11</v>
      </c>
      <c r="C814" s="4">
        <v>806</v>
      </c>
      <c r="D814" s="4">
        <v>217</v>
      </c>
      <c r="E814" s="11">
        <v>52.7</v>
      </c>
      <c r="F814" s="16">
        <f t="shared" si="133"/>
        <v>0.2222222222222224</v>
      </c>
      <c r="G814" s="27">
        <f t="shared" si="132"/>
        <v>14.638888888888889</v>
      </c>
      <c r="I814" s="28">
        <v>801</v>
      </c>
      <c r="J814" s="30">
        <f t="shared" si="134"/>
        <v>189.51430555555632</v>
      </c>
      <c r="K814" s="29">
        <f t="shared" si="136"/>
        <v>229.47041880000003</v>
      </c>
      <c r="L814" s="30">
        <f t="shared" si="135"/>
        <v>60.492181261291734</v>
      </c>
      <c r="M814" s="30">
        <f t="shared" si="137"/>
        <v>479.47690561684806</v>
      </c>
      <c r="N814" s="30">
        <f t="shared" si="138"/>
        <v>5500.6656116599506</v>
      </c>
      <c r="P814">
        <f t="shared" si="139"/>
        <v>5500.6656116599506</v>
      </c>
      <c r="Q814">
        <f t="shared" si="140"/>
        <v>5500.6656116599506</v>
      </c>
      <c r="R814">
        <f t="shared" si="141"/>
        <v>0</v>
      </c>
      <c r="S814">
        <f>SUM($Q$13:Q814)</f>
        <v>3114489.318750259</v>
      </c>
      <c r="T814">
        <f>SUM($R$13:R814)</f>
        <v>1496567.3772621248</v>
      </c>
      <c r="U814">
        <f t="shared" si="142"/>
        <v>823112.05749416875</v>
      </c>
    </row>
    <row r="815" spans="2:21" x14ac:dyDescent="0.2">
      <c r="B815" s="4" t="s">
        <v>11</v>
      </c>
      <c r="C815" s="4">
        <v>807</v>
      </c>
      <c r="D815" s="4">
        <v>218</v>
      </c>
      <c r="E815" s="11">
        <v>53</v>
      </c>
      <c r="F815" s="16">
        <f t="shared" si="133"/>
        <v>-2.7777777777778172E-2</v>
      </c>
      <c r="G815" s="27">
        <f t="shared" si="132"/>
        <v>14.722222222222221</v>
      </c>
      <c r="I815" s="28">
        <v>802</v>
      </c>
      <c r="J815" s="30">
        <f t="shared" si="134"/>
        <v>920.49805555555702</v>
      </c>
      <c r="K815" s="29">
        <f t="shared" si="136"/>
        <v>229.47041880000003</v>
      </c>
      <c r="L815" s="30">
        <f t="shared" si="135"/>
        <v>62.858401579024388</v>
      </c>
      <c r="M815" s="30">
        <f t="shared" si="137"/>
        <v>1212.8268759345813</v>
      </c>
      <c r="N815" s="30">
        <f t="shared" si="138"/>
        <v>14183.336521346075</v>
      </c>
      <c r="P815">
        <f t="shared" si="139"/>
        <v>14183.336521346075</v>
      </c>
      <c r="Q815">
        <f t="shared" si="140"/>
        <v>14183.336521346075</v>
      </c>
      <c r="R815">
        <f t="shared" si="141"/>
        <v>0</v>
      </c>
      <c r="S815">
        <f>SUM($Q$13:Q815)</f>
        <v>3128672.6552716051</v>
      </c>
      <c r="T815">
        <f>SUM($R$13:R815)</f>
        <v>1496567.3772621248</v>
      </c>
      <c r="U815">
        <f t="shared" si="142"/>
        <v>823112.05749416875</v>
      </c>
    </row>
    <row r="816" spans="2:21" x14ac:dyDescent="0.2">
      <c r="B816" s="4" t="s">
        <v>11</v>
      </c>
      <c r="C816" s="4">
        <v>808</v>
      </c>
      <c r="D816" s="4">
        <v>219</v>
      </c>
      <c r="E816" s="11">
        <v>52.5</v>
      </c>
      <c r="F816" s="16">
        <f t="shared" si="133"/>
        <v>-0.23611111111111149</v>
      </c>
      <c r="G816" s="27">
        <f t="shared" si="132"/>
        <v>14.583333333333332</v>
      </c>
      <c r="I816" s="28">
        <v>803</v>
      </c>
      <c r="J816" s="30">
        <f t="shared" si="134"/>
        <v>1705.6287499999992</v>
      </c>
      <c r="K816" s="29">
        <f t="shared" si="136"/>
        <v>229.47041880000003</v>
      </c>
      <c r="L816" s="30">
        <f t="shared" si="135"/>
        <v>70.862127617781923</v>
      </c>
      <c r="M816" s="30">
        <f t="shared" si="137"/>
        <v>2005.9612964177811</v>
      </c>
      <c r="N816" s="30">
        <f t="shared" si="138"/>
        <v>24907.352763854116</v>
      </c>
      <c r="P816">
        <f t="shared" si="139"/>
        <v>24907.352763854116</v>
      </c>
      <c r="Q816">
        <f t="shared" si="140"/>
        <v>24907.352763854116</v>
      </c>
      <c r="R816">
        <f t="shared" si="141"/>
        <v>0</v>
      </c>
      <c r="S816">
        <f>SUM($Q$13:Q816)</f>
        <v>3153580.0080354591</v>
      </c>
      <c r="T816">
        <f>SUM($R$13:R816)</f>
        <v>1496567.3772621248</v>
      </c>
      <c r="U816">
        <f t="shared" si="142"/>
        <v>823112.05749416875</v>
      </c>
    </row>
    <row r="817" spans="2:21" x14ac:dyDescent="0.2">
      <c r="B817" s="4" t="s">
        <v>11</v>
      </c>
      <c r="C817" s="4">
        <v>809</v>
      </c>
      <c r="D817" s="4">
        <v>220</v>
      </c>
      <c r="E817" s="11">
        <v>51.3</v>
      </c>
      <c r="F817" s="16">
        <f t="shared" si="133"/>
        <v>-0.38888888888888851</v>
      </c>
      <c r="G817" s="27">
        <f t="shared" si="132"/>
        <v>14.249999999999998</v>
      </c>
      <c r="I817" s="28">
        <v>804</v>
      </c>
      <c r="J817" s="30">
        <f t="shared" si="134"/>
        <v>1813.9226388888876</v>
      </c>
      <c r="K817" s="29">
        <f t="shared" si="136"/>
        <v>229.47041880000003</v>
      </c>
      <c r="L817" s="30">
        <f t="shared" si="135"/>
        <v>83.078733026195579</v>
      </c>
      <c r="M817" s="30">
        <f t="shared" si="137"/>
        <v>2126.4717907150834</v>
      </c>
      <c r="N817" s="30">
        <f t="shared" si="138"/>
        <v>28589.231852947229</v>
      </c>
      <c r="P817">
        <f t="shared" si="139"/>
        <v>28589.231852947229</v>
      </c>
      <c r="Q817">
        <f t="shared" si="140"/>
        <v>28589.231852947229</v>
      </c>
      <c r="R817">
        <f t="shared" si="141"/>
        <v>0</v>
      </c>
      <c r="S817">
        <f>SUM($Q$13:Q817)</f>
        <v>3182169.2398884064</v>
      </c>
      <c r="T817">
        <f>SUM($R$13:R817)</f>
        <v>1496567.3772621248</v>
      </c>
      <c r="U817">
        <f t="shared" si="142"/>
        <v>823112.05749416875</v>
      </c>
    </row>
    <row r="818" spans="2:21" x14ac:dyDescent="0.2">
      <c r="B818" s="4" t="s">
        <v>11</v>
      </c>
      <c r="C818" s="4">
        <v>810</v>
      </c>
      <c r="D818" s="4">
        <v>221</v>
      </c>
      <c r="E818" s="11">
        <v>49.7</v>
      </c>
      <c r="F818" s="16">
        <f t="shared" si="133"/>
        <v>-0.54166666666666641</v>
      </c>
      <c r="G818" s="27">
        <f t="shared" si="132"/>
        <v>13.805555555555555</v>
      </c>
      <c r="I818" s="28">
        <v>805</v>
      </c>
      <c r="J818" s="30">
        <f t="shared" si="134"/>
        <v>1164.1593055555566</v>
      </c>
      <c r="K818" s="29">
        <f t="shared" si="136"/>
        <v>229.47041880000003</v>
      </c>
      <c r="L818" s="30">
        <f t="shared" si="135"/>
        <v>93.696933912423887</v>
      </c>
      <c r="M818" s="30">
        <f t="shared" si="137"/>
        <v>1487.3266582679805</v>
      </c>
      <c r="N818" s="30">
        <f t="shared" si="138"/>
        <v>21235.719509715054</v>
      </c>
      <c r="P818">
        <f t="shared" si="139"/>
        <v>21235.719509715054</v>
      </c>
      <c r="Q818">
        <f t="shared" si="140"/>
        <v>21235.719509715054</v>
      </c>
      <c r="R818">
        <f t="shared" si="141"/>
        <v>0</v>
      </c>
      <c r="S818">
        <f>SUM($Q$13:Q818)</f>
        <v>3203404.9593981216</v>
      </c>
      <c r="T818">
        <f>SUM($R$13:R818)</f>
        <v>1496567.3772621248</v>
      </c>
      <c r="U818">
        <f t="shared" si="142"/>
        <v>823112.05749416875</v>
      </c>
    </row>
    <row r="819" spans="2:21" x14ac:dyDescent="0.2">
      <c r="B819" s="4" t="s">
        <v>11</v>
      </c>
      <c r="C819" s="4">
        <v>811</v>
      </c>
      <c r="D819" s="4">
        <v>222</v>
      </c>
      <c r="E819" s="11">
        <v>47.4</v>
      </c>
      <c r="F819" s="16">
        <f t="shared" si="133"/>
        <v>-0.83333333333333326</v>
      </c>
      <c r="G819" s="27">
        <f t="shared" si="132"/>
        <v>13.166666666666666</v>
      </c>
      <c r="I819" s="28">
        <v>806</v>
      </c>
      <c r="J819" s="30">
        <f t="shared" si="134"/>
        <v>433.17555555555589</v>
      </c>
      <c r="K819" s="29">
        <f t="shared" si="136"/>
        <v>229.47041880000003</v>
      </c>
      <c r="L819" s="30">
        <f t="shared" si="135"/>
        <v>98.496403270918478</v>
      </c>
      <c r="M819" s="30">
        <f t="shared" si="137"/>
        <v>761.1423776264744</v>
      </c>
      <c r="N819" s="30">
        <f t="shared" si="138"/>
        <v>11142.278694698667</v>
      </c>
      <c r="P819">
        <f t="shared" si="139"/>
        <v>11142.278694698667</v>
      </c>
      <c r="Q819">
        <f t="shared" si="140"/>
        <v>11142.278694698667</v>
      </c>
      <c r="R819">
        <f t="shared" si="141"/>
        <v>0</v>
      </c>
      <c r="S819">
        <f>SUM($Q$13:Q819)</f>
        <v>3214547.2380928202</v>
      </c>
      <c r="T819">
        <f>SUM($R$13:R819)</f>
        <v>1496567.3772621248</v>
      </c>
      <c r="U819">
        <f t="shared" si="142"/>
        <v>823112.05749416875</v>
      </c>
    </row>
    <row r="820" spans="2:21" x14ac:dyDescent="0.2">
      <c r="B820" s="4" t="s">
        <v>11</v>
      </c>
      <c r="C820" s="4">
        <v>812</v>
      </c>
      <c r="D820" s="4">
        <v>223</v>
      </c>
      <c r="E820" s="11">
        <v>43.7</v>
      </c>
      <c r="F820" s="16">
        <f t="shared" si="133"/>
        <v>-1.0694444444444438</v>
      </c>
      <c r="G820" s="27">
        <f t="shared" si="132"/>
        <v>12.138888888888889</v>
      </c>
      <c r="I820" s="28">
        <v>807</v>
      </c>
      <c r="J820" s="30">
        <f t="shared" si="134"/>
        <v>-54.146944444445211</v>
      </c>
      <c r="K820" s="29">
        <f t="shared" si="136"/>
        <v>229.47041880000003</v>
      </c>
      <c r="L820" s="30">
        <f t="shared" si="135"/>
        <v>99.62099629063222</v>
      </c>
      <c r="M820" s="30">
        <f t="shared" si="137"/>
        <v>274.94447064618703</v>
      </c>
      <c r="N820" s="30">
        <f t="shared" si="138"/>
        <v>4047.79359562442</v>
      </c>
      <c r="P820">
        <f t="shared" si="139"/>
        <v>4047.79359562442</v>
      </c>
      <c r="Q820">
        <f t="shared" si="140"/>
        <v>4047.79359562442</v>
      </c>
      <c r="R820">
        <f t="shared" si="141"/>
        <v>0</v>
      </c>
      <c r="S820">
        <f>SUM($Q$13:Q820)</f>
        <v>3218595.0316884448</v>
      </c>
      <c r="T820">
        <f>SUM($R$13:R820)</f>
        <v>1496567.3772621248</v>
      </c>
      <c r="U820">
        <f t="shared" si="142"/>
        <v>823112.05749416875</v>
      </c>
    </row>
    <row r="821" spans="2:21" x14ac:dyDescent="0.2">
      <c r="B821" s="4" t="s">
        <v>11</v>
      </c>
      <c r="C821" s="4">
        <v>813</v>
      </c>
      <c r="D821" s="4">
        <v>224</v>
      </c>
      <c r="E821" s="11">
        <v>39.700000000000003</v>
      </c>
      <c r="F821" s="16">
        <f t="shared" si="133"/>
        <v>-1.1388888888888893</v>
      </c>
      <c r="G821" s="27">
        <f t="shared" si="132"/>
        <v>11.027777777777779</v>
      </c>
      <c r="I821" s="28">
        <v>808</v>
      </c>
      <c r="J821" s="30">
        <f t="shared" si="134"/>
        <v>-460.24902777777851</v>
      </c>
      <c r="K821" s="29">
        <f t="shared" si="136"/>
        <v>229.47041880000003</v>
      </c>
      <c r="L821" s="30">
        <f t="shared" si="135"/>
        <v>97.750221084391271</v>
      </c>
      <c r="M821" s="30">
        <f t="shared" si="137"/>
        <v>-133.02838789338722</v>
      </c>
      <c r="N821" s="30">
        <f t="shared" si="138"/>
        <v>-1939.9973234452302</v>
      </c>
      <c r="P821">
        <f t="shared" si="139"/>
        <v>-1939.9973234452302</v>
      </c>
      <c r="Q821">
        <f t="shared" si="140"/>
        <v>0</v>
      </c>
      <c r="R821">
        <f t="shared" si="141"/>
        <v>1939.9973234452302</v>
      </c>
      <c r="S821">
        <f>SUM($Q$13:Q821)</f>
        <v>3218595.0316884448</v>
      </c>
      <c r="T821">
        <f>SUM($R$13:R821)</f>
        <v>1498507.3745855701</v>
      </c>
      <c r="U821">
        <f t="shared" si="142"/>
        <v>824179.0560220636</v>
      </c>
    </row>
    <row r="822" spans="2:21" x14ac:dyDescent="0.2">
      <c r="B822" s="4" t="s">
        <v>11</v>
      </c>
      <c r="C822" s="4">
        <v>814</v>
      </c>
      <c r="D822" s="4">
        <v>225</v>
      </c>
      <c r="E822" s="11">
        <v>35.5</v>
      </c>
      <c r="F822" s="16">
        <f t="shared" si="133"/>
        <v>-1.1944444444444446</v>
      </c>
      <c r="G822" s="27">
        <f t="shared" si="132"/>
        <v>9.8611111111111107</v>
      </c>
      <c r="I822" s="28">
        <v>809</v>
      </c>
      <c r="J822" s="30">
        <f t="shared" si="134"/>
        <v>-758.05722222222141</v>
      </c>
      <c r="K822" s="29">
        <f t="shared" si="136"/>
        <v>229.47041880000003</v>
      </c>
      <c r="L822" s="30">
        <f t="shared" si="135"/>
        <v>93.332709052365203</v>
      </c>
      <c r="M822" s="30">
        <f t="shared" si="137"/>
        <v>-435.25409436985615</v>
      </c>
      <c r="N822" s="30">
        <f t="shared" si="138"/>
        <v>-6202.3708447704494</v>
      </c>
      <c r="P822">
        <f t="shared" si="139"/>
        <v>-6202.3708447704494</v>
      </c>
      <c r="Q822">
        <f t="shared" si="140"/>
        <v>0</v>
      </c>
      <c r="R822">
        <f t="shared" si="141"/>
        <v>6202.3708447704494</v>
      </c>
      <c r="S822">
        <f>SUM($Q$13:Q822)</f>
        <v>3218595.0316884448</v>
      </c>
      <c r="T822">
        <f>SUM($R$13:R822)</f>
        <v>1504709.7454303405</v>
      </c>
      <c r="U822">
        <f t="shared" si="142"/>
        <v>827590.35998668731</v>
      </c>
    </row>
    <row r="823" spans="2:21" x14ac:dyDescent="0.2">
      <c r="B823" s="4" t="s">
        <v>11</v>
      </c>
      <c r="C823" s="4">
        <v>815</v>
      </c>
      <c r="D823" s="4">
        <v>226</v>
      </c>
      <c r="E823" s="11">
        <v>31.1</v>
      </c>
      <c r="F823" s="16">
        <f t="shared" si="133"/>
        <v>-1.2777777777777777</v>
      </c>
      <c r="G823" s="27">
        <f t="shared" si="132"/>
        <v>8.6388888888888893</v>
      </c>
      <c r="I823" s="28">
        <v>810</v>
      </c>
      <c r="J823" s="30">
        <f t="shared" si="134"/>
        <v>-1055.8654166666661</v>
      </c>
      <c r="K823" s="29">
        <f t="shared" si="136"/>
        <v>229.47041880000003</v>
      </c>
      <c r="L823" s="30">
        <f t="shared" si="135"/>
        <v>87.601575908696248</v>
      </c>
      <c r="M823" s="30">
        <f t="shared" si="137"/>
        <v>-738.79342195796971</v>
      </c>
      <c r="N823" s="30">
        <f t="shared" si="138"/>
        <v>-10199.453630919748</v>
      </c>
      <c r="P823">
        <f t="shared" si="139"/>
        <v>-10199.453630919748</v>
      </c>
      <c r="Q823">
        <f t="shared" si="140"/>
        <v>0</v>
      </c>
      <c r="R823">
        <f t="shared" si="141"/>
        <v>10199.453630919748</v>
      </c>
      <c r="S823">
        <f>SUM($Q$13:Q823)</f>
        <v>3218595.0316884448</v>
      </c>
      <c r="T823">
        <f>SUM($R$13:R823)</f>
        <v>1514909.1990612603</v>
      </c>
      <c r="U823">
        <f t="shared" si="142"/>
        <v>833200.05948369321</v>
      </c>
    </row>
    <row r="824" spans="2:21" x14ac:dyDescent="0.2">
      <c r="B824" s="4" t="s">
        <v>11</v>
      </c>
      <c r="C824" s="4">
        <v>816</v>
      </c>
      <c r="D824" s="4">
        <v>227</v>
      </c>
      <c r="E824" s="11">
        <v>26.3</v>
      </c>
      <c r="F824" s="16">
        <f t="shared" si="133"/>
        <v>-1.2777777777777781</v>
      </c>
      <c r="G824" s="27">
        <f t="shared" si="132"/>
        <v>7.3055555555555554</v>
      </c>
      <c r="I824" s="28">
        <v>811</v>
      </c>
      <c r="J824" s="30">
        <f t="shared" si="134"/>
        <v>-1624.4083333333331</v>
      </c>
      <c r="K824" s="29">
        <f t="shared" si="136"/>
        <v>229.47041880000003</v>
      </c>
      <c r="L824" s="30">
        <f t="shared" si="135"/>
        <v>79.681192462065098</v>
      </c>
      <c r="M824" s="30">
        <f t="shared" si="137"/>
        <v>-1315.2567220712679</v>
      </c>
      <c r="N824" s="30">
        <f t="shared" si="138"/>
        <v>-17317.546840605028</v>
      </c>
      <c r="P824">
        <f t="shared" si="139"/>
        <v>-17317.546840605028</v>
      </c>
      <c r="Q824">
        <f t="shared" si="140"/>
        <v>0</v>
      </c>
      <c r="R824">
        <f t="shared" si="141"/>
        <v>17317.546840605028</v>
      </c>
      <c r="S824">
        <f>SUM($Q$13:Q824)</f>
        <v>3218595.0316884448</v>
      </c>
      <c r="T824">
        <f>SUM($R$13:R824)</f>
        <v>1532226.7459018654</v>
      </c>
      <c r="U824">
        <f t="shared" si="142"/>
        <v>842724.71024602605</v>
      </c>
    </row>
    <row r="825" spans="2:21" x14ac:dyDescent="0.2">
      <c r="B825" s="4" t="s">
        <v>11</v>
      </c>
      <c r="C825" s="4">
        <v>817</v>
      </c>
      <c r="D825" s="4">
        <v>228</v>
      </c>
      <c r="E825" s="11">
        <v>21.9</v>
      </c>
      <c r="F825" s="16">
        <f t="shared" si="133"/>
        <v>-1.1527777777777779</v>
      </c>
      <c r="G825" s="27">
        <f t="shared" si="132"/>
        <v>6.083333333333333</v>
      </c>
      <c r="I825" s="28">
        <v>812</v>
      </c>
      <c r="J825" s="30">
        <f t="shared" si="134"/>
        <v>-2084.6573611111098</v>
      </c>
      <c r="K825" s="29">
        <f t="shared" si="136"/>
        <v>229.47041880000003</v>
      </c>
      <c r="L825" s="30">
        <f t="shared" si="135"/>
        <v>67.727027556517442</v>
      </c>
      <c r="M825" s="30">
        <f t="shared" si="137"/>
        <v>-1787.4599147545923</v>
      </c>
      <c r="N825" s="30">
        <f t="shared" si="138"/>
        <v>-21697.777298548801</v>
      </c>
      <c r="P825">
        <f t="shared" si="139"/>
        <v>-21697.777298548801</v>
      </c>
      <c r="Q825">
        <f t="shared" si="140"/>
        <v>0</v>
      </c>
      <c r="R825">
        <f t="shared" si="141"/>
        <v>21697.777298548801</v>
      </c>
      <c r="S825">
        <f>SUM($Q$13:Q825)</f>
        <v>3218595.0316884448</v>
      </c>
      <c r="T825">
        <f>SUM($R$13:R825)</f>
        <v>1553924.5232004141</v>
      </c>
      <c r="U825">
        <f t="shared" si="142"/>
        <v>854658.48776022787</v>
      </c>
    </row>
    <row r="826" spans="2:21" x14ac:dyDescent="0.2">
      <c r="B826" s="5" t="s">
        <v>11</v>
      </c>
      <c r="C826" s="4">
        <v>818</v>
      </c>
      <c r="D826" s="4">
        <v>229</v>
      </c>
      <c r="E826" s="11">
        <v>18</v>
      </c>
      <c r="F826" s="16">
        <f t="shared" si="133"/>
        <v>-0.68055555555555536</v>
      </c>
      <c r="G826" s="27">
        <f t="shared" si="132"/>
        <v>5</v>
      </c>
      <c r="I826" s="28">
        <v>813</v>
      </c>
      <c r="J826" s="30">
        <f t="shared" si="134"/>
        <v>-2220.0247222222229</v>
      </c>
      <c r="K826" s="29">
        <f t="shared" si="136"/>
        <v>229.47041880000003</v>
      </c>
      <c r="L826" s="30">
        <f t="shared" si="135"/>
        <v>55.895925967854247</v>
      </c>
      <c r="M826" s="30">
        <f t="shared" si="137"/>
        <v>-1934.6583774543685</v>
      </c>
      <c r="N826" s="30">
        <f t="shared" si="138"/>
        <v>-21334.9826624829</v>
      </c>
      <c r="P826">
        <f t="shared" si="139"/>
        <v>-21334.9826624829</v>
      </c>
      <c r="Q826">
        <f t="shared" si="140"/>
        <v>0</v>
      </c>
      <c r="R826">
        <f t="shared" si="141"/>
        <v>21334.9826624829</v>
      </c>
      <c r="S826">
        <f>SUM($Q$13:Q826)</f>
        <v>3218595.0316884448</v>
      </c>
      <c r="T826">
        <f>SUM($R$13:R826)</f>
        <v>1575259.505862897</v>
      </c>
      <c r="U826">
        <f t="shared" si="142"/>
        <v>866392.72822459345</v>
      </c>
    </row>
    <row r="827" spans="2:21" x14ac:dyDescent="0.2">
      <c r="B827" s="4" t="s">
        <v>11</v>
      </c>
      <c r="C827" s="4">
        <v>819</v>
      </c>
      <c r="D827" s="4">
        <v>230</v>
      </c>
      <c r="E827" s="11">
        <v>17</v>
      </c>
      <c r="F827" s="16">
        <f t="shared" si="133"/>
        <v>0</v>
      </c>
      <c r="G827" s="27">
        <f t="shared" si="132"/>
        <v>4.7222222222222223</v>
      </c>
      <c r="I827" s="28">
        <v>814</v>
      </c>
      <c r="J827" s="30">
        <f t="shared" si="134"/>
        <v>-2328.3186111111113</v>
      </c>
      <c r="K827" s="29">
        <f t="shared" si="136"/>
        <v>229.47041880000003</v>
      </c>
      <c r="L827" s="30">
        <f t="shared" si="135"/>
        <v>44.694681586069514</v>
      </c>
      <c r="M827" s="30">
        <f t="shared" si="137"/>
        <v>-2054.1535107250415</v>
      </c>
      <c r="N827" s="30">
        <f t="shared" si="138"/>
        <v>-20256.236008538603</v>
      </c>
      <c r="P827">
        <f t="shared" si="139"/>
        <v>-20256.236008538603</v>
      </c>
      <c r="Q827">
        <f t="shared" si="140"/>
        <v>0</v>
      </c>
      <c r="R827">
        <f t="shared" si="141"/>
        <v>20256.236008538603</v>
      </c>
      <c r="S827">
        <f>SUM($Q$13:Q827)</f>
        <v>3218595.0316884448</v>
      </c>
      <c r="T827">
        <f>SUM($R$13:R827)</f>
        <v>1595515.7418714357</v>
      </c>
      <c r="U827">
        <f t="shared" si="142"/>
        <v>877533.65802928968</v>
      </c>
    </row>
    <row r="828" spans="2:21" x14ac:dyDescent="0.2">
      <c r="B828" s="4" t="s">
        <v>11</v>
      </c>
      <c r="C828" s="4">
        <v>820</v>
      </c>
      <c r="D828" s="4">
        <v>231</v>
      </c>
      <c r="E828" s="11">
        <v>18</v>
      </c>
      <c r="F828" s="16">
        <f t="shared" si="133"/>
        <v>0.61111111111111094</v>
      </c>
      <c r="G828" s="27">
        <f t="shared" si="132"/>
        <v>5</v>
      </c>
      <c r="I828" s="28">
        <v>815</v>
      </c>
      <c r="J828" s="30">
        <f t="shared" si="134"/>
        <v>-2490.7594444444444</v>
      </c>
      <c r="K828" s="29">
        <f t="shared" si="136"/>
        <v>229.47041880000003</v>
      </c>
      <c r="L828" s="30">
        <f t="shared" si="135"/>
        <v>34.302037672574734</v>
      </c>
      <c r="M828" s="30">
        <f t="shared" si="137"/>
        <v>-2226.9869879718694</v>
      </c>
      <c r="N828" s="30">
        <f t="shared" si="138"/>
        <v>-19238.693146090318</v>
      </c>
      <c r="P828">
        <f t="shared" si="139"/>
        <v>-19238.693146090318</v>
      </c>
      <c r="Q828">
        <f t="shared" si="140"/>
        <v>0</v>
      </c>
      <c r="R828">
        <f t="shared" si="141"/>
        <v>19238.693146090318</v>
      </c>
      <c r="S828">
        <f>SUM($Q$13:Q828)</f>
        <v>3218595.0316884448</v>
      </c>
      <c r="T828">
        <f>SUM($R$13:R828)</f>
        <v>1614754.4350175259</v>
      </c>
      <c r="U828">
        <f t="shared" si="142"/>
        <v>888114.93925963936</v>
      </c>
    </row>
    <row r="829" spans="2:21" x14ac:dyDescent="0.2">
      <c r="B829" s="4" t="s">
        <v>11</v>
      </c>
      <c r="C829" s="4">
        <v>821</v>
      </c>
      <c r="D829" s="4">
        <v>232</v>
      </c>
      <c r="E829" s="11">
        <v>21.4</v>
      </c>
      <c r="F829" s="16">
        <f t="shared" si="133"/>
        <v>0.94444444444444453</v>
      </c>
      <c r="G829" s="27">
        <f t="shared" si="132"/>
        <v>5.9444444444444438</v>
      </c>
      <c r="I829" s="28">
        <v>816</v>
      </c>
      <c r="J829" s="30">
        <f t="shared" si="134"/>
        <v>-2490.7594444444449</v>
      </c>
      <c r="K829" s="29">
        <f t="shared" si="136"/>
        <v>229.47041880000003</v>
      </c>
      <c r="L829" s="30">
        <f t="shared" si="135"/>
        <v>24.53073938208167</v>
      </c>
      <c r="M829" s="30">
        <f t="shared" si="137"/>
        <v>-2236.7582862623631</v>
      </c>
      <c r="N829" s="30">
        <f t="shared" si="138"/>
        <v>-16340.761924638929</v>
      </c>
      <c r="P829">
        <f t="shared" si="139"/>
        <v>-16340.761924638929</v>
      </c>
      <c r="Q829">
        <f t="shared" si="140"/>
        <v>0</v>
      </c>
      <c r="R829">
        <f t="shared" si="141"/>
        <v>16340.761924638929</v>
      </c>
      <c r="S829">
        <f>SUM($Q$13:Q829)</f>
        <v>3218595.0316884448</v>
      </c>
      <c r="T829">
        <f>SUM($R$13:R829)</f>
        <v>1631095.1969421648</v>
      </c>
      <c r="U829">
        <f t="shared" si="142"/>
        <v>897102.35831819067</v>
      </c>
    </row>
    <row r="830" spans="2:21" x14ac:dyDescent="0.2">
      <c r="B830" s="4" t="s">
        <v>11</v>
      </c>
      <c r="C830" s="4">
        <v>822</v>
      </c>
      <c r="D830" s="4">
        <v>233</v>
      </c>
      <c r="E830" s="11">
        <v>24.8</v>
      </c>
      <c r="F830" s="16">
        <f t="shared" si="133"/>
        <v>0.90277777777777779</v>
      </c>
      <c r="G830" s="27">
        <f t="shared" si="132"/>
        <v>6.8888888888888893</v>
      </c>
      <c r="I830" s="28">
        <v>817</v>
      </c>
      <c r="J830" s="30">
        <f t="shared" si="134"/>
        <v>-2247.0981944444447</v>
      </c>
      <c r="K830" s="29">
        <f t="shared" si="136"/>
        <v>229.47041880000003</v>
      </c>
      <c r="L830" s="30">
        <f t="shared" si="135"/>
        <v>17.009336429672526</v>
      </c>
      <c r="M830" s="30">
        <f t="shared" si="137"/>
        <v>-2000.6184392147723</v>
      </c>
      <c r="N830" s="30">
        <f t="shared" si="138"/>
        <v>-12170.428838556531</v>
      </c>
      <c r="P830">
        <f t="shared" si="139"/>
        <v>-12170.428838556531</v>
      </c>
      <c r="Q830">
        <f t="shared" si="140"/>
        <v>0</v>
      </c>
      <c r="R830">
        <f t="shared" si="141"/>
        <v>12170.428838556531</v>
      </c>
      <c r="S830">
        <f>SUM($Q$13:Q830)</f>
        <v>3218595.0316884448</v>
      </c>
      <c r="T830">
        <f>SUM($R$13:R830)</f>
        <v>1643265.6257807214</v>
      </c>
      <c r="U830">
        <f t="shared" si="142"/>
        <v>903796.09417939687</v>
      </c>
    </row>
    <row r="831" spans="2:21" x14ac:dyDescent="0.2">
      <c r="B831" s="4" t="s">
        <v>11</v>
      </c>
      <c r="C831" s="4">
        <v>823</v>
      </c>
      <c r="D831" s="4">
        <v>234</v>
      </c>
      <c r="E831" s="11">
        <v>27.9</v>
      </c>
      <c r="F831" s="16">
        <f t="shared" si="133"/>
        <v>0.83333333333333326</v>
      </c>
      <c r="G831" s="27">
        <f t="shared" si="132"/>
        <v>7.7499999999999991</v>
      </c>
      <c r="I831" s="28">
        <v>818</v>
      </c>
      <c r="J831" s="30">
        <f t="shared" si="134"/>
        <v>-1326.6001388888885</v>
      </c>
      <c r="K831" s="29">
        <f t="shared" si="136"/>
        <v>229.47041880000003</v>
      </c>
      <c r="L831" s="30">
        <f t="shared" si="135"/>
        <v>11.490638233593749</v>
      </c>
      <c r="M831" s="30">
        <f t="shared" si="137"/>
        <v>-1085.6390818552948</v>
      </c>
      <c r="N831" s="30">
        <f t="shared" si="138"/>
        <v>-5428.1954092764736</v>
      </c>
      <c r="P831">
        <f t="shared" si="139"/>
        <v>-5428.1954092764736</v>
      </c>
      <c r="Q831">
        <f t="shared" si="140"/>
        <v>0</v>
      </c>
      <c r="R831">
        <f t="shared" si="141"/>
        <v>5428.1954092764736</v>
      </c>
      <c r="S831">
        <f>SUM($Q$13:Q831)</f>
        <v>3218595.0316884448</v>
      </c>
      <c r="T831">
        <f>SUM($R$13:R831)</f>
        <v>1648693.821189998</v>
      </c>
      <c r="U831">
        <f t="shared" si="142"/>
        <v>906781.60165449895</v>
      </c>
    </row>
    <row r="832" spans="2:21" x14ac:dyDescent="0.2">
      <c r="B832" s="4" t="s">
        <v>11</v>
      </c>
      <c r="C832" s="4">
        <v>824</v>
      </c>
      <c r="D832" s="4">
        <v>235</v>
      </c>
      <c r="E832" s="11">
        <v>30.8</v>
      </c>
      <c r="F832" s="16">
        <f t="shared" si="133"/>
        <v>0.70833333333333348</v>
      </c>
      <c r="G832" s="27">
        <f t="shared" si="132"/>
        <v>8.5555555555555554</v>
      </c>
      <c r="I832" s="28">
        <v>819</v>
      </c>
      <c r="J832" s="30">
        <f t="shared" si="134"/>
        <v>0</v>
      </c>
      <c r="K832" s="29">
        <f t="shared" si="136"/>
        <v>229.47041880000003</v>
      </c>
      <c r="L832" s="30">
        <f t="shared" si="135"/>
        <v>10.249365584903067</v>
      </c>
      <c r="M832" s="30">
        <f t="shared" si="137"/>
        <v>239.71978438490311</v>
      </c>
      <c r="N832" s="30">
        <f t="shared" si="138"/>
        <v>1132.0100929287091</v>
      </c>
      <c r="P832">
        <f t="shared" si="139"/>
        <v>1132.0100929287091</v>
      </c>
      <c r="Q832">
        <f t="shared" si="140"/>
        <v>1132.0100929287091</v>
      </c>
      <c r="R832">
        <f t="shared" si="141"/>
        <v>0</v>
      </c>
      <c r="S832">
        <f>SUM($Q$13:Q832)</f>
        <v>3219727.0417813733</v>
      </c>
      <c r="T832">
        <f>SUM($R$13:R832)</f>
        <v>1648693.821189998</v>
      </c>
      <c r="U832">
        <f t="shared" si="142"/>
        <v>906781.60165449895</v>
      </c>
    </row>
    <row r="833" spans="2:21" x14ac:dyDescent="0.2">
      <c r="B833" s="4" t="s">
        <v>11</v>
      </c>
      <c r="C833" s="4">
        <v>825</v>
      </c>
      <c r="D833" s="4">
        <v>236</v>
      </c>
      <c r="E833" s="11">
        <v>33</v>
      </c>
      <c r="F833" s="16">
        <f t="shared" si="133"/>
        <v>0.59722222222222232</v>
      </c>
      <c r="G833" s="27">
        <f t="shared" si="132"/>
        <v>9.1666666666666661</v>
      </c>
      <c r="I833" s="28">
        <v>820</v>
      </c>
      <c r="J833" s="30">
        <f t="shared" si="134"/>
        <v>1191.2327777777775</v>
      </c>
      <c r="K833" s="29">
        <f t="shared" si="136"/>
        <v>229.47041880000003</v>
      </c>
      <c r="L833" s="30">
        <f t="shared" si="135"/>
        <v>11.490638233593749</v>
      </c>
      <c r="M833" s="30">
        <f t="shared" si="137"/>
        <v>1432.1938348113713</v>
      </c>
      <c r="N833" s="30">
        <f t="shared" si="138"/>
        <v>7160.969174056856</v>
      </c>
      <c r="P833">
        <f t="shared" si="139"/>
        <v>7160.969174056856</v>
      </c>
      <c r="Q833">
        <f t="shared" si="140"/>
        <v>7160.969174056856</v>
      </c>
      <c r="R833">
        <f t="shared" si="141"/>
        <v>0</v>
      </c>
      <c r="S833">
        <f>SUM($Q$13:Q833)</f>
        <v>3226888.0109554301</v>
      </c>
      <c r="T833">
        <f>SUM($R$13:R833)</f>
        <v>1648693.821189998</v>
      </c>
      <c r="U833">
        <f t="shared" si="142"/>
        <v>906781.60165449895</v>
      </c>
    </row>
    <row r="834" spans="2:21" x14ac:dyDescent="0.2">
      <c r="B834" s="4" t="s">
        <v>11</v>
      </c>
      <c r="C834" s="4">
        <v>826</v>
      </c>
      <c r="D834" s="4">
        <v>237</v>
      </c>
      <c r="E834" s="11">
        <v>35.1</v>
      </c>
      <c r="F834" s="16">
        <f t="shared" si="133"/>
        <v>0.56944444444444464</v>
      </c>
      <c r="G834" s="27">
        <f t="shared" si="132"/>
        <v>9.75</v>
      </c>
      <c r="I834" s="28">
        <v>821</v>
      </c>
      <c r="J834" s="30">
        <f t="shared" si="134"/>
        <v>1840.9961111111113</v>
      </c>
      <c r="K834" s="29">
        <f t="shared" si="136"/>
        <v>229.47041880000003</v>
      </c>
      <c r="L834" s="30">
        <f t="shared" si="135"/>
        <v>16.241520634125287</v>
      </c>
      <c r="M834" s="30">
        <f t="shared" si="137"/>
        <v>2086.7080505452363</v>
      </c>
      <c r="N834" s="30">
        <f t="shared" si="138"/>
        <v>12404.320078241126</v>
      </c>
      <c r="P834">
        <f t="shared" si="139"/>
        <v>12404.320078241126</v>
      </c>
      <c r="Q834">
        <f t="shared" si="140"/>
        <v>12404.320078241126</v>
      </c>
      <c r="R834">
        <f t="shared" si="141"/>
        <v>0</v>
      </c>
      <c r="S834">
        <f>SUM($Q$13:Q834)</f>
        <v>3239292.3310336713</v>
      </c>
      <c r="T834">
        <f>SUM($R$13:R834)</f>
        <v>1648693.821189998</v>
      </c>
      <c r="U834">
        <f t="shared" si="142"/>
        <v>906781.60165449895</v>
      </c>
    </row>
    <row r="835" spans="2:21" x14ac:dyDescent="0.2">
      <c r="B835" s="4" t="s">
        <v>11</v>
      </c>
      <c r="C835" s="4">
        <v>827</v>
      </c>
      <c r="D835" s="4">
        <v>238</v>
      </c>
      <c r="E835" s="11">
        <v>37.1</v>
      </c>
      <c r="F835" s="16">
        <f t="shared" si="133"/>
        <v>0.52777777777777735</v>
      </c>
      <c r="G835" s="27">
        <f t="shared" si="132"/>
        <v>10.305555555555555</v>
      </c>
      <c r="I835" s="28">
        <v>822</v>
      </c>
      <c r="J835" s="30">
        <f t="shared" si="134"/>
        <v>1759.7756944444445</v>
      </c>
      <c r="K835" s="29">
        <f t="shared" si="136"/>
        <v>229.47041880000003</v>
      </c>
      <c r="L835" s="30">
        <f t="shared" si="135"/>
        <v>21.81235228144908</v>
      </c>
      <c r="M835" s="30">
        <f t="shared" si="137"/>
        <v>2011.0584655258936</v>
      </c>
      <c r="N835" s="30">
        <f t="shared" si="138"/>
        <v>13853.958318067267</v>
      </c>
      <c r="P835">
        <f t="shared" si="139"/>
        <v>13853.958318067267</v>
      </c>
      <c r="Q835">
        <f t="shared" si="140"/>
        <v>13853.958318067267</v>
      </c>
      <c r="R835">
        <f t="shared" si="141"/>
        <v>0</v>
      </c>
      <c r="S835">
        <f>SUM($Q$13:Q835)</f>
        <v>3253146.2893517385</v>
      </c>
      <c r="T835">
        <f>SUM($R$13:R835)</f>
        <v>1648693.821189998</v>
      </c>
      <c r="U835">
        <f t="shared" si="142"/>
        <v>906781.60165449895</v>
      </c>
    </row>
    <row r="836" spans="2:21" x14ac:dyDescent="0.2">
      <c r="B836" s="4" t="s">
        <v>11</v>
      </c>
      <c r="C836" s="4">
        <v>828</v>
      </c>
      <c r="D836" s="4">
        <v>239</v>
      </c>
      <c r="E836" s="11">
        <v>38.9</v>
      </c>
      <c r="F836" s="16">
        <f t="shared" si="133"/>
        <v>0.59722222222222177</v>
      </c>
      <c r="G836" s="27">
        <f t="shared" si="132"/>
        <v>10.805555555555555</v>
      </c>
      <c r="I836" s="28">
        <v>823</v>
      </c>
      <c r="J836" s="30">
        <f t="shared" si="134"/>
        <v>1624.4083333333331</v>
      </c>
      <c r="K836" s="29">
        <f t="shared" si="136"/>
        <v>229.47041880000003</v>
      </c>
      <c r="L836" s="30">
        <f t="shared" si="135"/>
        <v>27.606258356208979</v>
      </c>
      <c r="M836" s="30">
        <f t="shared" si="137"/>
        <v>1881.4850104895422</v>
      </c>
      <c r="N836" s="30">
        <f t="shared" si="138"/>
        <v>14581.50883129395</v>
      </c>
      <c r="P836">
        <f t="shared" si="139"/>
        <v>14581.50883129395</v>
      </c>
      <c r="Q836">
        <f t="shared" si="140"/>
        <v>14581.50883129395</v>
      </c>
      <c r="R836">
        <f t="shared" si="141"/>
        <v>0</v>
      </c>
      <c r="S836">
        <f>SUM($Q$13:Q836)</f>
        <v>3267727.7981830323</v>
      </c>
      <c r="T836">
        <f>SUM($R$13:R836)</f>
        <v>1648693.821189998</v>
      </c>
      <c r="U836">
        <f t="shared" si="142"/>
        <v>906781.60165449895</v>
      </c>
    </row>
    <row r="837" spans="2:21" x14ac:dyDescent="0.2">
      <c r="B837" s="4" t="s">
        <v>11</v>
      </c>
      <c r="C837" s="4">
        <v>829</v>
      </c>
      <c r="D837" s="4">
        <v>240</v>
      </c>
      <c r="E837" s="11">
        <v>41.4</v>
      </c>
      <c r="F837" s="16">
        <f t="shared" si="133"/>
        <v>0.70833333333333348</v>
      </c>
      <c r="G837" s="27">
        <f t="shared" si="132"/>
        <v>11.5</v>
      </c>
      <c r="I837" s="28">
        <v>824</v>
      </c>
      <c r="J837" s="30">
        <f t="shared" si="134"/>
        <v>1380.7470833333336</v>
      </c>
      <c r="K837" s="29">
        <f t="shared" si="136"/>
        <v>229.47041880000003</v>
      </c>
      <c r="L837" s="30">
        <f t="shared" si="135"/>
        <v>33.643453870112268</v>
      </c>
      <c r="M837" s="30">
        <f t="shared" si="137"/>
        <v>1643.8609560034461</v>
      </c>
      <c r="N837" s="30">
        <f t="shared" si="138"/>
        <v>14064.14373469615</v>
      </c>
      <c r="P837">
        <f t="shared" si="139"/>
        <v>14064.14373469615</v>
      </c>
      <c r="Q837">
        <f t="shared" si="140"/>
        <v>14064.14373469615</v>
      </c>
      <c r="R837">
        <f t="shared" si="141"/>
        <v>0</v>
      </c>
      <c r="S837">
        <f>SUM($Q$13:Q837)</f>
        <v>3281791.9419177286</v>
      </c>
      <c r="T837">
        <f>SUM($R$13:R837)</f>
        <v>1648693.821189998</v>
      </c>
      <c r="U837">
        <f t="shared" si="142"/>
        <v>906781.60165449895</v>
      </c>
    </row>
    <row r="838" spans="2:21" x14ac:dyDescent="0.2">
      <c r="B838" s="4" t="s">
        <v>11</v>
      </c>
      <c r="C838" s="4">
        <v>830</v>
      </c>
      <c r="D838" s="4">
        <v>241</v>
      </c>
      <c r="E838" s="11">
        <v>44</v>
      </c>
      <c r="F838" s="16">
        <f t="shared" si="133"/>
        <v>0.68055555555555536</v>
      </c>
      <c r="G838" s="27">
        <f t="shared" si="132"/>
        <v>12.222222222222221</v>
      </c>
      <c r="I838" s="28">
        <v>825</v>
      </c>
      <c r="J838" s="30">
        <f t="shared" si="134"/>
        <v>1164.1593055555556</v>
      </c>
      <c r="K838" s="29">
        <f t="shared" si="136"/>
        <v>229.47041880000003</v>
      </c>
      <c r="L838" s="30">
        <f t="shared" si="135"/>
        <v>38.621311840690105</v>
      </c>
      <c r="M838" s="30">
        <f t="shared" si="137"/>
        <v>1432.2510361962459</v>
      </c>
      <c r="N838" s="30">
        <f t="shared" si="138"/>
        <v>13128.96783179892</v>
      </c>
      <c r="P838">
        <f t="shared" si="139"/>
        <v>13128.96783179892</v>
      </c>
      <c r="Q838">
        <f t="shared" si="140"/>
        <v>13128.96783179892</v>
      </c>
      <c r="R838">
        <f t="shared" si="141"/>
        <v>0</v>
      </c>
      <c r="S838">
        <f>SUM($Q$13:Q838)</f>
        <v>3294920.9097495275</v>
      </c>
      <c r="T838">
        <f>SUM($R$13:R838)</f>
        <v>1648693.821189998</v>
      </c>
      <c r="U838">
        <f t="shared" si="142"/>
        <v>906781.60165449895</v>
      </c>
    </row>
    <row r="839" spans="2:21" x14ac:dyDescent="0.2">
      <c r="B839" s="4" t="s">
        <v>11</v>
      </c>
      <c r="C839" s="4">
        <v>831</v>
      </c>
      <c r="D839" s="4">
        <v>242</v>
      </c>
      <c r="E839" s="11">
        <v>46.3</v>
      </c>
      <c r="F839" s="16">
        <f t="shared" si="133"/>
        <v>0.51388888888888928</v>
      </c>
      <c r="G839" s="27">
        <f t="shared" si="132"/>
        <v>12.861111111111111</v>
      </c>
      <c r="I839" s="28">
        <v>826</v>
      </c>
      <c r="J839" s="30">
        <f t="shared" si="134"/>
        <v>1110.0123611111114</v>
      </c>
      <c r="K839" s="29">
        <f t="shared" si="136"/>
        <v>229.47041880000003</v>
      </c>
      <c r="L839" s="30">
        <f t="shared" si="135"/>
        <v>43.693151883240233</v>
      </c>
      <c r="M839" s="30">
        <f t="shared" si="137"/>
        <v>1383.1759317943518</v>
      </c>
      <c r="N839" s="30">
        <f t="shared" si="138"/>
        <v>13485.965334994929</v>
      </c>
      <c r="P839">
        <f t="shared" si="139"/>
        <v>13485.965334994929</v>
      </c>
      <c r="Q839">
        <f t="shared" si="140"/>
        <v>13485.965334994929</v>
      </c>
      <c r="R839">
        <f t="shared" si="141"/>
        <v>0</v>
      </c>
      <c r="S839">
        <f>SUM($Q$13:Q839)</f>
        <v>3308406.8750845222</v>
      </c>
      <c r="T839">
        <f>SUM($R$13:R839)</f>
        <v>1648693.821189998</v>
      </c>
      <c r="U839">
        <f t="shared" si="142"/>
        <v>906781.60165449895</v>
      </c>
    </row>
    <row r="840" spans="2:21" x14ac:dyDescent="0.2">
      <c r="B840" s="4" t="s">
        <v>11</v>
      </c>
      <c r="C840" s="4">
        <v>832</v>
      </c>
      <c r="D840" s="4">
        <v>243</v>
      </c>
      <c r="E840" s="11">
        <v>47.7</v>
      </c>
      <c r="F840" s="16">
        <f t="shared" si="133"/>
        <v>0.26388888888888967</v>
      </c>
      <c r="G840" s="27">
        <f t="shared" si="132"/>
        <v>13.25</v>
      </c>
      <c r="I840" s="28">
        <v>827</v>
      </c>
      <c r="J840" s="30">
        <f t="shared" si="134"/>
        <v>1028.7919444444435</v>
      </c>
      <c r="K840" s="29">
        <f t="shared" si="136"/>
        <v>229.47041880000003</v>
      </c>
      <c r="L840" s="30">
        <f t="shared" si="135"/>
        <v>48.814288182409797</v>
      </c>
      <c r="M840" s="30">
        <f t="shared" si="137"/>
        <v>1307.0766514268535</v>
      </c>
      <c r="N840" s="30">
        <f t="shared" si="138"/>
        <v>13470.151046648962</v>
      </c>
      <c r="P840">
        <f t="shared" si="139"/>
        <v>13470.151046648962</v>
      </c>
      <c r="Q840">
        <f t="shared" si="140"/>
        <v>13470.151046648962</v>
      </c>
      <c r="R840">
        <f t="shared" si="141"/>
        <v>0</v>
      </c>
      <c r="S840">
        <f>SUM($Q$13:Q840)</f>
        <v>3321877.0261311713</v>
      </c>
      <c r="T840">
        <f>SUM($R$13:R840)</f>
        <v>1648693.821189998</v>
      </c>
      <c r="U840">
        <f t="shared" si="142"/>
        <v>906781.60165449895</v>
      </c>
    </row>
    <row r="841" spans="2:21" x14ac:dyDescent="0.2">
      <c r="B841" s="4" t="s">
        <v>11</v>
      </c>
      <c r="C841" s="4">
        <v>833</v>
      </c>
      <c r="D841" s="4">
        <v>244</v>
      </c>
      <c r="E841" s="11">
        <v>48.2</v>
      </c>
      <c r="F841" s="16">
        <f t="shared" si="133"/>
        <v>0.1388888888888889</v>
      </c>
      <c r="G841" s="27">
        <f t="shared" ref="G841:G904" si="143">E841/3.6</f>
        <v>13.388888888888889</v>
      </c>
      <c r="I841" s="28">
        <v>828</v>
      </c>
      <c r="J841" s="30">
        <f t="shared" si="134"/>
        <v>1164.1593055555547</v>
      </c>
      <c r="K841" s="29">
        <f t="shared" si="136"/>
        <v>229.47041880000003</v>
      </c>
      <c r="L841" s="30">
        <f t="shared" si="135"/>
        <v>53.665890992149379</v>
      </c>
      <c r="M841" s="30">
        <f t="shared" si="137"/>
        <v>1447.2956153477041</v>
      </c>
      <c r="N841" s="30">
        <f t="shared" si="138"/>
        <v>15638.833176951581</v>
      </c>
      <c r="P841">
        <f t="shared" si="139"/>
        <v>15638.833176951581</v>
      </c>
      <c r="Q841">
        <f t="shared" si="140"/>
        <v>15638.833176951581</v>
      </c>
      <c r="R841">
        <f t="shared" si="141"/>
        <v>0</v>
      </c>
      <c r="S841">
        <f>SUM($Q$13:Q841)</f>
        <v>3337515.8593081227</v>
      </c>
      <c r="T841">
        <f>SUM($R$13:R841)</f>
        <v>1648693.821189998</v>
      </c>
      <c r="U841">
        <f t="shared" si="142"/>
        <v>906781.60165449895</v>
      </c>
    </row>
    <row r="842" spans="2:21" x14ac:dyDescent="0.2">
      <c r="B842" s="4" t="s">
        <v>11</v>
      </c>
      <c r="C842" s="4">
        <v>834</v>
      </c>
      <c r="D842" s="4">
        <v>245</v>
      </c>
      <c r="E842" s="11">
        <v>48.7</v>
      </c>
      <c r="F842" s="16">
        <f t="shared" ref="F842:F905" si="144">($E843-$E841)/2/3.6</f>
        <v>0.15277777777777699</v>
      </c>
      <c r="G842" s="27">
        <f t="shared" si="143"/>
        <v>13.527777777777779</v>
      </c>
      <c r="I842" s="28">
        <v>829</v>
      </c>
      <c r="J842" s="30">
        <f t="shared" si="134"/>
        <v>1380.7470833333336</v>
      </c>
      <c r="K842" s="29">
        <f t="shared" si="136"/>
        <v>229.47041880000003</v>
      </c>
      <c r="L842" s="30">
        <f t="shared" si="135"/>
        <v>60.78547625571094</v>
      </c>
      <c r="M842" s="30">
        <f t="shared" si="137"/>
        <v>1671.0029783890448</v>
      </c>
      <c r="N842" s="30">
        <f t="shared" si="138"/>
        <v>19216.534251474015</v>
      </c>
      <c r="P842">
        <f t="shared" si="139"/>
        <v>19216.534251474015</v>
      </c>
      <c r="Q842">
        <f t="shared" si="140"/>
        <v>19216.534251474015</v>
      </c>
      <c r="R842">
        <f t="shared" si="141"/>
        <v>0</v>
      </c>
      <c r="S842">
        <f>SUM($Q$13:Q842)</f>
        <v>3356732.3935595965</v>
      </c>
      <c r="T842">
        <f>SUM($R$13:R842)</f>
        <v>1648693.821189998</v>
      </c>
      <c r="U842">
        <f t="shared" si="142"/>
        <v>906781.60165449895</v>
      </c>
    </row>
    <row r="843" spans="2:21" x14ac:dyDescent="0.2">
      <c r="B843" s="4" t="s">
        <v>11</v>
      </c>
      <c r="C843" s="4">
        <v>835</v>
      </c>
      <c r="D843" s="4">
        <v>246</v>
      </c>
      <c r="E843" s="11">
        <v>49.3</v>
      </c>
      <c r="F843" s="16">
        <f t="shared" si="144"/>
        <v>0.15277777777777699</v>
      </c>
      <c r="G843" s="27">
        <f t="shared" si="143"/>
        <v>13.694444444444443</v>
      </c>
      <c r="I843" s="28">
        <v>830</v>
      </c>
      <c r="J843" s="30">
        <f t="shared" si="134"/>
        <v>1326.6001388888885</v>
      </c>
      <c r="K843" s="29">
        <f t="shared" si="136"/>
        <v>229.47041880000003</v>
      </c>
      <c r="L843" s="30">
        <f t="shared" si="135"/>
        <v>68.660109939004627</v>
      </c>
      <c r="M843" s="30">
        <f t="shared" si="137"/>
        <v>1624.7306676278931</v>
      </c>
      <c r="N843" s="30">
        <f t="shared" si="138"/>
        <v>19857.819271007582</v>
      </c>
      <c r="P843">
        <f t="shared" si="139"/>
        <v>19857.819271007582</v>
      </c>
      <c r="Q843">
        <f t="shared" si="140"/>
        <v>19857.819271007582</v>
      </c>
      <c r="R843">
        <f t="shared" si="141"/>
        <v>0</v>
      </c>
      <c r="S843">
        <f>SUM($Q$13:Q843)</f>
        <v>3376590.2128306041</v>
      </c>
      <c r="T843">
        <f>SUM($R$13:R843)</f>
        <v>1648693.821189998</v>
      </c>
      <c r="U843">
        <f t="shared" si="142"/>
        <v>906781.60165449895</v>
      </c>
    </row>
    <row r="844" spans="2:21" x14ac:dyDescent="0.2">
      <c r="B844" s="4" t="s">
        <v>11</v>
      </c>
      <c r="C844" s="4">
        <v>836</v>
      </c>
      <c r="D844" s="4">
        <v>247</v>
      </c>
      <c r="E844" s="11">
        <v>49.8</v>
      </c>
      <c r="F844" s="16">
        <f t="shared" si="144"/>
        <v>0.12500000000000078</v>
      </c>
      <c r="G844" s="27">
        <f t="shared" si="143"/>
        <v>13.833333333333332</v>
      </c>
      <c r="I844" s="28">
        <v>831</v>
      </c>
      <c r="J844" s="30">
        <f t="shared" si="134"/>
        <v>1001.718472222223</v>
      </c>
      <c r="K844" s="29">
        <f t="shared" si="136"/>
        <v>229.47041880000003</v>
      </c>
      <c r="L844" s="30">
        <f t="shared" si="135"/>
        <v>76.02582183633514</v>
      </c>
      <c r="M844" s="30">
        <f t="shared" si="137"/>
        <v>1307.2147128585582</v>
      </c>
      <c r="N844" s="30">
        <f t="shared" si="138"/>
        <v>16812.233668153123</v>
      </c>
      <c r="P844">
        <f t="shared" si="139"/>
        <v>16812.233668153123</v>
      </c>
      <c r="Q844">
        <f t="shared" si="140"/>
        <v>16812.233668153123</v>
      </c>
      <c r="R844">
        <f t="shared" si="141"/>
        <v>0</v>
      </c>
      <c r="S844">
        <f>SUM($Q$13:Q844)</f>
        <v>3393402.4464987572</v>
      </c>
      <c r="T844">
        <f>SUM($R$13:R844)</f>
        <v>1648693.821189998</v>
      </c>
      <c r="U844">
        <f t="shared" si="142"/>
        <v>906781.60165449895</v>
      </c>
    </row>
    <row r="845" spans="2:21" x14ac:dyDescent="0.2">
      <c r="B845" s="4" t="s">
        <v>11</v>
      </c>
      <c r="C845" s="4">
        <v>837</v>
      </c>
      <c r="D845" s="4">
        <v>248</v>
      </c>
      <c r="E845" s="11">
        <v>50.2</v>
      </c>
      <c r="F845" s="16">
        <f t="shared" si="144"/>
        <v>0.15277777777777798</v>
      </c>
      <c r="G845" s="27">
        <f t="shared" si="143"/>
        <v>13.944444444444445</v>
      </c>
      <c r="I845" s="28">
        <v>832</v>
      </c>
      <c r="J845" s="30">
        <f t="shared" ref="J845:J908" si="145">$J$10*F840</f>
        <v>514.39597222222369</v>
      </c>
      <c r="K845" s="29">
        <f t="shared" si="136"/>
        <v>229.47041880000003</v>
      </c>
      <c r="L845" s="30">
        <f t="shared" ref="L845:L908" si="146">1/2*$N$10*$K$10*$M$10*(G840)^2</f>
        <v>80.693006995412105</v>
      </c>
      <c r="M845" s="30">
        <f t="shared" si="137"/>
        <v>824.55939801763589</v>
      </c>
      <c r="N845" s="30">
        <f t="shared" si="138"/>
        <v>10925.412023733676</v>
      </c>
      <c r="P845">
        <f t="shared" si="139"/>
        <v>10925.412023733676</v>
      </c>
      <c r="Q845">
        <f t="shared" si="140"/>
        <v>10925.412023733676</v>
      </c>
      <c r="R845">
        <f t="shared" si="141"/>
        <v>0</v>
      </c>
      <c r="S845">
        <f>SUM($Q$13:Q845)</f>
        <v>3404327.8585224911</v>
      </c>
      <c r="T845">
        <f>SUM($R$13:R845)</f>
        <v>1648693.821189998</v>
      </c>
      <c r="U845">
        <f t="shared" si="142"/>
        <v>906781.60165449895</v>
      </c>
    </row>
    <row r="846" spans="2:21" x14ac:dyDescent="0.2">
      <c r="B846" s="4" t="s">
        <v>11</v>
      </c>
      <c r="C846" s="4">
        <v>838</v>
      </c>
      <c r="D846" s="4">
        <v>249</v>
      </c>
      <c r="E846" s="11">
        <v>50.9</v>
      </c>
      <c r="F846" s="16">
        <f t="shared" si="144"/>
        <v>0.22222222222222143</v>
      </c>
      <c r="G846" s="27">
        <f t="shared" si="143"/>
        <v>14.138888888888888</v>
      </c>
      <c r="I846" s="28">
        <v>833</v>
      </c>
      <c r="J846" s="30">
        <f t="shared" si="145"/>
        <v>270.73472222222222</v>
      </c>
      <c r="K846" s="29">
        <f t="shared" ref="K846:K909" si="147">$J$10*9.81*$L$10</f>
        <v>229.47041880000003</v>
      </c>
      <c r="L846" s="30">
        <f t="shared" si="146"/>
        <v>82.393550524118353</v>
      </c>
      <c r="M846" s="30">
        <f t="shared" ref="M846:M909" si="148">SUM(J846:L846)</f>
        <v>582.59869154634066</v>
      </c>
      <c r="N846" s="30">
        <f t="shared" ref="N846:N909" si="149">M846*G841</f>
        <v>7800.3491479260056</v>
      </c>
      <c r="P846">
        <f t="shared" ref="P846:P909" si="150">N846*1</f>
        <v>7800.3491479260056</v>
      </c>
      <c r="Q846">
        <f t="shared" ref="Q846:Q909" si="151">IF(P846&gt;0,P846,0)</f>
        <v>7800.3491479260056</v>
      </c>
      <c r="R846">
        <f t="shared" ref="R846:R909" si="152">IF(P846&lt;0,-P846,0)</f>
        <v>0</v>
      </c>
      <c r="S846">
        <f>SUM($Q$13:Q846)</f>
        <v>3412128.2076704171</v>
      </c>
      <c r="T846">
        <f>SUM($R$13:R846)</f>
        <v>1648693.821189998</v>
      </c>
      <c r="U846">
        <f t="shared" ref="U846:U909" si="153">T846*0.55</f>
        <v>906781.60165449895</v>
      </c>
    </row>
    <row r="847" spans="2:21" x14ac:dyDescent="0.2">
      <c r="B847" s="4" t="s">
        <v>11</v>
      </c>
      <c r="C847" s="4">
        <v>839</v>
      </c>
      <c r="D847" s="4">
        <v>250</v>
      </c>
      <c r="E847" s="11">
        <v>51.8</v>
      </c>
      <c r="F847" s="16">
        <f t="shared" si="144"/>
        <v>0.2222222222222224</v>
      </c>
      <c r="G847" s="27">
        <f t="shared" si="143"/>
        <v>14.388888888888888</v>
      </c>
      <c r="I847" s="28">
        <v>834</v>
      </c>
      <c r="J847" s="30">
        <f t="shared" si="145"/>
        <v>297.8081944444429</v>
      </c>
      <c r="K847" s="29">
        <f t="shared" si="147"/>
        <v>229.47041880000003</v>
      </c>
      <c r="L847" s="30">
        <f t="shared" si="146"/>
        <v>84.111826519234455</v>
      </c>
      <c r="M847" s="30">
        <f t="shared" si="148"/>
        <v>611.39043976367736</v>
      </c>
      <c r="N847" s="30">
        <f t="shared" si="149"/>
        <v>8270.7540045808582</v>
      </c>
      <c r="P847">
        <f t="shared" si="150"/>
        <v>8270.7540045808582</v>
      </c>
      <c r="Q847">
        <f t="shared" si="151"/>
        <v>8270.7540045808582</v>
      </c>
      <c r="R847">
        <f t="shared" si="152"/>
        <v>0</v>
      </c>
      <c r="S847">
        <f>SUM($Q$13:Q847)</f>
        <v>3420398.961674998</v>
      </c>
      <c r="T847">
        <f>SUM($R$13:R847)</f>
        <v>1648693.821189998</v>
      </c>
      <c r="U847">
        <f t="shared" si="153"/>
        <v>906781.60165449895</v>
      </c>
    </row>
    <row r="848" spans="2:21" x14ac:dyDescent="0.2">
      <c r="B848" s="4" t="s">
        <v>11</v>
      </c>
      <c r="C848" s="4">
        <v>840</v>
      </c>
      <c r="D848" s="4">
        <v>251</v>
      </c>
      <c r="E848" s="11">
        <v>52.5</v>
      </c>
      <c r="F848" s="16">
        <f t="shared" si="144"/>
        <v>0.20833333333333331</v>
      </c>
      <c r="G848" s="27">
        <f t="shared" si="143"/>
        <v>14.583333333333332</v>
      </c>
      <c r="I848" s="28">
        <v>835</v>
      </c>
      <c r="J848" s="30">
        <f t="shared" si="145"/>
        <v>297.8081944444429</v>
      </c>
      <c r="K848" s="29">
        <f t="shared" si="147"/>
        <v>229.47041880000003</v>
      </c>
      <c r="L848" s="30">
        <f t="shared" si="146"/>
        <v>86.197164569034769</v>
      </c>
      <c r="M848" s="30">
        <f t="shared" si="148"/>
        <v>613.47577781347763</v>
      </c>
      <c r="N848" s="30">
        <f t="shared" si="149"/>
        <v>8401.2099572790121</v>
      </c>
      <c r="P848">
        <f t="shared" si="150"/>
        <v>8401.2099572790121</v>
      </c>
      <c r="Q848">
        <f t="shared" si="151"/>
        <v>8401.2099572790121</v>
      </c>
      <c r="R848">
        <f t="shared" si="152"/>
        <v>0</v>
      </c>
      <c r="S848">
        <f>SUM($Q$13:Q848)</f>
        <v>3428800.1716322768</v>
      </c>
      <c r="T848">
        <f>SUM($R$13:R848)</f>
        <v>1648693.821189998</v>
      </c>
      <c r="U848">
        <f t="shared" si="153"/>
        <v>906781.60165449895</v>
      </c>
    </row>
    <row r="849" spans="2:21" x14ac:dyDescent="0.2">
      <c r="B849" s="4" t="s">
        <v>11</v>
      </c>
      <c r="C849" s="4">
        <v>841</v>
      </c>
      <c r="D849" s="4">
        <v>252</v>
      </c>
      <c r="E849" s="11">
        <v>53.3</v>
      </c>
      <c r="F849" s="16">
        <f t="shared" si="144"/>
        <v>0.27777777777777779</v>
      </c>
      <c r="G849" s="27">
        <f t="shared" si="143"/>
        <v>14.805555555555554</v>
      </c>
      <c r="I849" s="28">
        <v>836</v>
      </c>
      <c r="J849" s="30">
        <f t="shared" si="145"/>
        <v>243.6612500000015</v>
      </c>
      <c r="K849" s="29">
        <f t="shared" si="147"/>
        <v>229.47041880000003</v>
      </c>
      <c r="L849" s="30">
        <f t="shared" si="146"/>
        <v>87.954451990252593</v>
      </c>
      <c r="M849" s="30">
        <f t="shared" si="148"/>
        <v>561.08612079025409</v>
      </c>
      <c r="N849" s="30">
        <f t="shared" si="149"/>
        <v>7761.6913375985141</v>
      </c>
      <c r="P849">
        <f t="shared" si="150"/>
        <v>7761.6913375985141</v>
      </c>
      <c r="Q849">
        <f t="shared" si="151"/>
        <v>7761.6913375985141</v>
      </c>
      <c r="R849">
        <f t="shared" si="152"/>
        <v>0</v>
      </c>
      <c r="S849">
        <f>SUM($Q$13:Q849)</f>
        <v>3436561.8629698753</v>
      </c>
      <c r="T849">
        <f>SUM($R$13:R849)</f>
        <v>1648693.821189998</v>
      </c>
      <c r="U849">
        <f t="shared" si="153"/>
        <v>906781.60165449895</v>
      </c>
    </row>
    <row r="850" spans="2:21" x14ac:dyDescent="0.2">
      <c r="B850" s="4" t="s">
        <v>11</v>
      </c>
      <c r="C850" s="4">
        <v>842</v>
      </c>
      <c r="D850" s="4">
        <v>253</v>
      </c>
      <c r="E850" s="11">
        <v>54.5</v>
      </c>
      <c r="F850" s="16">
        <f t="shared" si="144"/>
        <v>0.33333333333333409</v>
      </c>
      <c r="G850" s="27">
        <f t="shared" si="143"/>
        <v>15.138888888888889</v>
      </c>
      <c r="I850" s="28">
        <v>837</v>
      </c>
      <c r="J850" s="30">
        <f t="shared" si="145"/>
        <v>297.80819444444484</v>
      </c>
      <c r="K850" s="29">
        <f t="shared" si="147"/>
        <v>229.47041880000003</v>
      </c>
      <c r="L850" s="30">
        <f t="shared" si="146"/>
        <v>89.373049303041967</v>
      </c>
      <c r="M850" s="30">
        <f t="shared" si="148"/>
        <v>616.65166254748681</v>
      </c>
      <c r="N850" s="30">
        <f t="shared" si="149"/>
        <v>8598.8648499677329</v>
      </c>
      <c r="P850">
        <f t="shared" si="150"/>
        <v>8598.8648499677329</v>
      </c>
      <c r="Q850">
        <f t="shared" si="151"/>
        <v>8598.8648499677329</v>
      </c>
      <c r="R850">
        <f t="shared" si="152"/>
        <v>0</v>
      </c>
      <c r="S850">
        <f>SUM($Q$13:Q850)</f>
        <v>3445160.7278198432</v>
      </c>
      <c r="T850">
        <f>SUM($R$13:R850)</f>
        <v>1648693.821189998</v>
      </c>
      <c r="U850">
        <f t="shared" si="153"/>
        <v>906781.60165449895</v>
      </c>
    </row>
    <row r="851" spans="2:21" x14ac:dyDescent="0.2">
      <c r="B851" s="4" t="s">
        <v>11</v>
      </c>
      <c r="C851" s="4">
        <v>843</v>
      </c>
      <c r="D851" s="4">
        <v>254</v>
      </c>
      <c r="E851" s="11">
        <v>55.7</v>
      </c>
      <c r="F851" s="16">
        <f t="shared" si="144"/>
        <v>0.27777777777777779</v>
      </c>
      <c r="G851" s="27">
        <f t="shared" si="143"/>
        <v>15.472222222222223</v>
      </c>
      <c r="I851" s="28">
        <v>838</v>
      </c>
      <c r="J851" s="30">
        <f t="shared" si="145"/>
        <v>433.17555555555401</v>
      </c>
      <c r="K851" s="29">
        <f t="shared" si="147"/>
        <v>229.47041880000003</v>
      </c>
      <c r="L851" s="30">
        <f t="shared" si="146"/>
        <v>91.8829025986945</v>
      </c>
      <c r="M851" s="30">
        <f t="shared" si="148"/>
        <v>754.52887695424852</v>
      </c>
      <c r="N851" s="30">
        <f t="shared" si="149"/>
        <v>10668.199954714235</v>
      </c>
      <c r="P851">
        <f t="shared" si="150"/>
        <v>10668.199954714235</v>
      </c>
      <c r="Q851">
        <f t="shared" si="151"/>
        <v>10668.199954714235</v>
      </c>
      <c r="R851">
        <f t="shared" si="152"/>
        <v>0</v>
      </c>
      <c r="S851">
        <f>SUM($Q$13:Q851)</f>
        <v>3455828.9277745574</v>
      </c>
      <c r="T851">
        <f>SUM($R$13:R851)</f>
        <v>1648693.821189998</v>
      </c>
      <c r="U851">
        <f t="shared" si="153"/>
        <v>906781.60165449895</v>
      </c>
    </row>
    <row r="852" spans="2:21" x14ac:dyDescent="0.2">
      <c r="B852" s="4" t="s">
        <v>11</v>
      </c>
      <c r="C852" s="4">
        <v>844</v>
      </c>
      <c r="D852" s="4">
        <v>255</v>
      </c>
      <c r="E852" s="11">
        <v>56.5</v>
      </c>
      <c r="F852" s="16">
        <f t="shared" si="144"/>
        <v>0.15277777777777699</v>
      </c>
      <c r="G852" s="27">
        <f t="shared" si="143"/>
        <v>15.694444444444445</v>
      </c>
      <c r="I852" s="28">
        <v>839</v>
      </c>
      <c r="J852" s="30">
        <f t="shared" si="145"/>
        <v>433.17555555555589</v>
      </c>
      <c r="K852" s="29">
        <f t="shared" si="147"/>
        <v>229.47041880000003</v>
      </c>
      <c r="L852" s="30">
        <f t="shared" si="146"/>
        <v>95.160926339222485</v>
      </c>
      <c r="M852" s="30">
        <f t="shared" si="148"/>
        <v>757.80690069477839</v>
      </c>
      <c r="N852" s="30">
        <f t="shared" si="149"/>
        <v>10903.999293330422</v>
      </c>
      <c r="P852">
        <f t="shared" si="150"/>
        <v>10903.999293330422</v>
      </c>
      <c r="Q852">
        <f t="shared" si="151"/>
        <v>10903.999293330422</v>
      </c>
      <c r="R852">
        <f t="shared" si="152"/>
        <v>0</v>
      </c>
      <c r="S852">
        <f>SUM($Q$13:Q852)</f>
        <v>3466732.927067888</v>
      </c>
      <c r="T852">
        <f>SUM($R$13:R852)</f>
        <v>1648693.821189998</v>
      </c>
      <c r="U852">
        <f t="shared" si="153"/>
        <v>906781.60165449895</v>
      </c>
    </row>
    <row r="853" spans="2:21" x14ac:dyDescent="0.2">
      <c r="B853" s="4" t="s">
        <v>11</v>
      </c>
      <c r="C853" s="4">
        <v>845</v>
      </c>
      <c r="D853" s="4">
        <v>256</v>
      </c>
      <c r="E853" s="11">
        <v>56.8</v>
      </c>
      <c r="F853" s="16">
        <f t="shared" si="144"/>
        <v>6.9444444444444448E-2</v>
      </c>
      <c r="G853" s="27">
        <f t="shared" si="143"/>
        <v>15.777777777777777</v>
      </c>
      <c r="I853" s="28">
        <v>840</v>
      </c>
      <c r="J853" s="30">
        <f t="shared" si="145"/>
        <v>406.10208333333327</v>
      </c>
      <c r="K853" s="29">
        <f t="shared" si="147"/>
        <v>229.47041880000003</v>
      </c>
      <c r="L853" s="30">
        <f t="shared" si="146"/>
        <v>97.750221084391271</v>
      </c>
      <c r="M853" s="30">
        <f t="shared" si="148"/>
        <v>733.3227232177245</v>
      </c>
      <c r="N853" s="30">
        <f t="shared" si="149"/>
        <v>10694.289713591816</v>
      </c>
      <c r="P853">
        <f t="shared" si="150"/>
        <v>10694.289713591816</v>
      </c>
      <c r="Q853">
        <f t="shared" si="151"/>
        <v>10694.289713591816</v>
      </c>
      <c r="R853">
        <f t="shared" si="152"/>
        <v>0</v>
      </c>
      <c r="S853">
        <f>SUM($Q$13:Q853)</f>
        <v>3477427.2167814798</v>
      </c>
      <c r="T853">
        <f>SUM($R$13:R853)</f>
        <v>1648693.821189998</v>
      </c>
      <c r="U853">
        <f t="shared" si="153"/>
        <v>906781.60165449895</v>
      </c>
    </row>
    <row r="854" spans="2:21" x14ac:dyDescent="0.2">
      <c r="B854" s="4" t="s">
        <v>11</v>
      </c>
      <c r="C854" s="4">
        <v>846</v>
      </c>
      <c r="D854" s="4">
        <v>257</v>
      </c>
      <c r="E854" s="11">
        <v>57</v>
      </c>
      <c r="F854" s="16">
        <f t="shared" si="144"/>
        <v>5.5555555555556344E-2</v>
      </c>
      <c r="G854" s="27">
        <f t="shared" si="143"/>
        <v>15.833333333333332</v>
      </c>
      <c r="I854" s="28">
        <v>841</v>
      </c>
      <c r="J854" s="30">
        <f t="shared" si="145"/>
        <v>541.46944444444443</v>
      </c>
      <c r="K854" s="29">
        <f t="shared" si="147"/>
        <v>229.47041880000003</v>
      </c>
      <c r="L854" s="30">
        <f t="shared" si="146"/>
        <v>100.75197299825352</v>
      </c>
      <c r="M854" s="30">
        <f t="shared" si="148"/>
        <v>871.69183624269806</v>
      </c>
      <c r="N854" s="30">
        <f t="shared" si="149"/>
        <v>12905.8819088155</v>
      </c>
      <c r="P854">
        <f t="shared" si="150"/>
        <v>12905.8819088155</v>
      </c>
      <c r="Q854">
        <f t="shared" si="151"/>
        <v>12905.8819088155</v>
      </c>
      <c r="R854">
        <f t="shared" si="152"/>
        <v>0</v>
      </c>
      <c r="S854">
        <f>SUM($Q$13:Q854)</f>
        <v>3490333.0986902951</v>
      </c>
      <c r="T854">
        <f>SUM($R$13:R854)</f>
        <v>1648693.821189998</v>
      </c>
      <c r="U854">
        <f t="shared" si="153"/>
        <v>906781.60165449895</v>
      </c>
    </row>
    <row r="855" spans="2:21" x14ac:dyDescent="0.2">
      <c r="B855" s="4" t="s">
        <v>11</v>
      </c>
      <c r="C855" s="4">
        <v>847</v>
      </c>
      <c r="D855" s="4">
        <v>258</v>
      </c>
      <c r="E855" s="11">
        <v>57.2</v>
      </c>
      <c r="F855" s="16">
        <f t="shared" si="144"/>
        <v>9.7222222222222612E-2</v>
      </c>
      <c r="G855" s="27">
        <f t="shared" si="143"/>
        <v>15.888888888888889</v>
      </c>
      <c r="I855" s="28">
        <v>842</v>
      </c>
      <c r="J855" s="30">
        <f t="shared" si="145"/>
        <v>649.7633333333348</v>
      </c>
      <c r="K855" s="29">
        <f t="shared" si="147"/>
        <v>229.47041880000003</v>
      </c>
      <c r="L855" s="30">
        <f t="shared" si="146"/>
        <v>105.33971670781432</v>
      </c>
      <c r="M855" s="30">
        <f t="shared" si="148"/>
        <v>984.57346884114918</v>
      </c>
      <c r="N855" s="30">
        <f t="shared" si="149"/>
        <v>14905.348347734065</v>
      </c>
      <c r="P855">
        <f t="shared" si="150"/>
        <v>14905.348347734065</v>
      </c>
      <c r="Q855">
        <f t="shared" si="151"/>
        <v>14905.348347734065</v>
      </c>
      <c r="R855">
        <f t="shared" si="152"/>
        <v>0</v>
      </c>
      <c r="S855">
        <f>SUM($Q$13:Q855)</f>
        <v>3505238.4470380293</v>
      </c>
      <c r="T855">
        <f>SUM($R$13:R855)</f>
        <v>1648693.821189998</v>
      </c>
      <c r="U855">
        <f t="shared" si="153"/>
        <v>906781.60165449895</v>
      </c>
    </row>
    <row r="856" spans="2:21" x14ac:dyDescent="0.2">
      <c r="B856" s="4" t="s">
        <v>11</v>
      </c>
      <c r="C856" s="4">
        <v>848</v>
      </c>
      <c r="D856" s="4">
        <v>259</v>
      </c>
      <c r="E856" s="11">
        <v>57.7</v>
      </c>
      <c r="F856" s="16">
        <f t="shared" si="144"/>
        <v>0.20833333333333331</v>
      </c>
      <c r="G856" s="27">
        <f t="shared" si="143"/>
        <v>16.027777777777779</v>
      </c>
      <c r="I856" s="28">
        <v>843</v>
      </c>
      <c r="J856" s="30">
        <f t="shared" si="145"/>
        <v>541.46944444444443</v>
      </c>
      <c r="K856" s="29">
        <f t="shared" si="147"/>
        <v>229.47041880000003</v>
      </c>
      <c r="L856" s="30">
        <f t="shared" si="146"/>
        <v>110.02959942389592</v>
      </c>
      <c r="M856" s="30">
        <f t="shared" si="148"/>
        <v>880.96946266834038</v>
      </c>
      <c r="N856" s="30">
        <f t="shared" si="149"/>
        <v>13630.555297396268</v>
      </c>
      <c r="P856">
        <f t="shared" si="150"/>
        <v>13630.555297396268</v>
      </c>
      <c r="Q856">
        <f t="shared" si="151"/>
        <v>13630.555297396268</v>
      </c>
      <c r="R856">
        <f t="shared" si="152"/>
        <v>0</v>
      </c>
      <c r="S856">
        <f>SUM($Q$13:Q856)</f>
        <v>3518869.0023354255</v>
      </c>
      <c r="T856">
        <f>SUM($R$13:R856)</f>
        <v>1648693.821189998</v>
      </c>
      <c r="U856">
        <f t="shared" si="153"/>
        <v>906781.60165449895</v>
      </c>
    </row>
    <row r="857" spans="2:21" x14ac:dyDescent="0.2">
      <c r="B857" s="4" t="s">
        <v>11</v>
      </c>
      <c r="C857" s="4">
        <v>849</v>
      </c>
      <c r="D857" s="4">
        <v>260</v>
      </c>
      <c r="E857" s="11">
        <v>58.7</v>
      </c>
      <c r="F857" s="16">
        <f t="shared" si="144"/>
        <v>0.33333333333333315</v>
      </c>
      <c r="G857" s="27">
        <f t="shared" si="143"/>
        <v>16.305555555555557</v>
      </c>
      <c r="I857" s="28">
        <v>844</v>
      </c>
      <c r="J857" s="30">
        <f t="shared" si="145"/>
        <v>297.8081944444429</v>
      </c>
      <c r="K857" s="29">
        <f t="shared" si="147"/>
        <v>229.47041880000003</v>
      </c>
      <c r="L857" s="30">
        <f t="shared" si="146"/>
        <v>113.21293179379521</v>
      </c>
      <c r="M857" s="30">
        <f t="shared" si="148"/>
        <v>640.49154503823809</v>
      </c>
      <c r="N857" s="30">
        <f t="shared" si="149"/>
        <v>10052.158970739014</v>
      </c>
      <c r="P857">
        <f t="shared" si="150"/>
        <v>10052.158970739014</v>
      </c>
      <c r="Q857">
        <f t="shared" si="151"/>
        <v>10052.158970739014</v>
      </c>
      <c r="R857">
        <f t="shared" si="152"/>
        <v>0</v>
      </c>
      <c r="S857">
        <f>SUM($Q$13:Q857)</f>
        <v>3528921.1613061647</v>
      </c>
      <c r="T857">
        <f>SUM($R$13:R857)</f>
        <v>1648693.821189998</v>
      </c>
      <c r="U857">
        <f t="shared" si="153"/>
        <v>906781.60165449895</v>
      </c>
    </row>
    <row r="858" spans="2:21" x14ac:dyDescent="0.2">
      <c r="B858" s="4" t="s">
        <v>11</v>
      </c>
      <c r="C858" s="4">
        <v>850</v>
      </c>
      <c r="D858" s="4">
        <v>261</v>
      </c>
      <c r="E858" s="11">
        <v>60.1</v>
      </c>
      <c r="F858" s="16">
        <f t="shared" si="144"/>
        <v>0.33333333333333315</v>
      </c>
      <c r="G858" s="27">
        <f t="shared" si="143"/>
        <v>16.694444444444443</v>
      </c>
      <c r="I858" s="28">
        <v>845</v>
      </c>
      <c r="J858" s="30">
        <f t="shared" si="145"/>
        <v>135.36736111111111</v>
      </c>
      <c r="K858" s="29">
        <f t="shared" si="147"/>
        <v>229.47041880000003</v>
      </c>
      <c r="L858" s="30">
        <f t="shared" si="146"/>
        <v>114.41838486033795</v>
      </c>
      <c r="M858" s="30">
        <f t="shared" si="148"/>
        <v>479.25616477144911</v>
      </c>
      <c r="N858" s="30">
        <f t="shared" si="149"/>
        <v>7561.5972663939747</v>
      </c>
      <c r="P858">
        <f t="shared" si="150"/>
        <v>7561.5972663939747</v>
      </c>
      <c r="Q858">
        <f t="shared" si="151"/>
        <v>7561.5972663939747</v>
      </c>
      <c r="R858">
        <f t="shared" si="152"/>
        <v>0</v>
      </c>
      <c r="S858">
        <f>SUM($Q$13:Q858)</f>
        <v>3536482.7585725589</v>
      </c>
      <c r="T858">
        <f>SUM($R$13:R858)</f>
        <v>1648693.821189998</v>
      </c>
      <c r="U858">
        <f t="shared" si="153"/>
        <v>906781.60165449895</v>
      </c>
    </row>
    <row r="859" spans="2:21" x14ac:dyDescent="0.2">
      <c r="B859" s="4" t="s">
        <v>11</v>
      </c>
      <c r="C859" s="4">
        <v>851</v>
      </c>
      <c r="D859" s="4">
        <v>262</v>
      </c>
      <c r="E859" s="11">
        <v>61.1</v>
      </c>
      <c r="F859" s="16">
        <f t="shared" si="144"/>
        <v>0.2222222222222224</v>
      </c>
      <c r="G859" s="27">
        <f t="shared" si="143"/>
        <v>16.972222222222221</v>
      </c>
      <c r="I859" s="28">
        <v>846</v>
      </c>
      <c r="J859" s="30">
        <f t="shared" si="145"/>
        <v>108.29388888889042</v>
      </c>
      <c r="K859" s="29">
        <f t="shared" si="147"/>
        <v>229.47041880000003</v>
      </c>
      <c r="L859" s="30">
        <f t="shared" si="146"/>
        <v>115.22556673131508</v>
      </c>
      <c r="M859" s="30">
        <f t="shared" si="148"/>
        <v>452.98987442020552</v>
      </c>
      <c r="N859" s="30">
        <f t="shared" si="149"/>
        <v>7172.3396783199205</v>
      </c>
      <c r="P859">
        <f t="shared" si="150"/>
        <v>7172.3396783199205</v>
      </c>
      <c r="Q859">
        <f t="shared" si="151"/>
        <v>7172.3396783199205</v>
      </c>
      <c r="R859">
        <f t="shared" si="152"/>
        <v>0</v>
      </c>
      <c r="S859">
        <f>SUM($Q$13:Q859)</f>
        <v>3543655.098250879</v>
      </c>
      <c r="T859">
        <f>SUM($R$13:R859)</f>
        <v>1648693.821189998</v>
      </c>
      <c r="U859">
        <f t="shared" si="153"/>
        <v>906781.60165449895</v>
      </c>
    </row>
    <row r="860" spans="2:21" x14ac:dyDescent="0.2">
      <c r="B860" s="4" t="s">
        <v>11</v>
      </c>
      <c r="C860" s="4">
        <v>852</v>
      </c>
      <c r="D860" s="4">
        <v>263</v>
      </c>
      <c r="E860" s="11">
        <v>61.7</v>
      </c>
      <c r="F860" s="16">
        <f t="shared" si="144"/>
        <v>0.16666666666666607</v>
      </c>
      <c r="G860" s="27">
        <f t="shared" si="143"/>
        <v>17.138888888888889</v>
      </c>
      <c r="I860" s="28">
        <v>847</v>
      </c>
      <c r="J860" s="30">
        <f t="shared" si="145"/>
        <v>189.51430555555632</v>
      </c>
      <c r="K860" s="29">
        <f t="shared" si="147"/>
        <v>229.47041880000003</v>
      </c>
      <c r="L860" s="30">
        <f t="shared" si="146"/>
        <v>116.03558579691783</v>
      </c>
      <c r="M860" s="30">
        <f t="shared" si="148"/>
        <v>535.02031015247417</v>
      </c>
      <c r="N860" s="30">
        <f t="shared" si="149"/>
        <v>8500.8782613115345</v>
      </c>
      <c r="P860">
        <f t="shared" si="150"/>
        <v>8500.8782613115345</v>
      </c>
      <c r="Q860">
        <f t="shared" si="151"/>
        <v>8500.8782613115345</v>
      </c>
      <c r="R860">
        <f t="shared" si="152"/>
        <v>0</v>
      </c>
      <c r="S860">
        <f>SUM($Q$13:Q860)</f>
        <v>3552155.9765121904</v>
      </c>
      <c r="T860">
        <f>SUM($R$13:R860)</f>
        <v>1648693.821189998</v>
      </c>
      <c r="U860">
        <f t="shared" si="153"/>
        <v>906781.60165449895</v>
      </c>
    </row>
    <row r="861" spans="2:21" x14ac:dyDescent="0.2">
      <c r="B861" s="4" t="s">
        <v>11</v>
      </c>
      <c r="C861" s="4">
        <v>853</v>
      </c>
      <c r="D861" s="4">
        <v>264</v>
      </c>
      <c r="E861" s="11">
        <v>62.3</v>
      </c>
      <c r="F861" s="16">
        <f t="shared" si="144"/>
        <v>0.16666666666666607</v>
      </c>
      <c r="G861" s="27">
        <f t="shared" si="143"/>
        <v>17.305555555555554</v>
      </c>
      <c r="I861" s="28">
        <v>848</v>
      </c>
      <c r="J861" s="30">
        <f t="shared" si="145"/>
        <v>406.10208333333327</v>
      </c>
      <c r="K861" s="29">
        <f t="shared" si="147"/>
        <v>229.47041880000003</v>
      </c>
      <c r="L861" s="30">
        <f t="shared" si="146"/>
        <v>118.07304618741155</v>
      </c>
      <c r="M861" s="30">
        <f t="shared" si="148"/>
        <v>753.64554832074487</v>
      </c>
      <c r="N861" s="30">
        <f t="shared" si="149"/>
        <v>12079.263371696383</v>
      </c>
      <c r="P861">
        <f t="shared" si="150"/>
        <v>12079.263371696383</v>
      </c>
      <c r="Q861">
        <f t="shared" si="151"/>
        <v>12079.263371696383</v>
      </c>
      <c r="R861">
        <f t="shared" si="152"/>
        <v>0</v>
      </c>
      <c r="S861">
        <f>SUM($Q$13:Q861)</f>
        <v>3564235.2398838867</v>
      </c>
      <c r="T861">
        <f>SUM($R$13:R861)</f>
        <v>1648693.821189998</v>
      </c>
      <c r="U861">
        <f t="shared" si="153"/>
        <v>906781.60165449895</v>
      </c>
    </row>
    <row r="862" spans="2:21" x14ac:dyDescent="0.2">
      <c r="B862" s="4" t="s">
        <v>11</v>
      </c>
      <c r="C862" s="4">
        <v>854</v>
      </c>
      <c r="D862" s="4">
        <v>265</v>
      </c>
      <c r="E862" s="11">
        <v>62.9</v>
      </c>
      <c r="F862" s="16">
        <f t="shared" si="144"/>
        <v>0.1388888888888889</v>
      </c>
      <c r="G862" s="27">
        <f t="shared" si="143"/>
        <v>17.472222222222221</v>
      </c>
      <c r="I862" s="28">
        <v>849</v>
      </c>
      <c r="J862" s="30">
        <f t="shared" si="145"/>
        <v>649.76333333333298</v>
      </c>
      <c r="K862" s="29">
        <f t="shared" si="147"/>
        <v>229.47041880000003</v>
      </c>
      <c r="L862" s="30">
        <f t="shared" si="146"/>
        <v>122.20116436762858</v>
      </c>
      <c r="M862" s="30">
        <f t="shared" si="148"/>
        <v>1001.4349165009617</v>
      </c>
      <c r="N862" s="30">
        <f t="shared" si="149"/>
        <v>16328.952666279571</v>
      </c>
      <c r="P862">
        <f t="shared" si="150"/>
        <v>16328.952666279571</v>
      </c>
      <c r="Q862">
        <f t="shared" si="151"/>
        <v>16328.952666279571</v>
      </c>
      <c r="R862">
        <f t="shared" si="152"/>
        <v>0</v>
      </c>
      <c r="S862">
        <f>SUM($Q$13:Q862)</f>
        <v>3580564.192550166</v>
      </c>
      <c r="T862">
        <f>SUM($R$13:R862)</f>
        <v>1648693.821189998</v>
      </c>
      <c r="U862">
        <f t="shared" si="153"/>
        <v>906781.60165449895</v>
      </c>
    </row>
    <row r="863" spans="2:21" x14ac:dyDescent="0.2">
      <c r="B863" s="4" t="s">
        <v>11</v>
      </c>
      <c r="C863" s="4">
        <v>855</v>
      </c>
      <c r="D863" s="4">
        <v>266</v>
      </c>
      <c r="E863" s="11">
        <v>63.3</v>
      </c>
      <c r="F863" s="16">
        <f t="shared" si="144"/>
        <v>6.9444444444444448E-2</v>
      </c>
      <c r="G863" s="27">
        <f t="shared" si="143"/>
        <v>17.583333333333332</v>
      </c>
      <c r="I863" s="28">
        <v>850</v>
      </c>
      <c r="J863" s="30">
        <f t="shared" si="145"/>
        <v>649.76333333333298</v>
      </c>
      <c r="K863" s="29">
        <f t="shared" si="147"/>
        <v>229.47041880000003</v>
      </c>
      <c r="L863" s="30">
        <f t="shared" si="146"/>
        <v>128.09969199420664</v>
      </c>
      <c r="M863" s="30">
        <f t="shared" si="148"/>
        <v>1007.3334441275397</v>
      </c>
      <c r="N863" s="30">
        <f t="shared" si="149"/>
        <v>16816.872220018093</v>
      </c>
      <c r="P863">
        <f t="shared" si="150"/>
        <v>16816.872220018093</v>
      </c>
      <c r="Q863">
        <f t="shared" si="151"/>
        <v>16816.872220018093</v>
      </c>
      <c r="R863">
        <f t="shared" si="152"/>
        <v>0</v>
      </c>
      <c r="S863">
        <f>SUM($Q$13:Q863)</f>
        <v>3597381.064770184</v>
      </c>
      <c r="T863">
        <f>SUM($R$13:R863)</f>
        <v>1648693.821189998</v>
      </c>
      <c r="U863">
        <f t="shared" si="153"/>
        <v>906781.60165449895</v>
      </c>
    </row>
    <row r="864" spans="2:21" x14ac:dyDescent="0.2">
      <c r="B864" s="4" t="s">
        <v>11</v>
      </c>
      <c r="C864" s="4">
        <v>856</v>
      </c>
      <c r="D864" s="4">
        <v>267</v>
      </c>
      <c r="E864" s="11">
        <v>63.4</v>
      </c>
      <c r="F864" s="16">
        <f t="shared" si="144"/>
        <v>2.7777777777778172E-2</v>
      </c>
      <c r="G864" s="27">
        <f t="shared" si="143"/>
        <v>17.611111111111111</v>
      </c>
      <c r="I864" s="28">
        <v>851</v>
      </c>
      <c r="J864" s="30">
        <f t="shared" si="145"/>
        <v>433.17555555555589</v>
      </c>
      <c r="K864" s="29">
        <f t="shared" si="147"/>
        <v>229.47041880000003</v>
      </c>
      <c r="L864" s="30">
        <f t="shared" si="146"/>
        <v>132.3980418519584</v>
      </c>
      <c r="M864" s="30">
        <f t="shared" si="148"/>
        <v>795.04401620751435</v>
      </c>
      <c r="N864" s="30">
        <f t="shared" si="149"/>
        <v>13493.663719521979</v>
      </c>
      <c r="P864">
        <f t="shared" si="150"/>
        <v>13493.663719521979</v>
      </c>
      <c r="Q864">
        <f t="shared" si="151"/>
        <v>13493.663719521979</v>
      </c>
      <c r="R864">
        <f t="shared" si="152"/>
        <v>0</v>
      </c>
      <c r="S864">
        <f>SUM($Q$13:Q864)</f>
        <v>3610874.7284897058</v>
      </c>
      <c r="T864">
        <f>SUM($R$13:R864)</f>
        <v>1648693.821189998</v>
      </c>
      <c r="U864">
        <f t="shared" si="153"/>
        <v>906781.60165449895</v>
      </c>
    </row>
    <row r="865" spans="2:21" x14ac:dyDescent="0.2">
      <c r="B865" s="4" t="s">
        <v>11</v>
      </c>
      <c r="C865" s="4">
        <v>857</v>
      </c>
      <c r="D865" s="4">
        <v>268</v>
      </c>
      <c r="E865" s="11">
        <v>63.5</v>
      </c>
      <c r="F865" s="16">
        <f t="shared" si="144"/>
        <v>0.15277777777777798</v>
      </c>
      <c r="G865" s="27">
        <f t="shared" si="143"/>
        <v>17.638888888888889</v>
      </c>
      <c r="I865" s="28">
        <v>852</v>
      </c>
      <c r="J865" s="30">
        <f t="shared" si="145"/>
        <v>324.88166666666552</v>
      </c>
      <c r="K865" s="29">
        <f t="shared" si="147"/>
        <v>229.47041880000003</v>
      </c>
      <c r="L865" s="30">
        <f t="shared" si="146"/>
        <v>135.01109810211642</v>
      </c>
      <c r="M865" s="30">
        <f t="shared" si="148"/>
        <v>689.36318356878201</v>
      </c>
      <c r="N865" s="30">
        <f t="shared" si="149"/>
        <v>11814.91900727607</v>
      </c>
      <c r="P865">
        <f t="shared" si="150"/>
        <v>11814.91900727607</v>
      </c>
      <c r="Q865">
        <f t="shared" si="151"/>
        <v>11814.91900727607</v>
      </c>
      <c r="R865">
        <f t="shared" si="152"/>
        <v>0</v>
      </c>
      <c r="S865">
        <f>SUM($Q$13:Q865)</f>
        <v>3622689.647496982</v>
      </c>
      <c r="T865">
        <f>SUM($R$13:R865)</f>
        <v>1648693.821189998</v>
      </c>
      <c r="U865">
        <f t="shared" si="153"/>
        <v>906781.60165449895</v>
      </c>
    </row>
    <row r="866" spans="2:21" x14ac:dyDescent="0.2">
      <c r="B866" s="4" t="s">
        <v>11</v>
      </c>
      <c r="C866" s="4">
        <v>858</v>
      </c>
      <c r="D866" s="4">
        <v>269</v>
      </c>
      <c r="E866" s="11">
        <v>64.5</v>
      </c>
      <c r="F866" s="16">
        <f t="shared" si="144"/>
        <v>0.31944444444444403</v>
      </c>
      <c r="G866" s="27">
        <f t="shared" si="143"/>
        <v>17.916666666666668</v>
      </c>
      <c r="I866" s="28">
        <v>853</v>
      </c>
      <c r="J866" s="30">
        <f t="shared" si="145"/>
        <v>324.88166666666552</v>
      </c>
      <c r="K866" s="29">
        <f t="shared" si="147"/>
        <v>229.47041880000003</v>
      </c>
      <c r="L866" s="30">
        <f t="shared" si="146"/>
        <v>137.64968910390456</v>
      </c>
      <c r="M866" s="30">
        <f t="shared" si="148"/>
        <v>692.00177457057021</v>
      </c>
      <c r="N866" s="30">
        <f t="shared" si="149"/>
        <v>11975.475154374033</v>
      </c>
      <c r="P866">
        <f t="shared" si="150"/>
        <v>11975.475154374033</v>
      </c>
      <c r="Q866">
        <f t="shared" si="151"/>
        <v>11975.475154374033</v>
      </c>
      <c r="R866">
        <f t="shared" si="152"/>
        <v>0</v>
      </c>
      <c r="S866">
        <f>SUM($Q$13:Q866)</f>
        <v>3634665.1226513563</v>
      </c>
      <c r="T866">
        <f>SUM($R$13:R866)</f>
        <v>1648693.821189998</v>
      </c>
      <c r="U866">
        <f t="shared" si="153"/>
        <v>906781.60165449895</v>
      </c>
    </row>
    <row r="867" spans="2:21" x14ac:dyDescent="0.2">
      <c r="B867" s="4" t="s">
        <v>11</v>
      </c>
      <c r="C867" s="4">
        <v>859</v>
      </c>
      <c r="D867" s="4">
        <v>270</v>
      </c>
      <c r="E867" s="11">
        <v>65.8</v>
      </c>
      <c r="F867" s="16">
        <f t="shared" si="144"/>
        <v>0.31944444444444403</v>
      </c>
      <c r="G867" s="27">
        <f t="shared" si="143"/>
        <v>18.277777777777775</v>
      </c>
      <c r="I867" s="28">
        <v>854</v>
      </c>
      <c r="J867" s="30">
        <f t="shared" si="145"/>
        <v>270.73472222222222</v>
      </c>
      <c r="K867" s="29">
        <f t="shared" si="147"/>
        <v>229.47041880000003</v>
      </c>
      <c r="L867" s="30">
        <f t="shared" si="146"/>
        <v>140.31381485732297</v>
      </c>
      <c r="M867" s="30">
        <f t="shared" si="148"/>
        <v>640.51895587954527</v>
      </c>
      <c r="N867" s="30">
        <f t="shared" si="149"/>
        <v>11191.289534673166</v>
      </c>
      <c r="P867">
        <f t="shared" si="150"/>
        <v>11191.289534673166</v>
      </c>
      <c r="Q867">
        <f t="shared" si="151"/>
        <v>11191.289534673166</v>
      </c>
      <c r="R867">
        <f t="shared" si="152"/>
        <v>0</v>
      </c>
      <c r="S867">
        <f>SUM($Q$13:Q867)</f>
        <v>3645856.4121860294</v>
      </c>
      <c r="T867">
        <f>SUM($R$13:R867)</f>
        <v>1648693.821189998</v>
      </c>
      <c r="U867">
        <f t="shared" si="153"/>
        <v>906781.60165449895</v>
      </c>
    </row>
    <row r="868" spans="2:21" x14ac:dyDescent="0.2">
      <c r="B868" s="4" t="s">
        <v>11</v>
      </c>
      <c r="C868" s="4">
        <v>860</v>
      </c>
      <c r="D868" s="4">
        <v>271</v>
      </c>
      <c r="E868" s="11">
        <v>66.8</v>
      </c>
      <c r="F868" s="16">
        <f t="shared" si="144"/>
        <v>0.2222222222222234</v>
      </c>
      <c r="G868" s="27">
        <f t="shared" si="143"/>
        <v>18.555555555555554</v>
      </c>
      <c r="I868" s="28">
        <v>855</v>
      </c>
      <c r="J868" s="30">
        <f t="shared" si="145"/>
        <v>135.36736111111111</v>
      </c>
      <c r="K868" s="29">
        <f t="shared" si="147"/>
        <v>229.47041880000003</v>
      </c>
      <c r="L868" s="30">
        <f t="shared" si="146"/>
        <v>142.10408466606313</v>
      </c>
      <c r="M868" s="30">
        <f t="shared" si="148"/>
        <v>506.94186457717433</v>
      </c>
      <c r="N868" s="30">
        <f t="shared" si="149"/>
        <v>8913.7277854819822</v>
      </c>
      <c r="P868">
        <f t="shared" si="150"/>
        <v>8913.7277854819822</v>
      </c>
      <c r="Q868">
        <f t="shared" si="151"/>
        <v>8913.7277854819822</v>
      </c>
      <c r="R868">
        <f t="shared" si="152"/>
        <v>0</v>
      </c>
      <c r="S868">
        <f>SUM($Q$13:Q868)</f>
        <v>3654770.1399715114</v>
      </c>
      <c r="T868">
        <f>SUM($R$13:R868)</f>
        <v>1648693.821189998</v>
      </c>
      <c r="U868">
        <f t="shared" si="153"/>
        <v>906781.60165449895</v>
      </c>
    </row>
    <row r="869" spans="2:21" x14ac:dyDescent="0.2">
      <c r="B869" s="4" t="s">
        <v>11</v>
      </c>
      <c r="C869" s="4">
        <v>861</v>
      </c>
      <c r="D869" s="4">
        <v>272</v>
      </c>
      <c r="E869" s="11">
        <v>67.400000000000006</v>
      </c>
      <c r="F869" s="16">
        <f t="shared" si="144"/>
        <v>0.27777777777777779</v>
      </c>
      <c r="G869" s="27">
        <f t="shared" si="143"/>
        <v>18.722222222222225</v>
      </c>
      <c r="I869" s="28">
        <v>856</v>
      </c>
      <c r="J869" s="30">
        <f t="shared" si="145"/>
        <v>54.146944444445211</v>
      </c>
      <c r="K869" s="29">
        <f t="shared" si="147"/>
        <v>229.47041880000003</v>
      </c>
      <c r="L869" s="30">
        <f t="shared" si="146"/>
        <v>142.55342536488916</v>
      </c>
      <c r="M869" s="30">
        <f t="shared" si="148"/>
        <v>426.17078860933441</v>
      </c>
      <c r="N869" s="30">
        <f t="shared" si="149"/>
        <v>7505.3411105088335</v>
      </c>
      <c r="P869">
        <f t="shared" si="150"/>
        <v>7505.3411105088335</v>
      </c>
      <c r="Q869">
        <f t="shared" si="151"/>
        <v>7505.3411105088335</v>
      </c>
      <c r="R869">
        <f t="shared" si="152"/>
        <v>0</v>
      </c>
      <c r="S869">
        <f>SUM($Q$13:Q869)</f>
        <v>3662275.4810820203</v>
      </c>
      <c r="T869">
        <f>SUM($R$13:R869)</f>
        <v>1648693.821189998</v>
      </c>
      <c r="U869">
        <f t="shared" si="153"/>
        <v>906781.60165449895</v>
      </c>
    </row>
    <row r="870" spans="2:21" x14ac:dyDescent="0.2">
      <c r="B870" s="4" t="s">
        <v>11</v>
      </c>
      <c r="C870" s="4">
        <v>862</v>
      </c>
      <c r="D870" s="4">
        <v>273</v>
      </c>
      <c r="E870" s="11">
        <v>68.8</v>
      </c>
      <c r="F870" s="16">
        <f t="shared" si="144"/>
        <v>0.51388888888888729</v>
      </c>
      <c r="G870" s="27">
        <f t="shared" si="143"/>
        <v>19.111111111111111</v>
      </c>
      <c r="I870" s="28">
        <v>857</v>
      </c>
      <c r="J870" s="30">
        <f t="shared" si="145"/>
        <v>297.80819444444484</v>
      </c>
      <c r="K870" s="29">
        <f t="shared" si="147"/>
        <v>229.47041880000003</v>
      </c>
      <c r="L870" s="30">
        <f t="shared" si="146"/>
        <v>143.0034753623716</v>
      </c>
      <c r="M870" s="30">
        <f t="shared" si="148"/>
        <v>670.28208860681639</v>
      </c>
      <c r="N870" s="30">
        <f t="shared" si="149"/>
        <v>11823.031285148012</v>
      </c>
      <c r="P870">
        <f t="shared" si="150"/>
        <v>11823.031285148012</v>
      </c>
      <c r="Q870">
        <f t="shared" si="151"/>
        <v>11823.031285148012</v>
      </c>
      <c r="R870">
        <f t="shared" si="152"/>
        <v>0</v>
      </c>
      <c r="S870">
        <f>SUM($Q$13:Q870)</f>
        <v>3674098.5123671684</v>
      </c>
      <c r="T870">
        <f>SUM($R$13:R870)</f>
        <v>1648693.821189998</v>
      </c>
      <c r="U870">
        <f t="shared" si="153"/>
        <v>906781.60165449895</v>
      </c>
    </row>
    <row r="871" spans="2:21" x14ac:dyDescent="0.2">
      <c r="B871" s="4" t="s">
        <v>11</v>
      </c>
      <c r="C871" s="4">
        <v>863</v>
      </c>
      <c r="D871" s="4">
        <v>274</v>
      </c>
      <c r="E871" s="11">
        <v>71.099999999999994</v>
      </c>
      <c r="F871" s="16">
        <f t="shared" si="144"/>
        <v>0.4861111111111111</v>
      </c>
      <c r="G871" s="27">
        <f t="shared" si="143"/>
        <v>19.749999999999996</v>
      </c>
      <c r="I871" s="28">
        <v>858</v>
      </c>
      <c r="J871" s="30">
        <f t="shared" si="145"/>
        <v>622.6898611111103</v>
      </c>
      <c r="K871" s="29">
        <f t="shared" si="147"/>
        <v>229.47041880000003</v>
      </c>
      <c r="L871" s="30">
        <f t="shared" si="146"/>
        <v>147.54298676329756</v>
      </c>
      <c r="M871" s="30">
        <f t="shared" si="148"/>
        <v>999.70326667440793</v>
      </c>
      <c r="N871" s="30">
        <f t="shared" si="149"/>
        <v>17911.350194583145</v>
      </c>
      <c r="P871">
        <f t="shared" si="150"/>
        <v>17911.350194583145</v>
      </c>
      <c r="Q871">
        <f t="shared" si="151"/>
        <v>17911.350194583145</v>
      </c>
      <c r="R871">
        <f t="shared" si="152"/>
        <v>0</v>
      </c>
      <c r="S871">
        <f>SUM($Q$13:Q871)</f>
        <v>3692009.8625617516</v>
      </c>
      <c r="T871">
        <f>SUM($R$13:R871)</f>
        <v>1648693.821189998</v>
      </c>
      <c r="U871">
        <f t="shared" si="153"/>
        <v>906781.60165449895</v>
      </c>
    </row>
    <row r="872" spans="2:21" x14ac:dyDescent="0.2">
      <c r="B872" s="4" t="s">
        <v>11</v>
      </c>
      <c r="C872" s="4">
        <v>864</v>
      </c>
      <c r="D872" s="4">
        <v>275</v>
      </c>
      <c r="E872" s="11">
        <v>72.3</v>
      </c>
      <c r="F872" s="16">
        <f t="shared" si="144"/>
        <v>0.23611111111111149</v>
      </c>
      <c r="G872" s="27">
        <f t="shared" si="143"/>
        <v>20.083333333333332</v>
      </c>
      <c r="I872" s="28">
        <v>859</v>
      </c>
      <c r="J872" s="30">
        <f t="shared" si="145"/>
        <v>622.6898611111103</v>
      </c>
      <c r="K872" s="29">
        <f t="shared" si="147"/>
        <v>229.47041880000003</v>
      </c>
      <c r="L872" s="30">
        <f t="shared" si="146"/>
        <v>153.55039173363221</v>
      </c>
      <c r="M872" s="30">
        <f t="shared" si="148"/>
        <v>1005.7106716447425</v>
      </c>
      <c r="N872" s="30">
        <f t="shared" si="149"/>
        <v>18382.156165062235</v>
      </c>
      <c r="P872">
        <f t="shared" si="150"/>
        <v>18382.156165062235</v>
      </c>
      <c r="Q872">
        <f t="shared" si="151"/>
        <v>18382.156165062235</v>
      </c>
      <c r="R872">
        <f t="shared" si="152"/>
        <v>0</v>
      </c>
      <c r="S872">
        <f>SUM($Q$13:Q872)</f>
        <v>3710392.0187268141</v>
      </c>
      <c r="T872">
        <f>SUM($R$13:R872)</f>
        <v>1648693.821189998</v>
      </c>
      <c r="U872">
        <f t="shared" si="153"/>
        <v>906781.60165449895</v>
      </c>
    </row>
    <row r="873" spans="2:21" x14ac:dyDescent="0.2">
      <c r="B873" s="4" t="s">
        <v>11</v>
      </c>
      <c r="C873" s="4">
        <v>865</v>
      </c>
      <c r="D873" s="4">
        <v>276</v>
      </c>
      <c r="E873" s="11">
        <v>72.8</v>
      </c>
      <c r="F873" s="16">
        <f t="shared" si="144"/>
        <v>0.15277777777777896</v>
      </c>
      <c r="G873" s="27">
        <f t="shared" si="143"/>
        <v>20.222222222222221</v>
      </c>
      <c r="I873" s="28">
        <v>860</v>
      </c>
      <c r="J873" s="30">
        <f t="shared" si="145"/>
        <v>433.17555555555788</v>
      </c>
      <c r="K873" s="29">
        <f t="shared" si="147"/>
        <v>229.47041880000003</v>
      </c>
      <c r="L873" s="30">
        <f t="shared" si="146"/>
        <v>158.2530418255289</v>
      </c>
      <c r="M873" s="30">
        <f t="shared" si="148"/>
        <v>820.89901618108684</v>
      </c>
      <c r="N873" s="30">
        <f t="shared" si="149"/>
        <v>15232.237300249055</v>
      </c>
      <c r="P873">
        <f t="shared" si="150"/>
        <v>15232.237300249055</v>
      </c>
      <c r="Q873">
        <f t="shared" si="151"/>
        <v>15232.237300249055</v>
      </c>
      <c r="R873">
        <f t="shared" si="152"/>
        <v>0</v>
      </c>
      <c r="S873">
        <f>SUM($Q$13:Q873)</f>
        <v>3725624.2560270634</v>
      </c>
      <c r="T873">
        <f>SUM($R$13:R873)</f>
        <v>1648693.821189998</v>
      </c>
      <c r="U873">
        <f t="shared" si="153"/>
        <v>906781.60165449895</v>
      </c>
    </row>
    <row r="874" spans="2:21" x14ac:dyDescent="0.2">
      <c r="B874" s="4" t="s">
        <v>11</v>
      </c>
      <c r="C874" s="4">
        <v>866</v>
      </c>
      <c r="D874" s="4">
        <v>277</v>
      </c>
      <c r="E874" s="11">
        <v>73.400000000000006</v>
      </c>
      <c r="F874" s="16">
        <f t="shared" si="144"/>
        <v>0.24999999999999961</v>
      </c>
      <c r="G874" s="27">
        <f t="shared" si="143"/>
        <v>20.388888888888889</v>
      </c>
      <c r="I874" s="28">
        <v>861</v>
      </c>
      <c r="J874" s="30">
        <f t="shared" si="145"/>
        <v>541.46944444444443</v>
      </c>
      <c r="K874" s="29">
        <f t="shared" si="147"/>
        <v>229.47041880000003</v>
      </c>
      <c r="L874" s="30">
        <f t="shared" si="146"/>
        <v>161.10867821617396</v>
      </c>
      <c r="M874" s="30">
        <f t="shared" si="148"/>
        <v>932.04854146061848</v>
      </c>
      <c r="N874" s="30">
        <f t="shared" si="149"/>
        <v>17450.019915123805</v>
      </c>
      <c r="P874">
        <f t="shared" si="150"/>
        <v>17450.019915123805</v>
      </c>
      <c r="Q874">
        <f t="shared" si="151"/>
        <v>17450.019915123805</v>
      </c>
      <c r="R874">
        <f t="shared" si="152"/>
        <v>0</v>
      </c>
      <c r="S874">
        <f>SUM($Q$13:Q874)</f>
        <v>3743074.2759421873</v>
      </c>
      <c r="T874">
        <f>SUM($R$13:R874)</f>
        <v>1648693.821189998</v>
      </c>
      <c r="U874">
        <f t="shared" si="153"/>
        <v>906781.60165449895</v>
      </c>
    </row>
    <row r="875" spans="2:21" x14ac:dyDescent="0.2">
      <c r="B875" s="4" t="s">
        <v>11</v>
      </c>
      <c r="C875" s="4">
        <v>867</v>
      </c>
      <c r="D875" s="4">
        <v>278</v>
      </c>
      <c r="E875" s="11">
        <v>74.599999999999994</v>
      </c>
      <c r="F875" s="16">
        <f t="shared" si="144"/>
        <v>0.36111111111111033</v>
      </c>
      <c r="G875" s="27">
        <f t="shared" si="143"/>
        <v>20.722222222222221</v>
      </c>
      <c r="I875" s="28">
        <v>862</v>
      </c>
      <c r="J875" s="30">
        <f t="shared" si="145"/>
        <v>1001.7184722222191</v>
      </c>
      <c r="K875" s="29">
        <f t="shared" si="147"/>
        <v>229.47041880000003</v>
      </c>
      <c r="L875" s="30">
        <f t="shared" si="146"/>
        <v>167.87113160624074</v>
      </c>
      <c r="M875" s="30">
        <f t="shared" si="148"/>
        <v>1399.06002262846</v>
      </c>
      <c r="N875" s="30">
        <f t="shared" si="149"/>
        <v>26737.591543566126</v>
      </c>
      <c r="P875">
        <f t="shared" si="150"/>
        <v>26737.591543566126</v>
      </c>
      <c r="Q875">
        <f t="shared" si="151"/>
        <v>26737.591543566126</v>
      </c>
      <c r="R875">
        <f t="shared" si="152"/>
        <v>0</v>
      </c>
      <c r="S875">
        <f>SUM($Q$13:Q875)</f>
        <v>3769811.8674857533</v>
      </c>
      <c r="T875">
        <f>SUM($R$13:R875)</f>
        <v>1648693.821189998</v>
      </c>
      <c r="U875">
        <f t="shared" si="153"/>
        <v>906781.60165449895</v>
      </c>
    </row>
    <row r="876" spans="2:21" x14ac:dyDescent="0.2">
      <c r="B876" s="4" t="s">
        <v>11</v>
      </c>
      <c r="C876" s="4">
        <v>868</v>
      </c>
      <c r="D876" s="4">
        <v>279</v>
      </c>
      <c r="E876" s="11">
        <v>76</v>
      </c>
      <c r="F876" s="16">
        <f t="shared" si="144"/>
        <v>0.27777777777777779</v>
      </c>
      <c r="G876" s="27">
        <f t="shared" si="143"/>
        <v>21.111111111111111</v>
      </c>
      <c r="I876" s="28">
        <v>863</v>
      </c>
      <c r="J876" s="30">
        <f t="shared" si="145"/>
        <v>947.57152777777776</v>
      </c>
      <c r="K876" s="29">
        <f t="shared" si="147"/>
        <v>229.47041880000003</v>
      </c>
      <c r="L876" s="30">
        <f t="shared" si="146"/>
        <v>179.28268303964643</v>
      </c>
      <c r="M876" s="30">
        <f t="shared" si="148"/>
        <v>1356.3246296174241</v>
      </c>
      <c r="N876" s="30">
        <f t="shared" si="149"/>
        <v>26787.411434944122</v>
      </c>
      <c r="P876">
        <f t="shared" si="150"/>
        <v>26787.411434944122</v>
      </c>
      <c r="Q876">
        <f t="shared" si="151"/>
        <v>26787.411434944122</v>
      </c>
      <c r="R876">
        <f t="shared" si="152"/>
        <v>0</v>
      </c>
      <c r="S876">
        <f>SUM($Q$13:Q876)</f>
        <v>3796599.2789206975</v>
      </c>
      <c r="T876">
        <f>SUM($R$13:R876)</f>
        <v>1648693.821189998</v>
      </c>
      <c r="U876">
        <f t="shared" si="153"/>
        <v>906781.60165449895</v>
      </c>
    </row>
    <row r="877" spans="2:21" x14ac:dyDescent="0.2">
      <c r="B877" s="4" t="s">
        <v>11</v>
      </c>
      <c r="C877" s="4">
        <v>869</v>
      </c>
      <c r="D877" s="4">
        <v>280</v>
      </c>
      <c r="E877" s="11">
        <v>76.599999999999994</v>
      </c>
      <c r="F877" s="16">
        <f t="shared" si="144"/>
        <v>6.9444444444444448E-2</v>
      </c>
      <c r="G877" s="27">
        <f t="shared" si="143"/>
        <v>21.277777777777775</v>
      </c>
      <c r="I877" s="28">
        <v>864</v>
      </c>
      <c r="J877" s="30">
        <f t="shared" si="145"/>
        <v>460.24902777777851</v>
      </c>
      <c r="K877" s="29">
        <f t="shared" si="147"/>
        <v>229.47041880000003</v>
      </c>
      <c r="L877" s="30">
        <f t="shared" si="146"/>
        <v>185.38548867926625</v>
      </c>
      <c r="M877" s="30">
        <f t="shared" si="148"/>
        <v>875.10493525704476</v>
      </c>
      <c r="N877" s="30">
        <f t="shared" si="149"/>
        <v>17575.024116412314</v>
      </c>
      <c r="P877">
        <f t="shared" si="150"/>
        <v>17575.024116412314</v>
      </c>
      <c r="Q877">
        <f t="shared" si="151"/>
        <v>17575.024116412314</v>
      </c>
      <c r="R877">
        <f t="shared" si="152"/>
        <v>0</v>
      </c>
      <c r="S877">
        <f>SUM($Q$13:Q877)</f>
        <v>3814174.3030371098</v>
      </c>
      <c r="T877">
        <f>SUM($R$13:R877)</f>
        <v>1648693.821189998</v>
      </c>
      <c r="U877">
        <f t="shared" si="153"/>
        <v>906781.60165449895</v>
      </c>
    </row>
    <row r="878" spans="2:21" x14ac:dyDescent="0.2">
      <c r="B878" s="4" t="s">
        <v>11</v>
      </c>
      <c r="C878" s="4">
        <v>870</v>
      </c>
      <c r="D878" s="4">
        <v>281</v>
      </c>
      <c r="E878" s="11">
        <v>76.5</v>
      </c>
      <c r="F878" s="16">
        <f t="shared" si="144"/>
        <v>-5.5555555555554373E-2</v>
      </c>
      <c r="G878" s="27">
        <f t="shared" si="143"/>
        <v>21.25</v>
      </c>
      <c r="I878" s="28">
        <v>865</v>
      </c>
      <c r="J878" s="30">
        <f t="shared" si="145"/>
        <v>297.80819444444671</v>
      </c>
      <c r="K878" s="29">
        <f t="shared" si="147"/>
        <v>229.47041880000003</v>
      </c>
      <c r="L878" s="30">
        <f t="shared" si="146"/>
        <v>187.95846955533796</v>
      </c>
      <c r="M878" s="30">
        <f t="shared" si="148"/>
        <v>715.23708279978473</v>
      </c>
      <c r="N878" s="30">
        <f t="shared" si="149"/>
        <v>14463.683229951203</v>
      </c>
      <c r="P878">
        <f t="shared" si="150"/>
        <v>14463.683229951203</v>
      </c>
      <c r="Q878">
        <f t="shared" si="151"/>
        <v>14463.683229951203</v>
      </c>
      <c r="R878">
        <f t="shared" si="152"/>
        <v>0</v>
      </c>
      <c r="S878">
        <f>SUM($Q$13:Q878)</f>
        <v>3828637.986267061</v>
      </c>
      <c r="T878">
        <f>SUM($R$13:R878)</f>
        <v>1648693.821189998</v>
      </c>
      <c r="U878">
        <f t="shared" si="153"/>
        <v>906781.60165449895</v>
      </c>
    </row>
    <row r="879" spans="2:21" x14ac:dyDescent="0.2">
      <c r="B879" s="4" t="s">
        <v>11</v>
      </c>
      <c r="C879" s="4">
        <v>871</v>
      </c>
      <c r="D879" s="4">
        <v>282</v>
      </c>
      <c r="E879" s="11">
        <v>76.2</v>
      </c>
      <c r="F879" s="16">
        <f t="shared" si="144"/>
        <v>-9.7222222222222612E-2</v>
      </c>
      <c r="G879" s="27">
        <f t="shared" si="143"/>
        <v>21.166666666666668</v>
      </c>
      <c r="I879" s="28">
        <v>866</v>
      </c>
      <c r="J879" s="30">
        <f t="shared" si="145"/>
        <v>487.32249999999925</v>
      </c>
      <c r="K879" s="29">
        <f t="shared" si="147"/>
        <v>229.47041880000003</v>
      </c>
      <c r="L879" s="30">
        <f t="shared" si="146"/>
        <v>191.06945346228503</v>
      </c>
      <c r="M879" s="30">
        <f t="shared" si="148"/>
        <v>907.86237226228423</v>
      </c>
      <c r="N879" s="30">
        <f t="shared" si="149"/>
        <v>18510.305034458794</v>
      </c>
      <c r="P879">
        <f t="shared" si="150"/>
        <v>18510.305034458794</v>
      </c>
      <c r="Q879">
        <f t="shared" si="151"/>
        <v>18510.305034458794</v>
      </c>
      <c r="R879">
        <f t="shared" si="152"/>
        <v>0</v>
      </c>
      <c r="S879">
        <f>SUM($Q$13:Q879)</f>
        <v>3847148.2913015196</v>
      </c>
      <c r="T879">
        <f>SUM($R$13:R879)</f>
        <v>1648693.821189998</v>
      </c>
      <c r="U879">
        <f t="shared" si="153"/>
        <v>906781.60165449895</v>
      </c>
    </row>
    <row r="880" spans="2:21" x14ac:dyDescent="0.2">
      <c r="B880" s="4" t="s">
        <v>11</v>
      </c>
      <c r="C880" s="4">
        <v>872</v>
      </c>
      <c r="D880" s="4">
        <v>283</v>
      </c>
      <c r="E880" s="11">
        <v>75.8</v>
      </c>
      <c r="F880" s="16">
        <f t="shared" si="144"/>
        <v>-0.11111111111111072</v>
      </c>
      <c r="G880" s="27">
        <f t="shared" si="143"/>
        <v>21.055555555555554</v>
      </c>
      <c r="I880" s="28">
        <v>867</v>
      </c>
      <c r="J880" s="30">
        <f t="shared" si="145"/>
        <v>703.91027777777629</v>
      </c>
      <c r="K880" s="29">
        <f t="shared" si="147"/>
        <v>229.47041880000003</v>
      </c>
      <c r="L880" s="30">
        <f t="shared" si="146"/>
        <v>197.36802553106972</v>
      </c>
      <c r="M880" s="30">
        <f t="shared" si="148"/>
        <v>1130.7487221088461</v>
      </c>
      <c r="N880" s="30">
        <f t="shared" si="149"/>
        <v>23431.626297033308</v>
      </c>
      <c r="P880">
        <f t="shared" si="150"/>
        <v>23431.626297033308</v>
      </c>
      <c r="Q880">
        <f t="shared" si="151"/>
        <v>23431.626297033308</v>
      </c>
      <c r="R880">
        <f t="shared" si="152"/>
        <v>0</v>
      </c>
      <c r="S880">
        <f>SUM($Q$13:Q880)</f>
        <v>3870579.917598553</v>
      </c>
      <c r="T880">
        <f>SUM($R$13:R880)</f>
        <v>1648693.821189998</v>
      </c>
      <c r="U880">
        <f t="shared" si="153"/>
        <v>906781.60165449895</v>
      </c>
    </row>
    <row r="881" spans="2:21" x14ac:dyDescent="0.2">
      <c r="B881" s="4" t="s">
        <v>11</v>
      </c>
      <c r="C881" s="4">
        <v>873</v>
      </c>
      <c r="D881" s="4">
        <v>284</v>
      </c>
      <c r="E881" s="11">
        <v>75.400000000000006</v>
      </c>
      <c r="F881" s="16">
        <f t="shared" si="144"/>
        <v>-0.1388888888888889</v>
      </c>
      <c r="G881" s="27">
        <f t="shared" si="143"/>
        <v>20.944444444444446</v>
      </c>
      <c r="I881" s="28">
        <v>868</v>
      </c>
      <c r="J881" s="30">
        <f t="shared" si="145"/>
        <v>541.46944444444443</v>
      </c>
      <c r="K881" s="29">
        <f t="shared" si="147"/>
        <v>229.47041880000003</v>
      </c>
      <c r="L881" s="30">
        <f t="shared" si="146"/>
        <v>204.84545196678241</v>
      </c>
      <c r="M881" s="30">
        <f t="shared" si="148"/>
        <v>975.78531521122693</v>
      </c>
      <c r="N881" s="30">
        <f t="shared" si="149"/>
        <v>20599.912210014791</v>
      </c>
      <c r="P881">
        <f t="shared" si="150"/>
        <v>20599.912210014791</v>
      </c>
      <c r="Q881">
        <f t="shared" si="151"/>
        <v>20599.912210014791</v>
      </c>
      <c r="R881">
        <f t="shared" si="152"/>
        <v>0</v>
      </c>
      <c r="S881">
        <f>SUM($Q$13:Q881)</f>
        <v>3891179.8298085677</v>
      </c>
      <c r="T881">
        <f>SUM($R$13:R881)</f>
        <v>1648693.821189998</v>
      </c>
      <c r="U881">
        <f t="shared" si="153"/>
        <v>906781.60165449895</v>
      </c>
    </row>
    <row r="882" spans="2:21" x14ac:dyDescent="0.2">
      <c r="B882" s="4" t="s">
        <v>11</v>
      </c>
      <c r="C882" s="4">
        <v>874</v>
      </c>
      <c r="D882" s="4">
        <v>285</v>
      </c>
      <c r="E882" s="11">
        <v>74.8</v>
      </c>
      <c r="F882" s="16">
        <f t="shared" si="144"/>
        <v>-0.20833333333333331</v>
      </c>
      <c r="G882" s="27">
        <f t="shared" si="143"/>
        <v>20.777777777777775</v>
      </c>
      <c r="I882" s="28">
        <v>869</v>
      </c>
      <c r="J882" s="30">
        <f t="shared" si="145"/>
        <v>135.36736111111111</v>
      </c>
      <c r="K882" s="29">
        <f t="shared" si="147"/>
        <v>229.47041880000003</v>
      </c>
      <c r="L882" s="30">
        <f t="shared" si="146"/>
        <v>208.09262121575719</v>
      </c>
      <c r="M882" s="30">
        <f t="shared" si="148"/>
        <v>572.93040112686833</v>
      </c>
      <c r="N882" s="30">
        <f t="shared" si="149"/>
        <v>12190.685757310586</v>
      </c>
      <c r="P882">
        <f t="shared" si="150"/>
        <v>12190.685757310586</v>
      </c>
      <c r="Q882">
        <f t="shared" si="151"/>
        <v>12190.685757310586</v>
      </c>
      <c r="R882">
        <f t="shared" si="152"/>
        <v>0</v>
      </c>
      <c r="S882">
        <f>SUM($Q$13:Q882)</f>
        <v>3903370.5155658782</v>
      </c>
      <c r="T882">
        <f>SUM($R$13:R882)</f>
        <v>1648693.821189998</v>
      </c>
      <c r="U882">
        <f t="shared" si="153"/>
        <v>906781.60165449895</v>
      </c>
    </row>
    <row r="883" spans="2:21" x14ac:dyDescent="0.2">
      <c r="B883" s="4" t="s">
        <v>11</v>
      </c>
      <c r="C883" s="4">
        <v>875</v>
      </c>
      <c r="D883" s="4">
        <v>286</v>
      </c>
      <c r="E883" s="11">
        <v>73.900000000000006</v>
      </c>
      <c r="F883" s="16">
        <f t="shared" si="144"/>
        <v>-0.29166666666666585</v>
      </c>
      <c r="G883" s="27">
        <f t="shared" si="143"/>
        <v>20.527777777777779</v>
      </c>
      <c r="I883" s="28">
        <v>870</v>
      </c>
      <c r="J883" s="30">
        <f t="shared" si="145"/>
        <v>-108.29388888888658</v>
      </c>
      <c r="K883" s="29">
        <f t="shared" si="147"/>
        <v>229.47041880000003</v>
      </c>
      <c r="L883" s="30">
        <f t="shared" si="146"/>
        <v>207.54965309428712</v>
      </c>
      <c r="M883" s="30">
        <f t="shared" si="148"/>
        <v>328.72618300540057</v>
      </c>
      <c r="N883" s="30">
        <f t="shared" si="149"/>
        <v>6985.4313888647621</v>
      </c>
      <c r="P883">
        <f t="shared" si="150"/>
        <v>6985.4313888647621</v>
      </c>
      <c r="Q883">
        <f t="shared" si="151"/>
        <v>6985.4313888647621</v>
      </c>
      <c r="R883">
        <f t="shared" si="152"/>
        <v>0</v>
      </c>
      <c r="S883">
        <f>SUM($Q$13:Q883)</f>
        <v>3910355.946954743</v>
      </c>
      <c r="T883">
        <f>SUM($R$13:R883)</f>
        <v>1648693.821189998</v>
      </c>
      <c r="U883">
        <f t="shared" si="153"/>
        <v>906781.60165449895</v>
      </c>
    </row>
    <row r="884" spans="2:21" x14ac:dyDescent="0.2">
      <c r="B884" s="4" t="s">
        <v>11</v>
      </c>
      <c r="C884" s="4">
        <v>876</v>
      </c>
      <c r="D884" s="4">
        <v>287</v>
      </c>
      <c r="E884" s="11">
        <v>72.7</v>
      </c>
      <c r="F884" s="16">
        <f t="shared" si="144"/>
        <v>-0.36111111111111227</v>
      </c>
      <c r="G884" s="27">
        <f t="shared" si="143"/>
        <v>20.194444444444446</v>
      </c>
      <c r="I884" s="28">
        <v>871</v>
      </c>
      <c r="J884" s="30">
        <f t="shared" si="145"/>
        <v>-189.51430555555632</v>
      </c>
      <c r="K884" s="29">
        <f t="shared" si="147"/>
        <v>229.47041880000003</v>
      </c>
      <c r="L884" s="30">
        <f t="shared" si="146"/>
        <v>205.92500452181514</v>
      </c>
      <c r="M884" s="30">
        <f t="shared" si="148"/>
        <v>245.88111776625885</v>
      </c>
      <c r="N884" s="30">
        <f t="shared" si="149"/>
        <v>5204.4836593858126</v>
      </c>
      <c r="P884">
        <f t="shared" si="150"/>
        <v>5204.4836593858126</v>
      </c>
      <c r="Q884">
        <f t="shared" si="151"/>
        <v>5204.4836593858126</v>
      </c>
      <c r="R884">
        <f t="shared" si="152"/>
        <v>0</v>
      </c>
      <c r="S884">
        <f>SUM($Q$13:Q884)</f>
        <v>3915560.4306141287</v>
      </c>
      <c r="T884">
        <f>SUM($R$13:R884)</f>
        <v>1648693.821189998</v>
      </c>
      <c r="U884">
        <f t="shared" si="153"/>
        <v>906781.60165449895</v>
      </c>
    </row>
    <row r="885" spans="2:21" x14ac:dyDescent="0.2">
      <c r="B885" s="4" t="s">
        <v>11</v>
      </c>
      <c r="C885" s="4">
        <v>877</v>
      </c>
      <c r="D885" s="4">
        <v>288</v>
      </c>
      <c r="E885" s="11">
        <v>71.3</v>
      </c>
      <c r="F885" s="16">
        <f t="shared" si="144"/>
        <v>-0.31944444444444403</v>
      </c>
      <c r="G885" s="27">
        <f t="shared" si="143"/>
        <v>19.805555555555554</v>
      </c>
      <c r="I885" s="28">
        <v>872</v>
      </c>
      <c r="J885" s="30">
        <f t="shared" si="145"/>
        <v>-216.58777777777701</v>
      </c>
      <c r="K885" s="29">
        <f t="shared" si="147"/>
        <v>229.47041880000003</v>
      </c>
      <c r="L885" s="30">
        <f t="shared" si="146"/>
        <v>203.76873660637526</v>
      </c>
      <c r="M885" s="30">
        <f t="shared" si="148"/>
        <v>216.65137762859828</v>
      </c>
      <c r="N885" s="30">
        <f t="shared" si="149"/>
        <v>4561.7151178465965</v>
      </c>
      <c r="P885">
        <f t="shared" si="150"/>
        <v>4561.7151178465965</v>
      </c>
      <c r="Q885">
        <f t="shared" si="151"/>
        <v>4561.7151178465965</v>
      </c>
      <c r="R885">
        <f t="shared" si="152"/>
        <v>0</v>
      </c>
      <c r="S885">
        <f>SUM($Q$13:Q885)</f>
        <v>3920122.1457319753</v>
      </c>
      <c r="T885">
        <f>SUM($R$13:R885)</f>
        <v>1648693.821189998</v>
      </c>
      <c r="U885">
        <f t="shared" si="153"/>
        <v>906781.60165449895</v>
      </c>
    </row>
    <row r="886" spans="2:21" x14ac:dyDescent="0.2">
      <c r="B886" s="4" t="s">
        <v>11</v>
      </c>
      <c r="C886" s="4">
        <v>878</v>
      </c>
      <c r="D886" s="4">
        <v>289</v>
      </c>
      <c r="E886" s="11">
        <v>70.400000000000006</v>
      </c>
      <c r="F886" s="16">
        <f t="shared" si="144"/>
        <v>-0.18055555555555516</v>
      </c>
      <c r="G886" s="27">
        <f t="shared" si="143"/>
        <v>19.555555555555557</v>
      </c>
      <c r="I886" s="28">
        <v>873</v>
      </c>
      <c r="J886" s="30">
        <f t="shared" si="145"/>
        <v>-270.73472222222222</v>
      </c>
      <c r="K886" s="29">
        <f t="shared" si="147"/>
        <v>229.47041880000003</v>
      </c>
      <c r="L886" s="30">
        <f t="shared" si="146"/>
        <v>201.62381746943785</v>
      </c>
      <c r="M886" s="30">
        <f t="shared" si="148"/>
        <v>160.35951404721567</v>
      </c>
      <c r="N886" s="30">
        <f t="shared" si="149"/>
        <v>3358.6409331000173</v>
      </c>
      <c r="P886">
        <f t="shared" si="150"/>
        <v>3358.6409331000173</v>
      </c>
      <c r="Q886">
        <f t="shared" si="151"/>
        <v>3358.6409331000173</v>
      </c>
      <c r="R886">
        <f t="shared" si="152"/>
        <v>0</v>
      </c>
      <c r="S886">
        <f>SUM($Q$13:Q886)</f>
        <v>3923480.7866650755</v>
      </c>
      <c r="T886">
        <f>SUM($R$13:R886)</f>
        <v>1648693.821189998</v>
      </c>
      <c r="U886">
        <f t="shared" si="153"/>
        <v>906781.60165449895</v>
      </c>
    </row>
    <row r="887" spans="2:21" x14ac:dyDescent="0.2">
      <c r="B887" s="4" t="s">
        <v>11</v>
      </c>
      <c r="C887" s="4">
        <v>879</v>
      </c>
      <c r="D887" s="4">
        <v>290</v>
      </c>
      <c r="E887" s="11">
        <v>70</v>
      </c>
      <c r="F887" s="16">
        <f t="shared" si="144"/>
        <v>-5.5555555555556344E-2</v>
      </c>
      <c r="G887" s="27">
        <f t="shared" si="143"/>
        <v>19.444444444444443</v>
      </c>
      <c r="I887" s="28">
        <v>874</v>
      </c>
      <c r="J887" s="30">
        <f t="shared" si="145"/>
        <v>-406.10208333333327</v>
      </c>
      <c r="K887" s="29">
        <f t="shared" si="147"/>
        <v>229.47041880000003</v>
      </c>
      <c r="L887" s="30">
        <f t="shared" si="146"/>
        <v>198.42771772372333</v>
      </c>
      <c r="M887" s="30">
        <f t="shared" si="148"/>
        <v>21.796053190390097</v>
      </c>
      <c r="N887" s="30">
        <f t="shared" si="149"/>
        <v>452.87354962254972</v>
      </c>
      <c r="P887">
        <f t="shared" si="150"/>
        <v>452.87354962254972</v>
      </c>
      <c r="Q887">
        <f t="shared" si="151"/>
        <v>452.87354962254972</v>
      </c>
      <c r="R887">
        <f t="shared" si="152"/>
        <v>0</v>
      </c>
      <c r="S887">
        <f>SUM($Q$13:Q887)</f>
        <v>3923933.6602146979</v>
      </c>
      <c r="T887">
        <f>SUM($R$13:R887)</f>
        <v>1648693.821189998</v>
      </c>
      <c r="U887">
        <f t="shared" si="153"/>
        <v>906781.60165449895</v>
      </c>
    </row>
    <row r="888" spans="2:21" x14ac:dyDescent="0.2">
      <c r="B888" s="4" t="s">
        <v>11</v>
      </c>
      <c r="C888" s="4">
        <v>880</v>
      </c>
      <c r="D888" s="4">
        <v>291</v>
      </c>
      <c r="E888" s="11">
        <v>70</v>
      </c>
      <c r="F888" s="16">
        <f t="shared" si="144"/>
        <v>-0.1388888888888889</v>
      </c>
      <c r="G888" s="27">
        <f t="shared" si="143"/>
        <v>19.444444444444443</v>
      </c>
      <c r="I888" s="28">
        <v>875</v>
      </c>
      <c r="J888" s="30">
        <f t="shared" si="145"/>
        <v>-568.54291666666506</v>
      </c>
      <c r="K888" s="29">
        <f t="shared" si="147"/>
        <v>229.47041880000003</v>
      </c>
      <c r="L888" s="30">
        <f t="shared" si="146"/>
        <v>193.68144576445843</v>
      </c>
      <c r="M888" s="30">
        <f t="shared" si="148"/>
        <v>-145.39105210220657</v>
      </c>
      <c r="N888" s="30">
        <f t="shared" si="149"/>
        <v>-2984.5552084314072</v>
      </c>
      <c r="P888">
        <f t="shared" si="150"/>
        <v>-2984.5552084314072</v>
      </c>
      <c r="Q888">
        <f t="shared" si="151"/>
        <v>0</v>
      </c>
      <c r="R888">
        <f t="shared" si="152"/>
        <v>2984.5552084314072</v>
      </c>
      <c r="S888">
        <f>SUM($Q$13:Q888)</f>
        <v>3923933.6602146979</v>
      </c>
      <c r="T888">
        <f>SUM($R$13:R888)</f>
        <v>1651678.3763984293</v>
      </c>
      <c r="U888">
        <f t="shared" si="153"/>
        <v>908423.10701913619</v>
      </c>
    </row>
    <row r="889" spans="2:21" x14ac:dyDescent="0.2">
      <c r="B889" s="4" t="s">
        <v>11</v>
      </c>
      <c r="C889" s="4">
        <v>881</v>
      </c>
      <c r="D889" s="4">
        <v>292</v>
      </c>
      <c r="E889" s="11">
        <v>69</v>
      </c>
      <c r="F889" s="16">
        <f t="shared" si="144"/>
        <v>-0.27777777777777779</v>
      </c>
      <c r="G889" s="27">
        <f t="shared" si="143"/>
        <v>19.166666666666668</v>
      </c>
      <c r="I889" s="28">
        <v>876</v>
      </c>
      <c r="J889" s="30">
        <f t="shared" si="145"/>
        <v>-703.91027777778004</v>
      </c>
      <c r="K889" s="29">
        <f t="shared" si="147"/>
        <v>229.47041880000003</v>
      </c>
      <c r="L889" s="30">
        <f t="shared" si="146"/>
        <v>187.44245478281087</v>
      </c>
      <c r="M889" s="30">
        <f t="shared" si="148"/>
        <v>-286.99740419496914</v>
      </c>
      <c r="N889" s="30">
        <f t="shared" si="149"/>
        <v>-5795.7531347150716</v>
      </c>
      <c r="P889">
        <f t="shared" si="150"/>
        <v>-5795.7531347150716</v>
      </c>
      <c r="Q889">
        <f t="shared" si="151"/>
        <v>0</v>
      </c>
      <c r="R889">
        <f t="shared" si="152"/>
        <v>5795.7531347150716</v>
      </c>
      <c r="S889">
        <f>SUM($Q$13:Q889)</f>
        <v>3923933.6602146979</v>
      </c>
      <c r="T889">
        <f>SUM($R$13:R889)</f>
        <v>1657474.1295331444</v>
      </c>
      <c r="U889">
        <f t="shared" si="153"/>
        <v>911610.77124322951</v>
      </c>
    </row>
    <row r="890" spans="2:21" x14ac:dyDescent="0.2">
      <c r="B890" s="4" t="s">
        <v>11</v>
      </c>
      <c r="C890" s="4">
        <v>882</v>
      </c>
      <c r="D890" s="4">
        <v>293</v>
      </c>
      <c r="E890" s="11">
        <v>68</v>
      </c>
      <c r="F890" s="16">
        <f t="shared" si="144"/>
        <v>-0.1388888888888889</v>
      </c>
      <c r="G890" s="27">
        <f t="shared" si="143"/>
        <v>18.888888888888889</v>
      </c>
      <c r="I890" s="28">
        <v>877</v>
      </c>
      <c r="J890" s="30">
        <f t="shared" si="145"/>
        <v>-622.6898611111103</v>
      </c>
      <c r="K890" s="29">
        <f t="shared" si="147"/>
        <v>229.47041880000003</v>
      </c>
      <c r="L890" s="30">
        <f t="shared" si="146"/>
        <v>180.29272432635247</v>
      </c>
      <c r="M890" s="30">
        <f t="shared" si="148"/>
        <v>-212.92671798475777</v>
      </c>
      <c r="N890" s="30">
        <f t="shared" si="149"/>
        <v>-4217.13194230923</v>
      </c>
      <c r="P890">
        <f t="shared" si="150"/>
        <v>-4217.13194230923</v>
      </c>
      <c r="Q890">
        <f t="shared" si="151"/>
        <v>0</v>
      </c>
      <c r="R890">
        <f t="shared" si="152"/>
        <v>4217.13194230923</v>
      </c>
      <c r="S890">
        <f>SUM($Q$13:Q890)</f>
        <v>3923933.6602146979</v>
      </c>
      <c r="T890">
        <f>SUM($R$13:R890)</f>
        <v>1661691.2614754536</v>
      </c>
      <c r="U890">
        <f t="shared" si="153"/>
        <v>913930.19381149951</v>
      </c>
    </row>
    <row r="891" spans="2:21" x14ac:dyDescent="0.2">
      <c r="B891" s="4" t="s">
        <v>11</v>
      </c>
      <c r="C891" s="4">
        <v>883</v>
      </c>
      <c r="D891" s="4">
        <v>294</v>
      </c>
      <c r="E891" s="11">
        <v>68</v>
      </c>
      <c r="F891" s="16">
        <f t="shared" si="144"/>
        <v>0</v>
      </c>
      <c r="G891" s="27">
        <f t="shared" si="143"/>
        <v>18.888888888888889</v>
      </c>
      <c r="I891" s="28">
        <v>878</v>
      </c>
      <c r="J891" s="30">
        <f t="shared" si="145"/>
        <v>-351.95513888888814</v>
      </c>
      <c r="K891" s="29">
        <f t="shared" si="147"/>
        <v>229.47041880000003</v>
      </c>
      <c r="L891" s="30">
        <f t="shared" si="146"/>
        <v>175.76988144385189</v>
      </c>
      <c r="M891" s="30">
        <f t="shared" si="148"/>
        <v>53.285161354963776</v>
      </c>
      <c r="N891" s="30">
        <f t="shared" si="149"/>
        <v>1042.0209331637361</v>
      </c>
      <c r="P891">
        <f t="shared" si="150"/>
        <v>1042.0209331637361</v>
      </c>
      <c r="Q891">
        <f t="shared" si="151"/>
        <v>1042.0209331637361</v>
      </c>
      <c r="R891">
        <f t="shared" si="152"/>
        <v>0</v>
      </c>
      <c r="S891">
        <f>SUM($Q$13:Q891)</f>
        <v>3924975.6811478618</v>
      </c>
      <c r="T891">
        <f>SUM($R$13:R891)</f>
        <v>1661691.2614754536</v>
      </c>
      <c r="U891">
        <f t="shared" si="153"/>
        <v>913930.19381149951</v>
      </c>
    </row>
    <row r="892" spans="2:21" x14ac:dyDescent="0.2">
      <c r="B892" s="4" t="s">
        <v>11</v>
      </c>
      <c r="C892" s="4">
        <v>884</v>
      </c>
      <c r="D892" s="4">
        <v>295</v>
      </c>
      <c r="E892" s="11">
        <v>68</v>
      </c>
      <c r="F892" s="16">
        <f t="shared" si="144"/>
        <v>1.3888888888888099E-2</v>
      </c>
      <c r="G892" s="27">
        <f t="shared" si="143"/>
        <v>18.888888888888889</v>
      </c>
      <c r="I892" s="28">
        <v>879</v>
      </c>
      <c r="J892" s="30">
        <f t="shared" si="145"/>
        <v>-108.29388888889042</v>
      </c>
      <c r="K892" s="29">
        <f t="shared" si="147"/>
        <v>229.47041880000003</v>
      </c>
      <c r="L892" s="30">
        <f t="shared" si="146"/>
        <v>173.77817081669559</v>
      </c>
      <c r="M892" s="30">
        <f t="shared" si="148"/>
        <v>294.95470072780518</v>
      </c>
      <c r="N892" s="30">
        <f t="shared" si="149"/>
        <v>5735.2302919295444</v>
      </c>
      <c r="P892">
        <f t="shared" si="150"/>
        <v>5735.2302919295444</v>
      </c>
      <c r="Q892">
        <f t="shared" si="151"/>
        <v>5735.2302919295444</v>
      </c>
      <c r="R892">
        <f t="shared" si="152"/>
        <v>0</v>
      </c>
      <c r="S892">
        <f>SUM($Q$13:Q892)</f>
        <v>3930710.9114397913</v>
      </c>
      <c r="T892">
        <f>SUM($R$13:R892)</f>
        <v>1661691.2614754536</v>
      </c>
      <c r="U892">
        <f t="shared" si="153"/>
        <v>913930.19381149951</v>
      </c>
    </row>
    <row r="893" spans="2:21" x14ac:dyDescent="0.2">
      <c r="B893" s="4" t="s">
        <v>11</v>
      </c>
      <c r="C893" s="4">
        <v>885</v>
      </c>
      <c r="D893" s="4">
        <v>296</v>
      </c>
      <c r="E893" s="11">
        <v>68.099999999999994</v>
      </c>
      <c r="F893" s="16">
        <f t="shared" si="144"/>
        <v>5.5555555555556344E-2</v>
      </c>
      <c r="G893" s="27">
        <f t="shared" si="143"/>
        <v>18.916666666666664</v>
      </c>
      <c r="I893" s="28">
        <v>880</v>
      </c>
      <c r="J893" s="30">
        <f t="shared" si="145"/>
        <v>-270.73472222222222</v>
      </c>
      <c r="K893" s="29">
        <f t="shared" si="147"/>
        <v>229.47041880000003</v>
      </c>
      <c r="L893" s="30">
        <f t="shared" si="146"/>
        <v>173.77817081669559</v>
      </c>
      <c r="M893" s="30">
        <f t="shared" si="148"/>
        <v>132.51386739447341</v>
      </c>
      <c r="N893" s="30">
        <f t="shared" si="149"/>
        <v>2576.6585326703162</v>
      </c>
      <c r="P893">
        <f t="shared" si="150"/>
        <v>2576.6585326703162</v>
      </c>
      <c r="Q893">
        <f t="shared" si="151"/>
        <v>2576.6585326703162</v>
      </c>
      <c r="R893">
        <f t="shared" si="152"/>
        <v>0</v>
      </c>
      <c r="S893">
        <f>SUM($Q$13:Q893)</f>
        <v>3933287.5699724616</v>
      </c>
      <c r="T893">
        <f>SUM($R$13:R893)</f>
        <v>1661691.2614754536</v>
      </c>
      <c r="U893">
        <f t="shared" si="153"/>
        <v>913930.19381149951</v>
      </c>
    </row>
    <row r="894" spans="2:21" x14ac:dyDescent="0.2">
      <c r="B894" s="4" t="s">
        <v>11</v>
      </c>
      <c r="C894" s="4">
        <v>886</v>
      </c>
      <c r="D894" s="4">
        <v>297</v>
      </c>
      <c r="E894" s="11">
        <v>68.400000000000006</v>
      </c>
      <c r="F894" s="16">
        <f t="shared" si="144"/>
        <v>6.9444444444444448E-2</v>
      </c>
      <c r="G894" s="27">
        <f t="shared" si="143"/>
        <v>19</v>
      </c>
      <c r="I894" s="28">
        <v>881</v>
      </c>
      <c r="J894" s="30">
        <f t="shared" si="145"/>
        <v>-541.46944444444443</v>
      </c>
      <c r="K894" s="29">
        <f t="shared" si="147"/>
        <v>229.47041880000003</v>
      </c>
      <c r="L894" s="30">
        <f t="shared" si="146"/>
        <v>168.84854515475263</v>
      </c>
      <c r="M894" s="30">
        <f t="shared" si="148"/>
        <v>-143.15048048969174</v>
      </c>
      <c r="N894" s="30">
        <f t="shared" si="149"/>
        <v>-2743.7175427190919</v>
      </c>
      <c r="P894">
        <f t="shared" si="150"/>
        <v>-2743.7175427190919</v>
      </c>
      <c r="Q894">
        <f t="shared" si="151"/>
        <v>0</v>
      </c>
      <c r="R894">
        <f t="shared" si="152"/>
        <v>2743.7175427190919</v>
      </c>
      <c r="S894">
        <f>SUM($Q$13:Q894)</f>
        <v>3933287.5699724616</v>
      </c>
      <c r="T894">
        <f>SUM($R$13:R894)</f>
        <v>1664434.9790181727</v>
      </c>
      <c r="U894">
        <f t="shared" si="153"/>
        <v>915439.23845999502</v>
      </c>
    </row>
    <row r="895" spans="2:21" x14ac:dyDescent="0.2">
      <c r="B895" s="4" t="s">
        <v>11</v>
      </c>
      <c r="C895" s="4">
        <v>887</v>
      </c>
      <c r="D895" s="4">
        <v>298</v>
      </c>
      <c r="E895" s="11">
        <v>68.599999999999994</v>
      </c>
      <c r="F895" s="16">
        <f t="shared" si="144"/>
        <v>4.1666666666666269E-2</v>
      </c>
      <c r="G895" s="27">
        <f t="shared" si="143"/>
        <v>19.055555555555554</v>
      </c>
      <c r="I895" s="28">
        <v>882</v>
      </c>
      <c r="J895" s="30">
        <f t="shared" si="145"/>
        <v>-270.73472222222222</v>
      </c>
      <c r="K895" s="29">
        <f t="shared" si="147"/>
        <v>229.47041880000003</v>
      </c>
      <c r="L895" s="30">
        <f t="shared" si="146"/>
        <v>163.98984935844908</v>
      </c>
      <c r="M895" s="30">
        <f t="shared" si="148"/>
        <v>122.72554593622689</v>
      </c>
      <c r="N895" s="30">
        <f t="shared" si="149"/>
        <v>2318.1492010176194</v>
      </c>
      <c r="P895">
        <f t="shared" si="150"/>
        <v>2318.1492010176194</v>
      </c>
      <c r="Q895">
        <f t="shared" si="151"/>
        <v>2318.1492010176194</v>
      </c>
      <c r="R895">
        <f t="shared" si="152"/>
        <v>0</v>
      </c>
      <c r="S895">
        <f>SUM($Q$13:Q895)</f>
        <v>3935605.7191734794</v>
      </c>
      <c r="T895">
        <f>SUM($R$13:R895)</f>
        <v>1664434.9790181727</v>
      </c>
      <c r="U895">
        <f t="shared" si="153"/>
        <v>915439.23845999502</v>
      </c>
    </row>
    <row r="896" spans="2:21" x14ac:dyDescent="0.2">
      <c r="B896" s="4" t="s">
        <v>11</v>
      </c>
      <c r="C896" s="4">
        <v>888</v>
      </c>
      <c r="D896" s="4">
        <v>299</v>
      </c>
      <c r="E896" s="11">
        <v>68.7</v>
      </c>
      <c r="F896" s="16">
        <f t="shared" si="144"/>
        <v>-1.3888888888888099E-2</v>
      </c>
      <c r="G896" s="27">
        <f t="shared" si="143"/>
        <v>19.083333333333332</v>
      </c>
      <c r="I896" s="28">
        <v>883</v>
      </c>
      <c r="J896" s="30">
        <f t="shared" si="145"/>
        <v>0</v>
      </c>
      <c r="K896" s="29">
        <f t="shared" si="147"/>
        <v>229.47041880000003</v>
      </c>
      <c r="L896" s="30">
        <f t="shared" si="146"/>
        <v>163.98984935844908</v>
      </c>
      <c r="M896" s="30">
        <f t="shared" si="148"/>
        <v>393.46026815844914</v>
      </c>
      <c r="N896" s="30">
        <f t="shared" si="149"/>
        <v>7432.0272874373732</v>
      </c>
      <c r="P896">
        <f t="shared" si="150"/>
        <v>7432.0272874373732</v>
      </c>
      <c r="Q896">
        <f t="shared" si="151"/>
        <v>7432.0272874373732</v>
      </c>
      <c r="R896">
        <f t="shared" si="152"/>
        <v>0</v>
      </c>
      <c r="S896">
        <f>SUM($Q$13:Q896)</f>
        <v>3943037.7464609169</v>
      </c>
      <c r="T896">
        <f>SUM($R$13:R896)</f>
        <v>1664434.9790181727</v>
      </c>
      <c r="U896">
        <f t="shared" si="153"/>
        <v>915439.23845999502</v>
      </c>
    </row>
    <row r="897" spans="2:21" x14ac:dyDescent="0.2">
      <c r="B897" s="4" t="s">
        <v>11</v>
      </c>
      <c r="C897" s="4">
        <v>889</v>
      </c>
      <c r="D897" s="4">
        <v>300</v>
      </c>
      <c r="E897" s="11">
        <v>68.5</v>
      </c>
      <c r="F897" s="16">
        <f t="shared" si="144"/>
        <v>-8.3333333333334522E-2</v>
      </c>
      <c r="G897" s="27">
        <f t="shared" si="143"/>
        <v>19.027777777777779</v>
      </c>
      <c r="I897" s="28">
        <v>884</v>
      </c>
      <c r="J897" s="30">
        <f t="shared" si="145"/>
        <v>27.073472222220683</v>
      </c>
      <c r="K897" s="29">
        <f t="shared" si="147"/>
        <v>229.47041880000003</v>
      </c>
      <c r="L897" s="30">
        <f t="shared" si="146"/>
        <v>163.98984935844908</v>
      </c>
      <c r="M897" s="30">
        <f t="shared" si="148"/>
        <v>420.53374038066977</v>
      </c>
      <c r="N897" s="30">
        <f t="shared" si="149"/>
        <v>7943.4150960793177</v>
      </c>
      <c r="P897">
        <f t="shared" si="150"/>
        <v>7943.4150960793177</v>
      </c>
      <c r="Q897">
        <f t="shared" si="151"/>
        <v>7943.4150960793177</v>
      </c>
      <c r="R897">
        <f t="shared" si="152"/>
        <v>0</v>
      </c>
      <c r="S897">
        <f>SUM($Q$13:Q897)</f>
        <v>3950981.1615569964</v>
      </c>
      <c r="T897">
        <f>SUM($R$13:R897)</f>
        <v>1664434.9790181727</v>
      </c>
      <c r="U897">
        <f t="shared" si="153"/>
        <v>915439.23845999502</v>
      </c>
    </row>
    <row r="898" spans="2:21" x14ac:dyDescent="0.2">
      <c r="B898" s="4" t="s">
        <v>11</v>
      </c>
      <c r="C898" s="4">
        <v>890</v>
      </c>
      <c r="D898" s="4">
        <v>301</v>
      </c>
      <c r="E898" s="11">
        <v>68.099999999999994</v>
      </c>
      <c r="F898" s="16">
        <f t="shared" si="144"/>
        <v>-0.16666666666666705</v>
      </c>
      <c r="G898" s="27">
        <f t="shared" si="143"/>
        <v>18.916666666666664</v>
      </c>
      <c r="I898" s="28">
        <v>885</v>
      </c>
      <c r="J898" s="30">
        <f t="shared" si="145"/>
        <v>108.29388888889042</v>
      </c>
      <c r="K898" s="29">
        <f t="shared" si="147"/>
        <v>229.47041880000003</v>
      </c>
      <c r="L898" s="30">
        <f t="shared" si="146"/>
        <v>164.47252709412561</v>
      </c>
      <c r="M898" s="30">
        <f t="shared" si="148"/>
        <v>502.23683478301604</v>
      </c>
      <c r="N898" s="30">
        <f t="shared" si="149"/>
        <v>9500.6467913120523</v>
      </c>
      <c r="P898">
        <f t="shared" si="150"/>
        <v>9500.6467913120523</v>
      </c>
      <c r="Q898">
        <f t="shared" si="151"/>
        <v>9500.6467913120523</v>
      </c>
      <c r="R898">
        <f t="shared" si="152"/>
        <v>0</v>
      </c>
      <c r="S898">
        <f>SUM($Q$13:Q898)</f>
        <v>3960481.8083483083</v>
      </c>
      <c r="T898">
        <f>SUM($R$13:R898)</f>
        <v>1664434.9790181727</v>
      </c>
      <c r="U898">
        <f t="shared" si="153"/>
        <v>915439.23845999502</v>
      </c>
    </row>
    <row r="899" spans="2:21" x14ac:dyDescent="0.2">
      <c r="B899" s="4" t="s">
        <v>11</v>
      </c>
      <c r="C899" s="4">
        <v>891</v>
      </c>
      <c r="D899" s="4">
        <v>302</v>
      </c>
      <c r="E899" s="11">
        <v>67.3</v>
      </c>
      <c r="F899" s="16">
        <f t="shared" si="144"/>
        <v>-0.26388888888888767</v>
      </c>
      <c r="G899" s="27">
        <f t="shared" si="143"/>
        <v>18.694444444444443</v>
      </c>
      <c r="I899" s="28">
        <v>886</v>
      </c>
      <c r="J899" s="30">
        <f t="shared" si="145"/>
        <v>135.36736111111111</v>
      </c>
      <c r="K899" s="29">
        <f t="shared" si="147"/>
        <v>229.47041880000003</v>
      </c>
      <c r="L899" s="30">
        <f t="shared" si="146"/>
        <v>165.92481609309374</v>
      </c>
      <c r="M899" s="30">
        <f t="shared" si="148"/>
        <v>530.76259600420485</v>
      </c>
      <c r="N899" s="30">
        <f t="shared" si="149"/>
        <v>10084.489324079892</v>
      </c>
      <c r="P899">
        <f t="shared" si="150"/>
        <v>10084.489324079892</v>
      </c>
      <c r="Q899">
        <f t="shared" si="151"/>
        <v>10084.489324079892</v>
      </c>
      <c r="R899">
        <f t="shared" si="152"/>
        <v>0</v>
      </c>
      <c r="S899">
        <f>SUM($Q$13:Q899)</f>
        <v>3970566.2976723881</v>
      </c>
      <c r="T899">
        <f>SUM($R$13:R899)</f>
        <v>1664434.9790181727</v>
      </c>
      <c r="U899">
        <f t="shared" si="153"/>
        <v>915439.23845999502</v>
      </c>
    </row>
    <row r="900" spans="2:21" x14ac:dyDescent="0.2">
      <c r="B900" s="4" t="s">
        <v>11</v>
      </c>
      <c r="C900" s="4">
        <v>892</v>
      </c>
      <c r="D900" s="4">
        <v>303</v>
      </c>
      <c r="E900" s="11">
        <v>66.2</v>
      </c>
      <c r="F900" s="16">
        <f t="shared" si="144"/>
        <v>-0.34722222222222221</v>
      </c>
      <c r="G900" s="27">
        <f t="shared" si="143"/>
        <v>18.388888888888889</v>
      </c>
      <c r="I900" s="28">
        <v>887</v>
      </c>
      <c r="J900" s="30">
        <f t="shared" si="145"/>
        <v>81.220416666665884</v>
      </c>
      <c r="K900" s="29">
        <f t="shared" si="147"/>
        <v>229.47041880000003</v>
      </c>
      <c r="L900" s="30">
        <f t="shared" si="146"/>
        <v>166.89655525235443</v>
      </c>
      <c r="M900" s="30">
        <f t="shared" si="148"/>
        <v>477.58739071902039</v>
      </c>
      <c r="N900" s="30">
        <f t="shared" si="149"/>
        <v>9100.6930564791091</v>
      </c>
      <c r="P900">
        <f t="shared" si="150"/>
        <v>9100.6930564791091</v>
      </c>
      <c r="Q900">
        <f t="shared" si="151"/>
        <v>9100.6930564791091</v>
      </c>
      <c r="R900">
        <f t="shared" si="152"/>
        <v>0</v>
      </c>
      <c r="S900">
        <f>SUM($Q$13:Q900)</f>
        <v>3979666.9907288672</v>
      </c>
      <c r="T900">
        <f>SUM($R$13:R900)</f>
        <v>1664434.9790181727</v>
      </c>
      <c r="U900">
        <f t="shared" si="153"/>
        <v>915439.23845999502</v>
      </c>
    </row>
    <row r="901" spans="2:21" x14ac:dyDescent="0.2">
      <c r="B901" s="4" t="s">
        <v>11</v>
      </c>
      <c r="C901" s="4">
        <v>893</v>
      </c>
      <c r="D901" s="4">
        <v>304</v>
      </c>
      <c r="E901" s="11">
        <v>64.8</v>
      </c>
      <c r="F901" s="16">
        <f t="shared" si="144"/>
        <v>-0.36111111111111133</v>
      </c>
      <c r="G901" s="27">
        <f t="shared" si="143"/>
        <v>18</v>
      </c>
      <c r="I901" s="28">
        <v>888</v>
      </c>
      <c r="J901" s="30">
        <f t="shared" si="145"/>
        <v>-27.073472222220683</v>
      </c>
      <c r="K901" s="29">
        <f t="shared" si="147"/>
        <v>229.47041880000003</v>
      </c>
      <c r="L901" s="30">
        <f t="shared" si="146"/>
        <v>167.38348877996938</v>
      </c>
      <c r="M901" s="30">
        <f t="shared" si="148"/>
        <v>369.78043535774873</v>
      </c>
      <c r="N901" s="30">
        <f t="shared" si="149"/>
        <v>7056.6433080770375</v>
      </c>
      <c r="P901">
        <f t="shared" si="150"/>
        <v>7056.6433080770375</v>
      </c>
      <c r="Q901">
        <f t="shared" si="151"/>
        <v>7056.6433080770375</v>
      </c>
      <c r="R901">
        <f t="shared" si="152"/>
        <v>0</v>
      </c>
      <c r="S901">
        <f>SUM($Q$13:Q901)</f>
        <v>3986723.6340369442</v>
      </c>
      <c r="T901">
        <f>SUM($R$13:R901)</f>
        <v>1664434.9790181727</v>
      </c>
      <c r="U901">
        <f t="shared" si="153"/>
        <v>915439.23845999502</v>
      </c>
    </row>
    <row r="902" spans="2:21" x14ac:dyDescent="0.2">
      <c r="B902" s="4" t="s">
        <v>11</v>
      </c>
      <c r="C902" s="4">
        <v>894</v>
      </c>
      <c r="D902" s="4">
        <v>305</v>
      </c>
      <c r="E902" s="11">
        <v>63.6</v>
      </c>
      <c r="F902" s="16">
        <f t="shared" si="144"/>
        <v>-0.30555555555555497</v>
      </c>
      <c r="G902" s="27">
        <f t="shared" si="143"/>
        <v>17.666666666666668</v>
      </c>
      <c r="I902" s="28">
        <v>889</v>
      </c>
      <c r="J902" s="30">
        <f t="shared" si="145"/>
        <v>-162.44083333333566</v>
      </c>
      <c r="K902" s="29">
        <f t="shared" si="147"/>
        <v>229.47041880000003</v>
      </c>
      <c r="L902" s="30">
        <f t="shared" si="146"/>
        <v>166.41033102339594</v>
      </c>
      <c r="M902" s="30">
        <f t="shared" si="148"/>
        <v>233.43991649006031</v>
      </c>
      <c r="N902" s="30">
        <f t="shared" si="149"/>
        <v>4441.8428554358698</v>
      </c>
      <c r="P902">
        <f t="shared" si="150"/>
        <v>4441.8428554358698</v>
      </c>
      <c r="Q902">
        <f t="shared" si="151"/>
        <v>4441.8428554358698</v>
      </c>
      <c r="R902">
        <f t="shared" si="152"/>
        <v>0</v>
      </c>
      <c r="S902">
        <f>SUM($Q$13:Q902)</f>
        <v>3991165.47689238</v>
      </c>
      <c r="T902">
        <f>SUM($R$13:R902)</f>
        <v>1664434.9790181727</v>
      </c>
      <c r="U902">
        <f t="shared" si="153"/>
        <v>915439.23845999502</v>
      </c>
    </row>
    <row r="903" spans="2:21" x14ac:dyDescent="0.2">
      <c r="B903" s="4" t="s">
        <v>11</v>
      </c>
      <c r="C903" s="4">
        <v>895</v>
      </c>
      <c r="D903" s="4">
        <v>306</v>
      </c>
      <c r="E903" s="11">
        <v>62.6</v>
      </c>
      <c r="F903" s="16">
        <f t="shared" si="144"/>
        <v>-0.20833333333333331</v>
      </c>
      <c r="G903" s="27">
        <f t="shared" si="143"/>
        <v>17.388888888888889</v>
      </c>
      <c r="I903" s="28">
        <v>890</v>
      </c>
      <c r="J903" s="30">
        <f t="shared" si="145"/>
        <v>-324.8816666666674</v>
      </c>
      <c r="K903" s="29">
        <f t="shared" si="147"/>
        <v>229.47041880000003</v>
      </c>
      <c r="L903" s="30">
        <f t="shared" si="146"/>
        <v>164.47252709412561</v>
      </c>
      <c r="M903" s="30">
        <f t="shared" si="148"/>
        <v>69.061279227458243</v>
      </c>
      <c r="N903" s="30">
        <f t="shared" si="149"/>
        <v>1306.4091987194183</v>
      </c>
      <c r="P903">
        <f t="shared" si="150"/>
        <v>1306.4091987194183</v>
      </c>
      <c r="Q903">
        <f t="shared" si="151"/>
        <v>1306.4091987194183</v>
      </c>
      <c r="R903">
        <f t="shared" si="152"/>
        <v>0</v>
      </c>
      <c r="S903">
        <f>SUM($Q$13:Q903)</f>
        <v>3992471.8860910996</v>
      </c>
      <c r="T903">
        <f>SUM($R$13:R903)</f>
        <v>1664434.9790181727</v>
      </c>
      <c r="U903">
        <f t="shared" si="153"/>
        <v>915439.23845999502</v>
      </c>
    </row>
    <row r="904" spans="2:21" x14ac:dyDescent="0.2">
      <c r="B904" s="4" t="s">
        <v>11</v>
      </c>
      <c r="C904" s="4">
        <v>896</v>
      </c>
      <c r="D904" s="4">
        <v>307</v>
      </c>
      <c r="E904" s="11">
        <v>62.1</v>
      </c>
      <c r="F904" s="16">
        <f t="shared" si="144"/>
        <v>-9.7222222222222612E-2</v>
      </c>
      <c r="G904" s="27">
        <f t="shared" si="143"/>
        <v>17.25</v>
      </c>
      <c r="I904" s="28">
        <v>891</v>
      </c>
      <c r="J904" s="30">
        <f t="shared" si="145"/>
        <v>-514.39597222221983</v>
      </c>
      <c r="K904" s="29">
        <f t="shared" si="147"/>
        <v>229.47041880000003</v>
      </c>
      <c r="L904" s="30">
        <f t="shared" si="146"/>
        <v>160.63096557109205</v>
      </c>
      <c r="M904" s="30">
        <f t="shared" si="148"/>
        <v>-124.29458785112772</v>
      </c>
      <c r="N904" s="30">
        <f t="shared" si="149"/>
        <v>-2323.6182673280264</v>
      </c>
      <c r="P904">
        <f t="shared" si="150"/>
        <v>-2323.6182673280264</v>
      </c>
      <c r="Q904">
        <f t="shared" si="151"/>
        <v>0</v>
      </c>
      <c r="R904">
        <f t="shared" si="152"/>
        <v>2323.6182673280264</v>
      </c>
      <c r="S904">
        <f>SUM($Q$13:Q904)</f>
        <v>3992471.8860910996</v>
      </c>
      <c r="T904">
        <f>SUM($R$13:R904)</f>
        <v>1666758.5972855007</v>
      </c>
      <c r="U904">
        <f t="shared" si="153"/>
        <v>916717.22850702552</v>
      </c>
    </row>
    <row r="905" spans="2:21" x14ac:dyDescent="0.2">
      <c r="B905" s="4" t="s">
        <v>11</v>
      </c>
      <c r="C905" s="4">
        <v>897</v>
      </c>
      <c r="D905" s="4">
        <v>308</v>
      </c>
      <c r="E905" s="11">
        <v>61.9</v>
      </c>
      <c r="F905" s="16">
        <f t="shared" si="144"/>
        <v>-2.7777777777778172E-2</v>
      </c>
      <c r="G905" s="27">
        <f t="shared" ref="G905:G968" si="154">E905/3.6</f>
        <v>17.194444444444443</v>
      </c>
      <c r="I905" s="28">
        <v>892</v>
      </c>
      <c r="J905" s="30">
        <f t="shared" si="145"/>
        <v>-676.83680555555554</v>
      </c>
      <c r="K905" s="29">
        <f t="shared" si="147"/>
        <v>229.47041880000003</v>
      </c>
      <c r="L905" s="30">
        <f t="shared" si="146"/>
        <v>155.42294018651418</v>
      </c>
      <c r="M905" s="30">
        <f t="shared" si="148"/>
        <v>-291.94344656904127</v>
      </c>
      <c r="N905" s="30">
        <f t="shared" si="149"/>
        <v>-5368.5156007973701</v>
      </c>
      <c r="P905">
        <f t="shared" si="150"/>
        <v>-5368.5156007973701</v>
      </c>
      <c r="Q905">
        <f t="shared" si="151"/>
        <v>0</v>
      </c>
      <c r="R905">
        <f t="shared" si="152"/>
        <v>5368.5156007973701</v>
      </c>
      <c r="S905">
        <f>SUM($Q$13:Q905)</f>
        <v>3992471.8860910996</v>
      </c>
      <c r="T905">
        <f>SUM($R$13:R905)</f>
        <v>1672127.112886298</v>
      </c>
      <c r="U905">
        <f t="shared" si="153"/>
        <v>919669.91208746401</v>
      </c>
    </row>
    <row r="906" spans="2:21" x14ac:dyDescent="0.2">
      <c r="B906" s="4" t="s">
        <v>11</v>
      </c>
      <c r="C906" s="4">
        <v>898</v>
      </c>
      <c r="D906" s="4">
        <v>309</v>
      </c>
      <c r="E906" s="11">
        <v>61.9</v>
      </c>
      <c r="F906" s="16">
        <f t="shared" ref="F906:F969" si="155">($E907-$E905)/2/3.6</f>
        <v>-1.3888888888889086E-2</v>
      </c>
      <c r="G906" s="27">
        <f t="shared" si="154"/>
        <v>17.194444444444443</v>
      </c>
      <c r="I906" s="28">
        <v>893</v>
      </c>
      <c r="J906" s="30">
        <f t="shared" si="145"/>
        <v>-703.91027777777822</v>
      </c>
      <c r="K906" s="29">
        <f t="shared" si="147"/>
        <v>229.47041880000003</v>
      </c>
      <c r="L906" s="30">
        <f t="shared" si="146"/>
        <v>148.918671507375</v>
      </c>
      <c r="M906" s="30">
        <f t="shared" si="148"/>
        <v>-325.52118747040316</v>
      </c>
      <c r="N906" s="30">
        <f t="shared" si="149"/>
        <v>-5859.381374467257</v>
      </c>
      <c r="P906">
        <f t="shared" si="150"/>
        <v>-5859.381374467257</v>
      </c>
      <c r="Q906">
        <f t="shared" si="151"/>
        <v>0</v>
      </c>
      <c r="R906">
        <f t="shared" si="152"/>
        <v>5859.381374467257</v>
      </c>
      <c r="S906">
        <f>SUM($Q$13:Q906)</f>
        <v>3992471.8860910996</v>
      </c>
      <c r="T906">
        <f>SUM($R$13:R906)</f>
        <v>1677986.4942607651</v>
      </c>
      <c r="U906">
        <f t="shared" si="153"/>
        <v>922892.57184342085</v>
      </c>
    </row>
    <row r="907" spans="2:21" x14ac:dyDescent="0.2">
      <c r="B907" s="4" t="s">
        <v>11</v>
      </c>
      <c r="C907" s="4">
        <v>899</v>
      </c>
      <c r="D907" s="4">
        <v>310</v>
      </c>
      <c r="E907" s="11">
        <v>61.8</v>
      </c>
      <c r="F907" s="16">
        <f t="shared" si="155"/>
        <v>-5.5555555555555358E-2</v>
      </c>
      <c r="G907" s="27">
        <f t="shared" si="154"/>
        <v>17.166666666666664</v>
      </c>
      <c r="I907" s="28">
        <v>894</v>
      </c>
      <c r="J907" s="30">
        <f t="shared" si="145"/>
        <v>-595.61638888888774</v>
      </c>
      <c r="K907" s="29">
        <f t="shared" si="147"/>
        <v>229.47041880000003</v>
      </c>
      <c r="L907" s="30">
        <f t="shared" si="146"/>
        <v>143.45423465851044</v>
      </c>
      <c r="M907" s="30">
        <f t="shared" si="148"/>
        <v>-222.69173543037724</v>
      </c>
      <c r="N907" s="30">
        <f t="shared" si="149"/>
        <v>-3934.2206592699981</v>
      </c>
      <c r="P907">
        <f t="shared" si="150"/>
        <v>-3934.2206592699981</v>
      </c>
      <c r="Q907">
        <f t="shared" si="151"/>
        <v>0</v>
      </c>
      <c r="R907">
        <f t="shared" si="152"/>
        <v>3934.2206592699981</v>
      </c>
      <c r="S907">
        <f>SUM($Q$13:Q907)</f>
        <v>3992471.8860910996</v>
      </c>
      <c r="T907">
        <f>SUM($R$13:R907)</f>
        <v>1681920.7149200351</v>
      </c>
      <c r="U907">
        <f t="shared" si="153"/>
        <v>925056.39320601942</v>
      </c>
    </row>
    <row r="908" spans="2:21" x14ac:dyDescent="0.2">
      <c r="B908" s="4" t="s">
        <v>11</v>
      </c>
      <c r="C908" s="4">
        <v>900</v>
      </c>
      <c r="D908" s="4">
        <v>311</v>
      </c>
      <c r="E908" s="11">
        <v>61.5</v>
      </c>
      <c r="F908" s="16">
        <f t="shared" si="155"/>
        <v>-0.12499999999999981</v>
      </c>
      <c r="G908" s="27">
        <f t="shared" si="154"/>
        <v>17.083333333333332</v>
      </c>
      <c r="I908" s="28">
        <v>895</v>
      </c>
      <c r="J908" s="30">
        <f t="shared" si="145"/>
        <v>-406.10208333333327</v>
      </c>
      <c r="K908" s="29">
        <f t="shared" si="147"/>
        <v>229.47041880000003</v>
      </c>
      <c r="L908" s="30">
        <f t="shared" si="146"/>
        <v>138.97856013666004</v>
      </c>
      <c r="M908" s="30">
        <f t="shared" si="148"/>
        <v>-37.6531043966732</v>
      </c>
      <c r="N908" s="30">
        <f t="shared" si="149"/>
        <v>-654.74564867548395</v>
      </c>
      <c r="P908">
        <f t="shared" si="150"/>
        <v>-654.74564867548395</v>
      </c>
      <c r="Q908">
        <f t="shared" si="151"/>
        <v>0</v>
      </c>
      <c r="R908">
        <f t="shared" si="152"/>
        <v>654.74564867548395</v>
      </c>
      <c r="S908">
        <f>SUM($Q$13:Q908)</f>
        <v>3992471.8860910996</v>
      </c>
      <c r="T908">
        <f>SUM($R$13:R908)</f>
        <v>1682575.4605687107</v>
      </c>
      <c r="U908">
        <f t="shared" si="153"/>
        <v>925416.503312791</v>
      </c>
    </row>
    <row r="909" spans="2:21" x14ac:dyDescent="0.2">
      <c r="B909" s="4" t="s">
        <v>11</v>
      </c>
      <c r="C909" s="4">
        <v>901</v>
      </c>
      <c r="D909" s="4">
        <v>312</v>
      </c>
      <c r="E909" s="11">
        <v>60.9</v>
      </c>
      <c r="F909" s="16">
        <f t="shared" si="155"/>
        <v>-0.24999999999999961</v>
      </c>
      <c r="G909" s="27">
        <f t="shared" si="154"/>
        <v>16.916666666666664</v>
      </c>
      <c r="I909" s="28">
        <v>896</v>
      </c>
      <c r="J909" s="30">
        <f t="shared" ref="J909:J972" si="156">$J$10*F904</f>
        <v>-189.51430555555632</v>
      </c>
      <c r="K909" s="29">
        <f t="shared" si="147"/>
        <v>229.47041880000003</v>
      </c>
      <c r="L909" s="30">
        <f t="shared" ref="L909:L972" si="157">1/2*$N$10*$K$10*$M$10*(G904)^2</f>
        <v>136.7673215753496</v>
      </c>
      <c r="M909" s="30">
        <f t="shared" si="148"/>
        <v>176.72343481979331</v>
      </c>
      <c r="N909" s="30">
        <f t="shared" si="149"/>
        <v>3048.4792506414346</v>
      </c>
      <c r="P909">
        <f t="shared" si="150"/>
        <v>3048.4792506414346</v>
      </c>
      <c r="Q909">
        <f t="shared" si="151"/>
        <v>3048.4792506414346</v>
      </c>
      <c r="R909">
        <f t="shared" si="152"/>
        <v>0</v>
      </c>
      <c r="S909">
        <f>SUM($Q$13:Q909)</f>
        <v>3995520.3653417411</v>
      </c>
      <c r="T909">
        <f>SUM($R$13:R909)</f>
        <v>1682575.4605687107</v>
      </c>
      <c r="U909">
        <f t="shared" si="153"/>
        <v>925416.503312791</v>
      </c>
    </row>
    <row r="910" spans="2:21" x14ac:dyDescent="0.2">
      <c r="B910" s="4" t="s">
        <v>11</v>
      </c>
      <c r="C910" s="4">
        <v>902</v>
      </c>
      <c r="D910" s="4">
        <v>313</v>
      </c>
      <c r="E910" s="11">
        <v>59.7</v>
      </c>
      <c r="F910" s="16">
        <f t="shared" si="155"/>
        <v>-0.87499999999999956</v>
      </c>
      <c r="G910" s="27">
        <f t="shared" si="154"/>
        <v>16.583333333333332</v>
      </c>
      <c r="I910" s="28">
        <v>897</v>
      </c>
      <c r="J910" s="30">
        <f t="shared" si="156"/>
        <v>-54.146944444445211</v>
      </c>
      <c r="K910" s="29">
        <f t="shared" ref="K910:K973" si="158">$J$10*9.81*$L$10</f>
        <v>229.47041880000003</v>
      </c>
      <c r="L910" s="30">
        <f t="shared" si="157"/>
        <v>135.88779124142019</v>
      </c>
      <c r="M910" s="30">
        <f t="shared" ref="M910:M973" si="159">SUM(J910:L910)</f>
        <v>311.21126559697501</v>
      </c>
      <c r="N910" s="30">
        <f t="shared" ref="N910:N973" si="160">M910*G905</f>
        <v>5351.1048167924309</v>
      </c>
      <c r="P910">
        <f t="shared" ref="P910:P973" si="161">N910*1</f>
        <v>5351.1048167924309</v>
      </c>
      <c r="Q910">
        <f t="shared" ref="Q910:Q973" si="162">IF(P910&gt;0,P910,0)</f>
        <v>5351.1048167924309</v>
      </c>
      <c r="R910">
        <f t="shared" ref="R910:R973" si="163">IF(P910&lt;0,-P910,0)</f>
        <v>0</v>
      </c>
      <c r="S910">
        <f>SUM($Q$13:Q910)</f>
        <v>4000871.4701585337</v>
      </c>
      <c r="T910">
        <f>SUM($R$13:R910)</f>
        <v>1682575.4605687107</v>
      </c>
      <c r="U910">
        <f t="shared" ref="U910:U973" si="164">T910*0.55</f>
        <v>925416.503312791</v>
      </c>
    </row>
    <row r="911" spans="2:21" x14ac:dyDescent="0.2">
      <c r="B911" s="4" t="s">
        <v>11</v>
      </c>
      <c r="C911" s="4">
        <v>903</v>
      </c>
      <c r="D911" s="4">
        <v>314</v>
      </c>
      <c r="E911" s="11">
        <v>54.6</v>
      </c>
      <c r="F911" s="16">
        <f t="shared" si="155"/>
        <v>-1.4444444444444453</v>
      </c>
      <c r="G911" s="27">
        <f t="shared" si="154"/>
        <v>15.166666666666666</v>
      </c>
      <c r="I911" s="28">
        <v>898</v>
      </c>
      <c r="J911" s="30">
        <f t="shared" si="156"/>
        <v>-27.073472222222605</v>
      </c>
      <c r="K911" s="29">
        <f t="shared" si="158"/>
        <v>229.47041880000003</v>
      </c>
      <c r="L911" s="30">
        <f t="shared" si="157"/>
        <v>135.88779124142019</v>
      </c>
      <c r="M911" s="30">
        <f t="shared" si="159"/>
        <v>338.28473781919763</v>
      </c>
      <c r="N911" s="30">
        <f t="shared" si="160"/>
        <v>5816.6181308356472</v>
      </c>
      <c r="P911">
        <f t="shared" si="161"/>
        <v>5816.6181308356472</v>
      </c>
      <c r="Q911">
        <f t="shared" si="162"/>
        <v>5816.6181308356472</v>
      </c>
      <c r="R911">
        <f t="shared" si="163"/>
        <v>0</v>
      </c>
      <c r="S911">
        <f>SUM($Q$13:Q911)</f>
        <v>4006688.0882893694</v>
      </c>
      <c r="T911">
        <f>SUM($R$13:R911)</f>
        <v>1682575.4605687107</v>
      </c>
      <c r="U911">
        <f t="shared" si="164"/>
        <v>925416.503312791</v>
      </c>
    </row>
    <row r="912" spans="2:21" x14ac:dyDescent="0.2">
      <c r="B912" s="4" t="s">
        <v>11</v>
      </c>
      <c r="C912" s="4">
        <v>904</v>
      </c>
      <c r="D912" s="4">
        <v>315</v>
      </c>
      <c r="E912" s="11">
        <v>49.3</v>
      </c>
      <c r="F912" s="16">
        <f t="shared" si="155"/>
        <v>-1.3472222222222225</v>
      </c>
      <c r="G912" s="27">
        <f t="shared" si="154"/>
        <v>13.694444444444443</v>
      </c>
      <c r="I912" s="28">
        <v>899</v>
      </c>
      <c r="J912" s="30">
        <f t="shared" si="156"/>
        <v>-108.2938888888885</v>
      </c>
      <c r="K912" s="29">
        <f t="shared" si="158"/>
        <v>229.47041880000003</v>
      </c>
      <c r="L912" s="30">
        <f t="shared" si="157"/>
        <v>135.44909002244006</v>
      </c>
      <c r="M912" s="30">
        <f t="shared" si="159"/>
        <v>256.6256199335516</v>
      </c>
      <c r="N912" s="30">
        <f t="shared" si="160"/>
        <v>4405.4064755259687</v>
      </c>
      <c r="P912">
        <f t="shared" si="161"/>
        <v>4405.4064755259687</v>
      </c>
      <c r="Q912">
        <f t="shared" si="162"/>
        <v>4405.4064755259687</v>
      </c>
      <c r="R912">
        <f t="shared" si="163"/>
        <v>0</v>
      </c>
      <c r="S912">
        <f>SUM($Q$13:Q912)</f>
        <v>4011093.4947648952</v>
      </c>
      <c r="T912">
        <f>SUM($R$13:R912)</f>
        <v>1682575.4605687107</v>
      </c>
      <c r="U912">
        <f t="shared" si="164"/>
        <v>925416.503312791</v>
      </c>
    </row>
    <row r="913" spans="2:21" x14ac:dyDescent="0.2">
      <c r="B913" s="4" t="s">
        <v>11</v>
      </c>
      <c r="C913" s="4">
        <v>905</v>
      </c>
      <c r="D913" s="4">
        <v>316</v>
      </c>
      <c r="E913" s="11">
        <v>44.9</v>
      </c>
      <c r="F913" s="16">
        <f t="shared" si="155"/>
        <v>-0.97222222222222221</v>
      </c>
      <c r="G913" s="27">
        <f t="shared" si="154"/>
        <v>12.472222222222221</v>
      </c>
      <c r="I913" s="28">
        <v>900</v>
      </c>
      <c r="J913" s="30">
        <f t="shared" si="156"/>
        <v>-243.66124999999963</v>
      </c>
      <c r="K913" s="29">
        <f t="shared" si="158"/>
        <v>229.47041880000003</v>
      </c>
      <c r="L913" s="30">
        <f t="shared" si="157"/>
        <v>134.13724215743812</v>
      </c>
      <c r="M913" s="30">
        <f t="shared" si="159"/>
        <v>119.94641095743853</v>
      </c>
      <c r="N913" s="30">
        <f t="shared" si="160"/>
        <v>2049.084520522908</v>
      </c>
      <c r="P913">
        <f t="shared" si="161"/>
        <v>2049.084520522908</v>
      </c>
      <c r="Q913">
        <f t="shared" si="162"/>
        <v>2049.084520522908</v>
      </c>
      <c r="R913">
        <f t="shared" si="163"/>
        <v>0</v>
      </c>
      <c r="S913">
        <f>SUM($Q$13:Q913)</f>
        <v>4013142.5792854181</v>
      </c>
      <c r="T913">
        <f>SUM($R$13:R913)</f>
        <v>1682575.4605687107</v>
      </c>
      <c r="U913">
        <f t="shared" si="164"/>
        <v>925416.503312791</v>
      </c>
    </row>
    <row r="914" spans="2:21" x14ac:dyDescent="0.2">
      <c r="B914" s="4" t="s">
        <v>11</v>
      </c>
      <c r="C914" s="4">
        <v>906</v>
      </c>
      <c r="D914" s="4">
        <v>317</v>
      </c>
      <c r="E914" s="11">
        <v>42.3</v>
      </c>
      <c r="F914" s="16">
        <f t="shared" si="155"/>
        <v>-0.4861111111111111</v>
      </c>
      <c r="G914" s="27">
        <f t="shared" si="154"/>
        <v>11.749999999999998</v>
      </c>
      <c r="I914" s="28">
        <v>901</v>
      </c>
      <c r="J914" s="30">
        <f t="shared" si="156"/>
        <v>-487.32249999999925</v>
      </c>
      <c r="K914" s="29">
        <f t="shared" si="158"/>
        <v>229.47041880000003</v>
      </c>
      <c r="L914" s="30">
        <f t="shared" si="157"/>
        <v>131.53269749115685</v>
      </c>
      <c r="M914" s="30">
        <f t="shared" si="159"/>
        <v>-126.31938370884239</v>
      </c>
      <c r="N914" s="30">
        <f t="shared" si="160"/>
        <v>-2136.9029077412501</v>
      </c>
      <c r="P914">
        <f t="shared" si="161"/>
        <v>-2136.9029077412501</v>
      </c>
      <c r="Q914">
        <f t="shared" si="162"/>
        <v>0</v>
      </c>
      <c r="R914">
        <f t="shared" si="163"/>
        <v>2136.9029077412501</v>
      </c>
      <c r="S914">
        <f>SUM($Q$13:Q914)</f>
        <v>4013142.5792854181</v>
      </c>
      <c r="T914">
        <f>SUM($R$13:R914)</f>
        <v>1684712.363476452</v>
      </c>
      <c r="U914">
        <f t="shared" si="164"/>
        <v>926591.79991204862</v>
      </c>
    </row>
    <row r="915" spans="2:21" x14ac:dyDescent="0.2">
      <c r="B915" s="4" t="s">
        <v>11</v>
      </c>
      <c r="C915" s="4">
        <v>907</v>
      </c>
      <c r="D915" s="4">
        <v>318</v>
      </c>
      <c r="E915" s="11">
        <v>41.4</v>
      </c>
      <c r="F915" s="16">
        <f t="shared" si="155"/>
        <v>-0.1388888888888889</v>
      </c>
      <c r="G915" s="27">
        <f t="shared" si="154"/>
        <v>11.5</v>
      </c>
      <c r="I915" s="28">
        <v>902</v>
      </c>
      <c r="J915" s="30">
        <f t="shared" si="156"/>
        <v>-1705.6287499999992</v>
      </c>
      <c r="K915" s="29">
        <f t="shared" si="158"/>
        <v>229.47041880000003</v>
      </c>
      <c r="L915" s="30">
        <f t="shared" si="157"/>
        <v>126.40021241348501</v>
      </c>
      <c r="M915" s="30">
        <f t="shared" si="159"/>
        <v>-1349.7581187865142</v>
      </c>
      <c r="N915" s="30">
        <f t="shared" si="160"/>
        <v>-22383.488803209693</v>
      </c>
      <c r="P915">
        <f t="shared" si="161"/>
        <v>-22383.488803209693</v>
      </c>
      <c r="Q915">
        <f t="shared" si="162"/>
        <v>0</v>
      </c>
      <c r="R915">
        <f t="shared" si="163"/>
        <v>22383.488803209693</v>
      </c>
      <c r="S915">
        <f>SUM($Q$13:Q915)</f>
        <v>4013142.5792854181</v>
      </c>
      <c r="T915">
        <f>SUM($R$13:R915)</f>
        <v>1707095.8522796617</v>
      </c>
      <c r="U915">
        <f t="shared" si="164"/>
        <v>938902.718753814</v>
      </c>
    </row>
    <row r="916" spans="2:21" x14ac:dyDescent="0.2">
      <c r="B916" s="4" t="s">
        <v>11</v>
      </c>
      <c r="C916" s="4">
        <v>908</v>
      </c>
      <c r="D916" s="4">
        <v>319</v>
      </c>
      <c r="E916" s="11">
        <v>41.3</v>
      </c>
      <c r="F916" s="16">
        <f t="shared" si="155"/>
        <v>9.7222222222222612E-2</v>
      </c>
      <c r="G916" s="27">
        <f t="shared" si="154"/>
        <v>11.472222222222221</v>
      </c>
      <c r="I916" s="28">
        <v>903</v>
      </c>
      <c r="J916" s="30">
        <f t="shared" si="156"/>
        <v>-2815.6411111111129</v>
      </c>
      <c r="K916" s="29">
        <f t="shared" si="158"/>
        <v>229.47041880000003</v>
      </c>
      <c r="L916" s="30">
        <f t="shared" si="157"/>
        <v>105.72663912487761</v>
      </c>
      <c r="M916" s="30">
        <f t="shared" si="159"/>
        <v>-2480.4440531862351</v>
      </c>
      <c r="N916" s="30">
        <f t="shared" si="160"/>
        <v>-37620.068139991228</v>
      </c>
      <c r="P916">
        <f t="shared" si="161"/>
        <v>-37620.068139991228</v>
      </c>
      <c r="Q916">
        <f t="shared" si="162"/>
        <v>0</v>
      </c>
      <c r="R916">
        <f t="shared" si="163"/>
        <v>37620.068139991228</v>
      </c>
      <c r="S916">
        <f>SUM($Q$13:Q916)</f>
        <v>4013142.5792854181</v>
      </c>
      <c r="T916">
        <f>SUM($R$13:R916)</f>
        <v>1744715.9204196529</v>
      </c>
      <c r="U916">
        <f t="shared" si="164"/>
        <v>959593.75623080914</v>
      </c>
    </row>
    <row r="917" spans="2:21" x14ac:dyDescent="0.2">
      <c r="B917" s="4" t="s">
        <v>11</v>
      </c>
      <c r="C917" s="4">
        <v>909</v>
      </c>
      <c r="D917" s="4">
        <v>320</v>
      </c>
      <c r="E917" s="11">
        <v>42.1</v>
      </c>
      <c r="F917" s="16">
        <f t="shared" si="155"/>
        <v>0.47222222222222299</v>
      </c>
      <c r="G917" s="27">
        <f t="shared" si="154"/>
        <v>11.694444444444445</v>
      </c>
      <c r="I917" s="28">
        <v>904</v>
      </c>
      <c r="J917" s="30">
        <f t="shared" si="156"/>
        <v>-2626.1268055555561</v>
      </c>
      <c r="K917" s="29">
        <f t="shared" si="158"/>
        <v>229.47041880000003</v>
      </c>
      <c r="L917" s="30">
        <f t="shared" si="157"/>
        <v>86.197164569034769</v>
      </c>
      <c r="M917" s="30">
        <f t="shared" si="159"/>
        <v>-2310.4592221865214</v>
      </c>
      <c r="N917" s="30">
        <f t="shared" si="160"/>
        <v>-31640.455459387638</v>
      </c>
      <c r="P917">
        <f t="shared" si="161"/>
        <v>-31640.455459387638</v>
      </c>
      <c r="Q917">
        <f t="shared" si="162"/>
        <v>0</v>
      </c>
      <c r="R917">
        <f t="shared" si="163"/>
        <v>31640.455459387638</v>
      </c>
      <c r="S917">
        <f>SUM($Q$13:Q917)</f>
        <v>4013142.5792854181</v>
      </c>
      <c r="T917">
        <f>SUM($R$13:R917)</f>
        <v>1776356.3758790407</v>
      </c>
      <c r="U917">
        <f t="shared" si="164"/>
        <v>976996.00673347246</v>
      </c>
    </row>
    <row r="918" spans="2:21" x14ac:dyDescent="0.2">
      <c r="B918" s="4" t="s">
        <v>11</v>
      </c>
      <c r="C918" s="4">
        <v>910</v>
      </c>
      <c r="D918" s="4">
        <v>321</v>
      </c>
      <c r="E918" s="11">
        <v>44.7</v>
      </c>
      <c r="F918" s="16">
        <f t="shared" si="155"/>
        <v>0.87499999999999956</v>
      </c>
      <c r="G918" s="27">
        <f t="shared" si="154"/>
        <v>12.416666666666668</v>
      </c>
      <c r="I918" s="28">
        <v>905</v>
      </c>
      <c r="J918" s="30">
        <f t="shared" si="156"/>
        <v>-1895.1430555555555</v>
      </c>
      <c r="K918" s="29">
        <f t="shared" si="158"/>
        <v>229.47041880000003</v>
      </c>
      <c r="L918" s="30">
        <f t="shared" si="157"/>
        <v>71.497659213911518</v>
      </c>
      <c r="M918" s="30">
        <f t="shared" si="159"/>
        <v>-1594.174977541644</v>
      </c>
      <c r="N918" s="30">
        <f t="shared" si="160"/>
        <v>-19882.904581005503</v>
      </c>
      <c r="P918">
        <f t="shared" si="161"/>
        <v>-19882.904581005503</v>
      </c>
      <c r="Q918">
        <f t="shared" si="162"/>
        <v>0</v>
      </c>
      <c r="R918">
        <f t="shared" si="163"/>
        <v>19882.904581005503</v>
      </c>
      <c r="S918">
        <f>SUM($Q$13:Q918)</f>
        <v>4013142.5792854181</v>
      </c>
      <c r="T918">
        <f>SUM($R$13:R918)</f>
        <v>1796239.2804600461</v>
      </c>
      <c r="U918">
        <f t="shared" si="164"/>
        <v>987931.60425302549</v>
      </c>
    </row>
    <row r="919" spans="2:21" x14ac:dyDescent="0.2">
      <c r="B919" s="4" t="s">
        <v>11</v>
      </c>
      <c r="C919" s="4">
        <v>911</v>
      </c>
      <c r="D919" s="4">
        <v>322</v>
      </c>
      <c r="E919" s="11">
        <v>48.4</v>
      </c>
      <c r="F919" s="16">
        <f t="shared" si="155"/>
        <v>0.93055555555555491</v>
      </c>
      <c r="G919" s="27">
        <f t="shared" si="154"/>
        <v>13.444444444444443</v>
      </c>
      <c r="I919" s="28">
        <v>906</v>
      </c>
      <c r="J919" s="30">
        <f t="shared" si="156"/>
        <v>-947.57152777777776</v>
      </c>
      <c r="K919" s="29">
        <f t="shared" si="158"/>
        <v>229.47041880000003</v>
      </c>
      <c r="L919" s="30">
        <f t="shared" si="157"/>
        <v>63.45704964502147</v>
      </c>
      <c r="M919" s="30">
        <f t="shared" si="159"/>
        <v>-654.64405933275623</v>
      </c>
      <c r="N919" s="30">
        <f t="shared" si="160"/>
        <v>-7692.0676971598841</v>
      </c>
      <c r="P919">
        <f t="shared" si="161"/>
        <v>-7692.0676971598841</v>
      </c>
      <c r="Q919">
        <f t="shared" si="162"/>
        <v>0</v>
      </c>
      <c r="R919">
        <f t="shared" si="163"/>
        <v>7692.0676971598841</v>
      </c>
      <c r="S919">
        <f>SUM($Q$13:Q919)</f>
        <v>4013142.5792854181</v>
      </c>
      <c r="T919">
        <f>SUM($R$13:R919)</f>
        <v>1803931.3481572061</v>
      </c>
      <c r="U919">
        <f t="shared" si="164"/>
        <v>992162.24148646346</v>
      </c>
    </row>
    <row r="920" spans="2:21" x14ac:dyDescent="0.2">
      <c r="B920" s="4" t="s">
        <v>11</v>
      </c>
      <c r="C920" s="4">
        <v>912</v>
      </c>
      <c r="D920" s="4">
        <v>323</v>
      </c>
      <c r="E920" s="11">
        <v>51.4</v>
      </c>
      <c r="F920" s="16">
        <f t="shared" si="155"/>
        <v>0.59722222222222276</v>
      </c>
      <c r="G920" s="27">
        <f t="shared" si="154"/>
        <v>14.277777777777777</v>
      </c>
      <c r="I920" s="28">
        <v>907</v>
      </c>
      <c r="J920" s="30">
        <f t="shared" si="156"/>
        <v>-270.73472222222222</v>
      </c>
      <c r="K920" s="29">
        <f t="shared" si="158"/>
        <v>229.47041880000003</v>
      </c>
      <c r="L920" s="30">
        <f t="shared" si="157"/>
        <v>60.78547625571094</v>
      </c>
      <c r="M920" s="30">
        <f t="shared" si="159"/>
        <v>19.521172833488755</v>
      </c>
      <c r="N920" s="30">
        <f t="shared" si="160"/>
        <v>224.49348758512068</v>
      </c>
      <c r="P920">
        <f t="shared" si="161"/>
        <v>224.49348758512068</v>
      </c>
      <c r="Q920">
        <f t="shared" si="162"/>
        <v>224.49348758512068</v>
      </c>
      <c r="R920">
        <f t="shared" si="163"/>
        <v>0</v>
      </c>
      <c r="S920">
        <f>SUM($Q$13:Q920)</f>
        <v>4013367.0727730035</v>
      </c>
      <c r="T920">
        <f>SUM($R$13:R920)</f>
        <v>1803931.3481572061</v>
      </c>
      <c r="U920">
        <f t="shared" si="164"/>
        <v>992162.24148646346</v>
      </c>
    </row>
    <row r="921" spans="2:21" x14ac:dyDescent="0.2">
      <c r="B921" s="4" t="s">
        <v>11</v>
      </c>
      <c r="C921" s="4">
        <v>913</v>
      </c>
      <c r="D921" s="4">
        <v>324</v>
      </c>
      <c r="E921" s="11">
        <v>52.7</v>
      </c>
      <c r="F921" s="16">
        <f t="shared" si="155"/>
        <v>0.36111111111111133</v>
      </c>
      <c r="G921" s="27">
        <f t="shared" si="154"/>
        <v>14.638888888888889</v>
      </c>
      <c r="I921" s="28">
        <v>908</v>
      </c>
      <c r="J921" s="30">
        <f t="shared" si="156"/>
        <v>189.51430555555632</v>
      </c>
      <c r="K921" s="29">
        <f t="shared" si="158"/>
        <v>229.47041880000003</v>
      </c>
      <c r="L921" s="30">
        <f t="shared" si="157"/>
        <v>60.492181261291734</v>
      </c>
      <c r="M921" s="30">
        <f t="shared" si="159"/>
        <v>479.47690561684806</v>
      </c>
      <c r="N921" s="30">
        <f t="shared" si="160"/>
        <v>5500.6656116599506</v>
      </c>
      <c r="P921">
        <f t="shared" si="161"/>
        <v>5500.6656116599506</v>
      </c>
      <c r="Q921">
        <f t="shared" si="162"/>
        <v>5500.6656116599506</v>
      </c>
      <c r="R921">
        <f t="shared" si="163"/>
        <v>0</v>
      </c>
      <c r="S921">
        <f>SUM($Q$13:Q921)</f>
        <v>4018867.7383846636</v>
      </c>
      <c r="T921">
        <f>SUM($R$13:R921)</f>
        <v>1803931.3481572061</v>
      </c>
      <c r="U921">
        <f t="shared" si="164"/>
        <v>992162.24148646346</v>
      </c>
    </row>
    <row r="922" spans="2:21" x14ac:dyDescent="0.2">
      <c r="B922" s="4" t="s">
        <v>11</v>
      </c>
      <c r="C922" s="4">
        <v>914</v>
      </c>
      <c r="D922" s="4">
        <v>325</v>
      </c>
      <c r="E922" s="11">
        <v>54</v>
      </c>
      <c r="F922" s="16">
        <f t="shared" si="155"/>
        <v>0.59722222222222177</v>
      </c>
      <c r="G922" s="27">
        <f t="shared" si="154"/>
        <v>15</v>
      </c>
      <c r="I922" s="28">
        <v>909</v>
      </c>
      <c r="J922" s="30">
        <f t="shared" si="156"/>
        <v>920.49805555555702</v>
      </c>
      <c r="K922" s="29">
        <f t="shared" si="158"/>
        <v>229.47041880000003</v>
      </c>
      <c r="L922" s="30">
        <f t="shared" si="157"/>
        <v>62.858401579024388</v>
      </c>
      <c r="M922" s="30">
        <f t="shared" si="159"/>
        <v>1212.8268759345813</v>
      </c>
      <c r="N922" s="30">
        <f t="shared" si="160"/>
        <v>14183.336521346075</v>
      </c>
      <c r="P922">
        <f t="shared" si="161"/>
        <v>14183.336521346075</v>
      </c>
      <c r="Q922">
        <f t="shared" si="162"/>
        <v>14183.336521346075</v>
      </c>
      <c r="R922">
        <f t="shared" si="163"/>
        <v>0</v>
      </c>
      <c r="S922">
        <f>SUM($Q$13:Q922)</f>
        <v>4033051.0749060097</v>
      </c>
      <c r="T922">
        <f>SUM($R$13:R922)</f>
        <v>1803931.3481572061</v>
      </c>
      <c r="U922">
        <f t="shared" si="164"/>
        <v>992162.24148646346</v>
      </c>
    </row>
    <row r="923" spans="2:21" x14ac:dyDescent="0.2">
      <c r="B923" s="4" t="s">
        <v>11</v>
      </c>
      <c r="C923" s="4">
        <v>915</v>
      </c>
      <c r="D923" s="4">
        <v>326</v>
      </c>
      <c r="E923" s="11">
        <v>57</v>
      </c>
      <c r="F923" s="16">
        <f t="shared" si="155"/>
        <v>0.56944444444444464</v>
      </c>
      <c r="G923" s="27">
        <f t="shared" si="154"/>
        <v>15.833333333333332</v>
      </c>
      <c r="I923" s="28">
        <v>910</v>
      </c>
      <c r="J923" s="30">
        <f t="shared" si="156"/>
        <v>1705.6287499999992</v>
      </c>
      <c r="K923" s="29">
        <f t="shared" si="158"/>
        <v>229.47041880000003</v>
      </c>
      <c r="L923" s="30">
        <f t="shared" si="157"/>
        <v>70.862127617781923</v>
      </c>
      <c r="M923" s="30">
        <f t="shared" si="159"/>
        <v>2005.9612964177811</v>
      </c>
      <c r="N923" s="30">
        <f t="shared" si="160"/>
        <v>24907.352763854116</v>
      </c>
      <c r="P923">
        <f t="shared" si="161"/>
        <v>24907.352763854116</v>
      </c>
      <c r="Q923">
        <f t="shared" si="162"/>
        <v>24907.352763854116</v>
      </c>
      <c r="R923">
        <f t="shared" si="163"/>
        <v>0</v>
      </c>
      <c r="S923">
        <f>SUM($Q$13:Q923)</f>
        <v>4057958.4276698637</v>
      </c>
      <c r="T923">
        <f>SUM($R$13:R923)</f>
        <v>1803931.3481572061</v>
      </c>
      <c r="U923">
        <f t="shared" si="164"/>
        <v>992162.24148646346</v>
      </c>
    </row>
    <row r="924" spans="2:21" x14ac:dyDescent="0.2">
      <c r="B924" s="4" t="s">
        <v>11</v>
      </c>
      <c r="C924" s="4">
        <v>916</v>
      </c>
      <c r="D924" s="4">
        <v>327</v>
      </c>
      <c r="E924" s="11">
        <v>58.1</v>
      </c>
      <c r="F924" s="16">
        <f t="shared" si="155"/>
        <v>0.30555555555555597</v>
      </c>
      <c r="G924" s="27">
        <f t="shared" si="154"/>
        <v>16.138888888888889</v>
      </c>
      <c r="I924" s="28">
        <v>911</v>
      </c>
      <c r="J924" s="30">
        <f t="shared" si="156"/>
        <v>1813.9226388888876</v>
      </c>
      <c r="K924" s="29">
        <f t="shared" si="158"/>
        <v>229.47041880000003</v>
      </c>
      <c r="L924" s="30">
        <f t="shared" si="157"/>
        <v>83.078733026195579</v>
      </c>
      <c r="M924" s="30">
        <f t="shared" si="159"/>
        <v>2126.4717907150834</v>
      </c>
      <c r="N924" s="30">
        <f t="shared" si="160"/>
        <v>28589.231852947229</v>
      </c>
      <c r="P924">
        <f t="shared" si="161"/>
        <v>28589.231852947229</v>
      </c>
      <c r="Q924">
        <f t="shared" si="162"/>
        <v>28589.231852947229</v>
      </c>
      <c r="R924">
        <f t="shared" si="163"/>
        <v>0</v>
      </c>
      <c r="S924">
        <f>SUM($Q$13:Q924)</f>
        <v>4086547.659522811</v>
      </c>
      <c r="T924">
        <f>SUM($R$13:R924)</f>
        <v>1803931.3481572061</v>
      </c>
      <c r="U924">
        <f t="shared" si="164"/>
        <v>992162.24148646346</v>
      </c>
    </row>
    <row r="925" spans="2:21" x14ac:dyDescent="0.2">
      <c r="B925" s="4" t="s">
        <v>11</v>
      </c>
      <c r="C925" s="4">
        <v>917</v>
      </c>
      <c r="D925" s="4">
        <v>328</v>
      </c>
      <c r="E925" s="11">
        <v>59.2</v>
      </c>
      <c r="F925" s="16">
        <f t="shared" si="155"/>
        <v>0.12499999999999981</v>
      </c>
      <c r="G925" s="27">
        <f t="shared" si="154"/>
        <v>16.444444444444446</v>
      </c>
      <c r="I925" s="28">
        <v>912</v>
      </c>
      <c r="J925" s="30">
        <f t="shared" si="156"/>
        <v>1164.1593055555566</v>
      </c>
      <c r="K925" s="29">
        <f t="shared" si="158"/>
        <v>229.47041880000003</v>
      </c>
      <c r="L925" s="30">
        <f t="shared" si="157"/>
        <v>93.696933912423887</v>
      </c>
      <c r="M925" s="30">
        <f t="shared" si="159"/>
        <v>1487.3266582679805</v>
      </c>
      <c r="N925" s="30">
        <f t="shared" si="160"/>
        <v>21235.719509715054</v>
      </c>
      <c r="P925">
        <f t="shared" si="161"/>
        <v>21235.719509715054</v>
      </c>
      <c r="Q925">
        <f t="shared" si="162"/>
        <v>21235.719509715054</v>
      </c>
      <c r="R925">
        <f t="shared" si="163"/>
        <v>0</v>
      </c>
      <c r="S925">
        <f>SUM($Q$13:Q925)</f>
        <v>4107783.3790325262</v>
      </c>
      <c r="T925">
        <f>SUM($R$13:R925)</f>
        <v>1803931.3481572061</v>
      </c>
      <c r="U925">
        <f t="shared" si="164"/>
        <v>992162.24148646346</v>
      </c>
    </row>
    <row r="926" spans="2:21" x14ac:dyDescent="0.2">
      <c r="B926" s="4" t="s">
        <v>11</v>
      </c>
      <c r="C926" s="4">
        <v>918</v>
      </c>
      <c r="D926" s="4">
        <v>329</v>
      </c>
      <c r="E926" s="11">
        <v>59</v>
      </c>
      <c r="F926" s="16">
        <f t="shared" si="155"/>
        <v>-1.3888888888889086E-2</v>
      </c>
      <c r="G926" s="27">
        <f t="shared" si="154"/>
        <v>16.388888888888889</v>
      </c>
      <c r="I926" s="28">
        <v>913</v>
      </c>
      <c r="J926" s="30">
        <f t="shared" si="156"/>
        <v>703.91027777777822</v>
      </c>
      <c r="K926" s="29">
        <f t="shared" si="158"/>
        <v>229.47041880000003</v>
      </c>
      <c r="L926" s="30">
        <f t="shared" si="157"/>
        <v>98.496403270918478</v>
      </c>
      <c r="M926" s="30">
        <f t="shared" si="159"/>
        <v>1031.8770998486968</v>
      </c>
      <c r="N926" s="30">
        <f t="shared" si="160"/>
        <v>15105.534211673979</v>
      </c>
      <c r="P926">
        <f t="shared" si="161"/>
        <v>15105.534211673979</v>
      </c>
      <c r="Q926">
        <f t="shared" si="162"/>
        <v>15105.534211673979</v>
      </c>
      <c r="R926">
        <f t="shared" si="163"/>
        <v>0</v>
      </c>
      <c r="S926">
        <f>SUM($Q$13:Q926)</f>
        <v>4122888.9132441999</v>
      </c>
      <c r="T926">
        <f>SUM($R$13:R926)</f>
        <v>1803931.3481572061</v>
      </c>
      <c r="U926">
        <f t="shared" si="164"/>
        <v>992162.24148646346</v>
      </c>
    </row>
    <row r="927" spans="2:21" x14ac:dyDescent="0.2">
      <c r="B927" s="4" t="s">
        <v>11</v>
      </c>
      <c r="C927" s="4">
        <v>919</v>
      </c>
      <c r="D927" s="4">
        <v>330</v>
      </c>
      <c r="E927" s="11">
        <v>59.1</v>
      </c>
      <c r="F927" s="16">
        <f t="shared" si="155"/>
        <v>6.9444444444444448E-2</v>
      </c>
      <c r="G927" s="27">
        <f t="shared" si="154"/>
        <v>16.416666666666668</v>
      </c>
      <c r="I927" s="28">
        <v>914</v>
      </c>
      <c r="J927" s="30">
        <f t="shared" si="156"/>
        <v>1164.1593055555547</v>
      </c>
      <c r="K927" s="29">
        <f t="shared" si="158"/>
        <v>229.47041880000003</v>
      </c>
      <c r="L927" s="30">
        <f t="shared" si="157"/>
        <v>103.41574410234375</v>
      </c>
      <c r="M927" s="30">
        <f t="shared" si="159"/>
        <v>1497.0454684578986</v>
      </c>
      <c r="N927" s="30">
        <f t="shared" si="160"/>
        <v>22455.682026868479</v>
      </c>
      <c r="P927">
        <f t="shared" si="161"/>
        <v>22455.682026868479</v>
      </c>
      <c r="Q927">
        <f t="shared" si="162"/>
        <v>22455.682026868479</v>
      </c>
      <c r="R927">
        <f t="shared" si="163"/>
        <v>0</v>
      </c>
      <c r="S927">
        <f>SUM($Q$13:Q927)</f>
        <v>4145344.5952710686</v>
      </c>
      <c r="T927">
        <f>SUM($R$13:R927)</f>
        <v>1803931.3481572061</v>
      </c>
      <c r="U927">
        <f t="shared" si="164"/>
        <v>992162.24148646346</v>
      </c>
    </row>
    <row r="928" spans="2:21" x14ac:dyDescent="0.2">
      <c r="B928" s="4" t="s">
        <v>11</v>
      </c>
      <c r="C928" s="4">
        <v>920</v>
      </c>
      <c r="D928" s="4">
        <v>331</v>
      </c>
      <c r="E928" s="11">
        <v>59.5</v>
      </c>
      <c r="F928" s="16">
        <f t="shared" si="155"/>
        <v>0.19444444444444425</v>
      </c>
      <c r="G928" s="27">
        <f t="shared" si="154"/>
        <v>16.527777777777779</v>
      </c>
      <c r="I928" s="28">
        <v>915</v>
      </c>
      <c r="J928" s="30">
        <f t="shared" si="156"/>
        <v>1110.0123611111114</v>
      </c>
      <c r="K928" s="29">
        <f t="shared" si="158"/>
        <v>229.47041880000003</v>
      </c>
      <c r="L928" s="30">
        <f t="shared" si="157"/>
        <v>115.22556673131508</v>
      </c>
      <c r="M928" s="30">
        <f t="shared" si="159"/>
        <v>1454.7083466424265</v>
      </c>
      <c r="N928" s="30">
        <f t="shared" si="160"/>
        <v>23032.882155171752</v>
      </c>
      <c r="P928">
        <f t="shared" si="161"/>
        <v>23032.882155171752</v>
      </c>
      <c r="Q928">
        <f t="shared" si="162"/>
        <v>23032.882155171752</v>
      </c>
      <c r="R928">
        <f t="shared" si="163"/>
        <v>0</v>
      </c>
      <c r="S928">
        <f>SUM($Q$13:Q928)</f>
        <v>4168377.4774262402</v>
      </c>
      <c r="T928">
        <f>SUM($R$13:R928)</f>
        <v>1803931.3481572061</v>
      </c>
      <c r="U928">
        <f t="shared" si="164"/>
        <v>992162.24148646346</v>
      </c>
    </row>
    <row r="929" spans="2:21" x14ac:dyDescent="0.2">
      <c r="B929" s="4" t="s">
        <v>11</v>
      </c>
      <c r="C929" s="4">
        <v>921</v>
      </c>
      <c r="D929" s="4">
        <v>332</v>
      </c>
      <c r="E929" s="11">
        <v>60.5</v>
      </c>
      <c r="F929" s="16">
        <f t="shared" si="155"/>
        <v>0.38888888888888851</v>
      </c>
      <c r="G929" s="27">
        <f t="shared" si="154"/>
        <v>16.805555555555554</v>
      </c>
      <c r="I929" s="28">
        <v>916</v>
      </c>
      <c r="J929" s="30">
        <f t="shared" si="156"/>
        <v>595.61638888888967</v>
      </c>
      <c r="K929" s="29">
        <f t="shared" si="158"/>
        <v>229.47041880000003</v>
      </c>
      <c r="L929" s="30">
        <f t="shared" si="157"/>
        <v>119.71578187562162</v>
      </c>
      <c r="M929" s="30">
        <f t="shared" si="159"/>
        <v>944.80258956451132</v>
      </c>
      <c r="N929" s="30">
        <f t="shared" si="160"/>
        <v>15248.064014916141</v>
      </c>
      <c r="P929">
        <f t="shared" si="161"/>
        <v>15248.064014916141</v>
      </c>
      <c r="Q929">
        <f t="shared" si="162"/>
        <v>15248.064014916141</v>
      </c>
      <c r="R929">
        <f t="shared" si="163"/>
        <v>0</v>
      </c>
      <c r="S929">
        <f>SUM($Q$13:Q929)</f>
        <v>4183625.5414411565</v>
      </c>
      <c r="T929">
        <f>SUM($R$13:R929)</f>
        <v>1803931.3481572061</v>
      </c>
      <c r="U929">
        <f t="shared" si="164"/>
        <v>992162.24148646346</v>
      </c>
    </row>
    <row r="930" spans="2:21" x14ac:dyDescent="0.2">
      <c r="B930" s="4" t="s">
        <v>11</v>
      </c>
      <c r="C930" s="4">
        <v>922</v>
      </c>
      <c r="D930" s="4">
        <v>333</v>
      </c>
      <c r="E930" s="11">
        <v>62.3</v>
      </c>
      <c r="F930" s="16">
        <f t="shared" si="155"/>
        <v>0.47222222222222199</v>
      </c>
      <c r="G930" s="27">
        <f t="shared" si="154"/>
        <v>17.305555555555554</v>
      </c>
      <c r="I930" s="28">
        <v>917</v>
      </c>
      <c r="J930" s="30">
        <f t="shared" si="156"/>
        <v>243.66124999999963</v>
      </c>
      <c r="K930" s="29">
        <f t="shared" si="158"/>
        <v>229.47041880000003</v>
      </c>
      <c r="L930" s="30">
        <f t="shared" si="157"/>
        <v>124.29182215735187</v>
      </c>
      <c r="M930" s="30">
        <f t="shared" si="159"/>
        <v>597.42349095735153</v>
      </c>
      <c r="N930" s="30">
        <f t="shared" si="160"/>
        <v>9824.2974068542262</v>
      </c>
      <c r="P930">
        <f t="shared" si="161"/>
        <v>9824.2974068542262</v>
      </c>
      <c r="Q930">
        <f t="shared" si="162"/>
        <v>9824.2974068542262</v>
      </c>
      <c r="R930">
        <f t="shared" si="163"/>
        <v>0</v>
      </c>
      <c r="S930">
        <f>SUM($Q$13:Q930)</f>
        <v>4193449.8388480106</v>
      </c>
      <c r="T930">
        <f>SUM($R$13:R930)</f>
        <v>1803931.3481572061</v>
      </c>
      <c r="U930">
        <f t="shared" si="164"/>
        <v>992162.24148646346</v>
      </c>
    </row>
    <row r="931" spans="2:21" x14ac:dyDescent="0.2">
      <c r="B931" s="4" t="s">
        <v>11</v>
      </c>
      <c r="C931" s="4">
        <v>923</v>
      </c>
      <c r="D931" s="4">
        <v>334</v>
      </c>
      <c r="E931" s="11">
        <v>63.9</v>
      </c>
      <c r="F931" s="16">
        <f t="shared" si="155"/>
        <v>0.38888888888888851</v>
      </c>
      <c r="G931" s="27">
        <f t="shared" si="154"/>
        <v>17.75</v>
      </c>
      <c r="I931" s="28">
        <v>918</v>
      </c>
      <c r="J931" s="30">
        <f t="shared" si="156"/>
        <v>-27.073472222222605</v>
      </c>
      <c r="K931" s="29">
        <f t="shared" si="158"/>
        <v>229.47041880000003</v>
      </c>
      <c r="L931" s="30">
        <f t="shared" si="157"/>
        <v>123.45343114549334</v>
      </c>
      <c r="M931" s="30">
        <f t="shared" si="159"/>
        <v>325.85037772327075</v>
      </c>
      <c r="N931" s="30">
        <f t="shared" si="160"/>
        <v>5340.3256349091598</v>
      </c>
      <c r="P931">
        <f t="shared" si="161"/>
        <v>5340.3256349091598</v>
      </c>
      <c r="Q931">
        <f t="shared" si="162"/>
        <v>5340.3256349091598</v>
      </c>
      <c r="R931">
        <f t="shared" si="163"/>
        <v>0</v>
      </c>
      <c r="S931">
        <f>SUM($Q$13:Q931)</f>
        <v>4198790.1644829195</v>
      </c>
      <c r="T931">
        <f>SUM($R$13:R931)</f>
        <v>1803931.3481572061</v>
      </c>
      <c r="U931">
        <f t="shared" si="164"/>
        <v>992162.24148646346</v>
      </c>
    </row>
    <row r="932" spans="2:21" x14ac:dyDescent="0.2">
      <c r="B932" s="4" t="s">
        <v>11</v>
      </c>
      <c r="C932" s="4">
        <v>924</v>
      </c>
      <c r="D932" s="4">
        <v>335</v>
      </c>
      <c r="E932" s="11">
        <v>65.099999999999994</v>
      </c>
      <c r="F932" s="16">
        <f t="shared" si="155"/>
        <v>2.7777777777777186E-2</v>
      </c>
      <c r="G932" s="27">
        <f t="shared" si="154"/>
        <v>18.083333333333332</v>
      </c>
      <c r="I932" s="28">
        <v>919</v>
      </c>
      <c r="J932" s="30">
        <f t="shared" si="156"/>
        <v>135.36736111111111</v>
      </c>
      <c r="K932" s="29">
        <f t="shared" si="158"/>
        <v>229.47041880000003</v>
      </c>
      <c r="L932" s="30">
        <f t="shared" si="157"/>
        <v>123.87227200209441</v>
      </c>
      <c r="M932" s="30">
        <f t="shared" si="159"/>
        <v>488.71005191320558</v>
      </c>
      <c r="N932" s="30">
        <f t="shared" si="160"/>
        <v>8022.9900189084592</v>
      </c>
      <c r="P932">
        <f t="shared" si="161"/>
        <v>8022.9900189084592</v>
      </c>
      <c r="Q932">
        <f t="shared" si="162"/>
        <v>8022.9900189084592</v>
      </c>
      <c r="R932">
        <f t="shared" si="163"/>
        <v>0</v>
      </c>
      <c r="S932">
        <f>SUM($Q$13:Q932)</f>
        <v>4206813.1545018284</v>
      </c>
      <c r="T932">
        <f>SUM($R$13:R932)</f>
        <v>1803931.3481572061</v>
      </c>
      <c r="U932">
        <f t="shared" si="164"/>
        <v>992162.24148646346</v>
      </c>
    </row>
    <row r="933" spans="2:21" x14ac:dyDescent="0.2">
      <c r="B933" s="4" t="s">
        <v>11</v>
      </c>
      <c r="C933" s="4">
        <v>925</v>
      </c>
      <c r="D933" s="4">
        <v>336</v>
      </c>
      <c r="E933" s="11">
        <v>64.099999999999994</v>
      </c>
      <c r="F933" s="16">
        <f t="shared" si="155"/>
        <v>-0.33333333333333215</v>
      </c>
      <c r="G933" s="27">
        <f t="shared" si="154"/>
        <v>17.805555555555554</v>
      </c>
      <c r="I933" s="28">
        <v>920</v>
      </c>
      <c r="J933" s="30">
        <f t="shared" si="156"/>
        <v>379.02861111111071</v>
      </c>
      <c r="K933" s="29">
        <f t="shared" si="158"/>
        <v>229.47041880000003</v>
      </c>
      <c r="L933" s="30">
        <f t="shared" si="157"/>
        <v>125.55472841506258</v>
      </c>
      <c r="M933" s="30">
        <f t="shared" si="159"/>
        <v>734.05375832617324</v>
      </c>
      <c r="N933" s="30">
        <f t="shared" si="160"/>
        <v>12132.277394557586</v>
      </c>
      <c r="P933">
        <f t="shared" si="161"/>
        <v>12132.277394557586</v>
      </c>
      <c r="Q933">
        <f t="shared" si="162"/>
        <v>12132.277394557586</v>
      </c>
      <c r="R933">
        <f t="shared" si="163"/>
        <v>0</v>
      </c>
      <c r="S933">
        <f>SUM($Q$13:Q933)</f>
        <v>4218945.4318963857</v>
      </c>
      <c r="T933">
        <f>SUM($R$13:R933)</f>
        <v>1803931.3481572061</v>
      </c>
      <c r="U933">
        <f t="shared" si="164"/>
        <v>992162.24148646346</v>
      </c>
    </row>
    <row r="934" spans="2:21" x14ac:dyDescent="0.2">
      <c r="B934" s="4" t="s">
        <v>11</v>
      </c>
      <c r="C934" s="4">
        <v>926</v>
      </c>
      <c r="D934" s="4">
        <v>337</v>
      </c>
      <c r="E934" s="11">
        <v>62.7</v>
      </c>
      <c r="F934" s="16">
        <f t="shared" si="155"/>
        <v>-0.29166666666666585</v>
      </c>
      <c r="G934" s="27">
        <f t="shared" si="154"/>
        <v>17.416666666666668</v>
      </c>
      <c r="I934" s="28">
        <v>921</v>
      </c>
      <c r="J934" s="30">
        <f t="shared" si="156"/>
        <v>758.05722222222141</v>
      </c>
      <c r="K934" s="29">
        <f t="shared" si="158"/>
        <v>229.47041880000003</v>
      </c>
      <c r="L934" s="30">
        <f t="shared" si="157"/>
        <v>129.8105203534306</v>
      </c>
      <c r="M934" s="30">
        <f t="shared" si="159"/>
        <v>1117.3381613756521</v>
      </c>
      <c r="N934" s="30">
        <f t="shared" si="160"/>
        <v>18777.488545340817</v>
      </c>
      <c r="P934">
        <f t="shared" si="161"/>
        <v>18777.488545340817</v>
      </c>
      <c r="Q934">
        <f t="shared" si="162"/>
        <v>18777.488545340817</v>
      </c>
      <c r="R934">
        <f t="shared" si="163"/>
        <v>0</v>
      </c>
      <c r="S934">
        <f>SUM($Q$13:Q934)</f>
        <v>4237722.9204417262</v>
      </c>
      <c r="T934">
        <f>SUM($R$13:R934)</f>
        <v>1803931.3481572061</v>
      </c>
      <c r="U934">
        <f t="shared" si="164"/>
        <v>992162.24148646346</v>
      </c>
    </row>
    <row r="935" spans="2:21" x14ac:dyDescent="0.2">
      <c r="B935" s="4" t="s">
        <v>11</v>
      </c>
      <c r="C935" s="4">
        <v>927</v>
      </c>
      <c r="D935" s="4">
        <v>338</v>
      </c>
      <c r="E935" s="11">
        <v>62</v>
      </c>
      <c r="F935" s="16">
        <f t="shared" si="155"/>
        <v>-0.19444444444444522</v>
      </c>
      <c r="G935" s="27">
        <f t="shared" si="154"/>
        <v>17.222222222222221</v>
      </c>
      <c r="I935" s="28">
        <v>922</v>
      </c>
      <c r="J935" s="30">
        <f t="shared" si="156"/>
        <v>920.49805555555508</v>
      </c>
      <c r="K935" s="29">
        <f t="shared" si="158"/>
        <v>229.47041880000003</v>
      </c>
      <c r="L935" s="30">
        <f t="shared" si="157"/>
        <v>137.64968910390456</v>
      </c>
      <c r="M935" s="30">
        <f t="shared" si="159"/>
        <v>1287.6181634594598</v>
      </c>
      <c r="N935" s="30">
        <f t="shared" si="160"/>
        <v>22282.947662090093</v>
      </c>
      <c r="P935">
        <f t="shared" si="161"/>
        <v>22282.947662090093</v>
      </c>
      <c r="Q935">
        <f t="shared" si="162"/>
        <v>22282.947662090093</v>
      </c>
      <c r="R935">
        <f t="shared" si="163"/>
        <v>0</v>
      </c>
      <c r="S935">
        <f>SUM($Q$13:Q935)</f>
        <v>4260005.8681038162</v>
      </c>
      <c r="T935">
        <f>SUM($R$13:R935)</f>
        <v>1803931.3481572061</v>
      </c>
      <c r="U935">
        <f t="shared" si="164"/>
        <v>992162.24148646346</v>
      </c>
    </row>
    <row r="936" spans="2:21" x14ac:dyDescent="0.2">
      <c r="B936" s="4" t="s">
        <v>11</v>
      </c>
      <c r="C936" s="4">
        <v>928</v>
      </c>
      <c r="D936" s="4">
        <v>339</v>
      </c>
      <c r="E936" s="11">
        <v>61.3</v>
      </c>
      <c r="F936" s="16">
        <f t="shared" si="155"/>
        <v>-0.15277777777777798</v>
      </c>
      <c r="G936" s="27">
        <f t="shared" si="154"/>
        <v>17.027777777777775</v>
      </c>
      <c r="I936" s="28">
        <v>923</v>
      </c>
      <c r="J936" s="30">
        <f t="shared" si="156"/>
        <v>758.05722222222141</v>
      </c>
      <c r="K936" s="29">
        <f t="shared" si="158"/>
        <v>229.47041880000003</v>
      </c>
      <c r="L936" s="30">
        <f t="shared" si="157"/>
        <v>144.81076833886524</v>
      </c>
      <c r="M936" s="30">
        <f t="shared" si="159"/>
        <v>1132.3384093610866</v>
      </c>
      <c r="N936" s="30">
        <f t="shared" si="160"/>
        <v>20099.006766159288</v>
      </c>
      <c r="P936">
        <f t="shared" si="161"/>
        <v>20099.006766159288</v>
      </c>
      <c r="Q936">
        <f t="shared" si="162"/>
        <v>20099.006766159288</v>
      </c>
      <c r="R936">
        <f t="shared" si="163"/>
        <v>0</v>
      </c>
      <c r="S936">
        <f>SUM($Q$13:Q936)</f>
        <v>4280104.8748699753</v>
      </c>
      <c r="T936">
        <f>SUM($R$13:R936)</f>
        <v>1803931.3481572061</v>
      </c>
      <c r="U936">
        <f t="shared" si="164"/>
        <v>992162.24148646346</v>
      </c>
    </row>
    <row r="937" spans="2:21" x14ac:dyDescent="0.2">
      <c r="B937" s="4" t="s">
        <v>11</v>
      </c>
      <c r="C937" s="4">
        <v>929</v>
      </c>
      <c r="D937" s="4">
        <v>340</v>
      </c>
      <c r="E937" s="11">
        <v>60.9</v>
      </c>
      <c r="F937" s="16">
        <f t="shared" si="155"/>
        <v>-0.11111111111111072</v>
      </c>
      <c r="G937" s="27">
        <f t="shared" si="154"/>
        <v>16.916666666666664</v>
      </c>
      <c r="I937" s="28">
        <v>924</v>
      </c>
      <c r="J937" s="30">
        <f t="shared" si="156"/>
        <v>54.146944444443292</v>
      </c>
      <c r="K937" s="29">
        <f t="shared" si="158"/>
        <v>229.47041880000003</v>
      </c>
      <c r="L937" s="30">
        <f t="shared" si="157"/>
        <v>150.30073993936</v>
      </c>
      <c r="M937" s="30">
        <f t="shared" si="159"/>
        <v>433.91810318380328</v>
      </c>
      <c r="N937" s="30">
        <f t="shared" si="160"/>
        <v>7846.6856992404419</v>
      </c>
      <c r="P937">
        <f t="shared" si="161"/>
        <v>7846.6856992404419</v>
      </c>
      <c r="Q937">
        <f t="shared" si="162"/>
        <v>7846.6856992404419</v>
      </c>
      <c r="R937">
        <f t="shared" si="163"/>
        <v>0</v>
      </c>
      <c r="S937">
        <f>SUM($Q$13:Q937)</f>
        <v>4287951.5605692156</v>
      </c>
      <c r="T937">
        <f>SUM($R$13:R937)</f>
        <v>1803931.3481572061</v>
      </c>
      <c r="U937">
        <f t="shared" si="164"/>
        <v>992162.24148646346</v>
      </c>
    </row>
    <row r="938" spans="2:21" x14ac:dyDescent="0.2">
      <c r="B938" s="4" t="s">
        <v>11</v>
      </c>
      <c r="C938" s="4">
        <v>930</v>
      </c>
      <c r="D938" s="4">
        <v>341</v>
      </c>
      <c r="E938" s="11">
        <v>60.5</v>
      </c>
      <c r="F938" s="16">
        <f t="shared" si="155"/>
        <v>-9.7222222222221627E-2</v>
      </c>
      <c r="G938" s="27">
        <f t="shared" si="154"/>
        <v>16.805555555555554</v>
      </c>
      <c r="I938" s="28">
        <v>925</v>
      </c>
      <c r="J938" s="30">
        <f t="shared" si="156"/>
        <v>-649.76333333333105</v>
      </c>
      <c r="K938" s="29">
        <f t="shared" si="158"/>
        <v>229.47041880000003</v>
      </c>
      <c r="L938" s="30">
        <f t="shared" si="157"/>
        <v>145.71867061905039</v>
      </c>
      <c r="M938" s="30">
        <f t="shared" si="159"/>
        <v>-274.5742439142806</v>
      </c>
      <c r="N938" s="30">
        <f t="shared" si="160"/>
        <v>-4888.9469541403842</v>
      </c>
      <c r="P938">
        <f t="shared" si="161"/>
        <v>-4888.9469541403842</v>
      </c>
      <c r="Q938">
        <f t="shared" si="162"/>
        <v>0</v>
      </c>
      <c r="R938">
        <f t="shared" si="163"/>
        <v>4888.9469541403842</v>
      </c>
      <c r="S938">
        <f>SUM($Q$13:Q938)</f>
        <v>4287951.5605692156</v>
      </c>
      <c r="T938">
        <f>SUM($R$13:R938)</f>
        <v>1808820.2951113465</v>
      </c>
      <c r="U938">
        <f t="shared" si="164"/>
        <v>994851.16231124068</v>
      </c>
    </row>
    <row r="939" spans="2:21" x14ac:dyDescent="0.2">
      <c r="B939" s="4" t="s">
        <v>11</v>
      </c>
      <c r="C939" s="4">
        <v>931</v>
      </c>
      <c r="D939" s="4">
        <v>342</v>
      </c>
      <c r="E939" s="11">
        <v>60.2</v>
      </c>
      <c r="F939" s="16">
        <f t="shared" si="155"/>
        <v>-9.7222222222222612E-2</v>
      </c>
      <c r="G939" s="27">
        <f t="shared" si="154"/>
        <v>16.722222222222221</v>
      </c>
      <c r="I939" s="28">
        <v>926</v>
      </c>
      <c r="J939" s="30">
        <f t="shared" si="156"/>
        <v>-568.54291666666506</v>
      </c>
      <c r="K939" s="29">
        <f t="shared" si="158"/>
        <v>229.47041880000003</v>
      </c>
      <c r="L939" s="30">
        <f t="shared" si="157"/>
        <v>139.4229357448913</v>
      </c>
      <c r="M939" s="30">
        <f t="shared" si="159"/>
        <v>-199.6495621217737</v>
      </c>
      <c r="N939" s="30">
        <f t="shared" si="160"/>
        <v>-3477.2298736208922</v>
      </c>
      <c r="P939">
        <f t="shared" si="161"/>
        <v>-3477.2298736208922</v>
      </c>
      <c r="Q939">
        <f t="shared" si="162"/>
        <v>0</v>
      </c>
      <c r="R939">
        <f t="shared" si="163"/>
        <v>3477.2298736208922</v>
      </c>
      <c r="S939">
        <f>SUM($Q$13:Q939)</f>
        <v>4287951.5605692156</v>
      </c>
      <c r="T939">
        <f>SUM($R$13:R939)</f>
        <v>1812297.5249849674</v>
      </c>
      <c r="U939">
        <f t="shared" si="164"/>
        <v>996763.63874173211</v>
      </c>
    </row>
    <row r="940" spans="2:21" x14ac:dyDescent="0.2">
      <c r="B940" s="4" t="s">
        <v>11</v>
      </c>
      <c r="C940" s="4">
        <v>932</v>
      </c>
      <c r="D940" s="4">
        <v>343</v>
      </c>
      <c r="E940" s="11">
        <v>59.8</v>
      </c>
      <c r="F940" s="16">
        <f t="shared" si="155"/>
        <v>-0.1111111111111117</v>
      </c>
      <c r="G940" s="27">
        <f t="shared" si="154"/>
        <v>16.611111111111111</v>
      </c>
      <c r="I940" s="28">
        <v>927</v>
      </c>
      <c r="J940" s="30">
        <f t="shared" si="156"/>
        <v>-379.02861111111264</v>
      </c>
      <c r="K940" s="29">
        <f t="shared" si="158"/>
        <v>229.47041880000003</v>
      </c>
      <c r="L940" s="30">
        <f t="shared" si="157"/>
        <v>136.32720175905669</v>
      </c>
      <c r="M940" s="30">
        <f t="shared" si="159"/>
        <v>-13.230990552055914</v>
      </c>
      <c r="N940" s="30">
        <f t="shared" si="160"/>
        <v>-227.86705950762962</v>
      </c>
      <c r="P940">
        <f t="shared" si="161"/>
        <v>-227.86705950762962</v>
      </c>
      <c r="Q940">
        <f t="shared" si="162"/>
        <v>0</v>
      </c>
      <c r="R940">
        <f t="shared" si="163"/>
        <v>227.86705950762962</v>
      </c>
      <c r="S940">
        <f>SUM($Q$13:Q940)</f>
        <v>4287951.5605692156</v>
      </c>
      <c r="T940">
        <f>SUM($R$13:R940)</f>
        <v>1812525.3920444751</v>
      </c>
      <c r="U940">
        <f t="shared" si="164"/>
        <v>996888.96562446142</v>
      </c>
    </row>
    <row r="941" spans="2:21" x14ac:dyDescent="0.2">
      <c r="B941" s="4" t="s">
        <v>11</v>
      </c>
      <c r="C941" s="4">
        <v>933</v>
      </c>
      <c r="D941" s="4">
        <v>344</v>
      </c>
      <c r="E941" s="11">
        <v>59.4</v>
      </c>
      <c r="F941" s="16">
        <f t="shared" si="155"/>
        <v>-0.16666666666666607</v>
      </c>
      <c r="G941" s="27">
        <f t="shared" si="154"/>
        <v>16.5</v>
      </c>
      <c r="I941" s="28">
        <v>928</v>
      </c>
      <c r="J941" s="30">
        <f t="shared" si="156"/>
        <v>-297.80819444444484</v>
      </c>
      <c r="K941" s="29">
        <f t="shared" si="158"/>
        <v>229.47041880000003</v>
      </c>
      <c r="L941" s="30">
        <f t="shared" si="157"/>
        <v>133.26622340738544</v>
      </c>
      <c r="M941" s="30">
        <f t="shared" si="159"/>
        <v>64.928447762940635</v>
      </c>
      <c r="N941" s="30">
        <f t="shared" si="160"/>
        <v>1105.5871799634056</v>
      </c>
      <c r="P941">
        <f t="shared" si="161"/>
        <v>1105.5871799634056</v>
      </c>
      <c r="Q941">
        <f t="shared" si="162"/>
        <v>1105.5871799634056</v>
      </c>
      <c r="R941">
        <f t="shared" si="163"/>
        <v>0</v>
      </c>
      <c r="S941">
        <f>SUM($Q$13:Q941)</f>
        <v>4289057.147749179</v>
      </c>
      <c r="T941">
        <f>SUM($R$13:R941)</f>
        <v>1812525.3920444751</v>
      </c>
      <c r="U941">
        <f t="shared" si="164"/>
        <v>996888.96562446142</v>
      </c>
    </row>
    <row r="942" spans="2:21" x14ac:dyDescent="0.2">
      <c r="B942" s="4" t="s">
        <v>11</v>
      </c>
      <c r="C942" s="4">
        <v>934</v>
      </c>
      <c r="D942" s="4">
        <v>345</v>
      </c>
      <c r="E942" s="11">
        <v>58.6</v>
      </c>
      <c r="F942" s="16">
        <f t="shared" si="155"/>
        <v>-0.26388888888888867</v>
      </c>
      <c r="G942" s="27">
        <f t="shared" si="154"/>
        <v>16.277777777777779</v>
      </c>
      <c r="I942" s="28">
        <v>929</v>
      </c>
      <c r="J942" s="30">
        <f t="shared" si="156"/>
        <v>-216.58777777777701</v>
      </c>
      <c r="K942" s="29">
        <f t="shared" si="158"/>
        <v>229.47041880000003</v>
      </c>
      <c r="L942" s="30">
        <f t="shared" si="157"/>
        <v>131.53269749115685</v>
      </c>
      <c r="M942" s="30">
        <f t="shared" si="159"/>
        <v>144.41533851337988</v>
      </c>
      <c r="N942" s="30">
        <f t="shared" si="160"/>
        <v>2443.0261431846761</v>
      </c>
      <c r="P942">
        <f t="shared" si="161"/>
        <v>2443.0261431846761</v>
      </c>
      <c r="Q942">
        <f t="shared" si="162"/>
        <v>2443.0261431846761</v>
      </c>
      <c r="R942">
        <f t="shared" si="163"/>
        <v>0</v>
      </c>
      <c r="S942">
        <f>SUM($Q$13:Q942)</f>
        <v>4291500.1738923639</v>
      </c>
      <c r="T942">
        <f>SUM($R$13:R942)</f>
        <v>1812525.3920444751</v>
      </c>
      <c r="U942">
        <f t="shared" si="164"/>
        <v>996888.96562446142</v>
      </c>
    </row>
    <row r="943" spans="2:21" x14ac:dyDescent="0.2">
      <c r="B943" s="4" t="s">
        <v>11</v>
      </c>
      <c r="C943" s="4">
        <v>935</v>
      </c>
      <c r="D943" s="4">
        <v>346</v>
      </c>
      <c r="E943" s="11">
        <v>57.5</v>
      </c>
      <c r="F943" s="16">
        <f t="shared" si="155"/>
        <v>-0.27777777777777779</v>
      </c>
      <c r="G943" s="27">
        <f t="shared" si="154"/>
        <v>15.972222222222221</v>
      </c>
      <c r="I943" s="28">
        <v>930</v>
      </c>
      <c r="J943" s="30">
        <f t="shared" si="156"/>
        <v>-189.51430555555439</v>
      </c>
      <c r="K943" s="29">
        <f t="shared" si="158"/>
        <v>229.47041880000003</v>
      </c>
      <c r="L943" s="30">
        <f t="shared" si="157"/>
        <v>129.8105203534306</v>
      </c>
      <c r="M943" s="30">
        <f t="shared" si="159"/>
        <v>169.76663359787625</v>
      </c>
      <c r="N943" s="30">
        <f t="shared" si="160"/>
        <v>2853.0225924087531</v>
      </c>
      <c r="P943">
        <f t="shared" si="161"/>
        <v>2853.0225924087531</v>
      </c>
      <c r="Q943">
        <f t="shared" si="162"/>
        <v>2853.0225924087531</v>
      </c>
      <c r="R943">
        <f t="shared" si="163"/>
        <v>0</v>
      </c>
      <c r="S943">
        <f>SUM($Q$13:Q943)</f>
        <v>4294353.1964847725</v>
      </c>
      <c r="T943">
        <f>SUM($R$13:R943)</f>
        <v>1812525.3920444751</v>
      </c>
      <c r="U943">
        <f t="shared" si="164"/>
        <v>996888.96562446142</v>
      </c>
    </row>
    <row r="944" spans="2:21" x14ac:dyDescent="0.2">
      <c r="B944" s="4" t="s">
        <v>11</v>
      </c>
      <c r="C944" s="4">
        <v>936</v>
      </c>
      <c r="D944" s="4">
        <v>347</v>
      </c>
      <c r="E944" s="11">
        <v>56.6</v>
      </c>
      <c r="F944" s="16">
        <f t="shared" si="155"/>
        <v>-0.20833333333333331</v>
      </c>
      <c r="G944" s="27">
        <f t="shared" si="154"/>
        <v>15.722222222222221</v>
      </c>
      <c r="I944" s="28">
        <v>931</v>
      </c>
      <c r="J944" s="30">
        <f t="shared" si="156"/>
        <v>-189.51430555555632</v>
      </c>
      <c r="K944" s="29">
        <f t="shared" si="158"/>
        <v>229.47041880000003</v>
      </c>
      <c r="L944" s="30">
        <f t="shared" si="157"/>
        <v>128.52633513602805</v>
      </c>
      <c r="M944" s="30">
        <f t="shared" si="159"/>
        <v>168.48244838047177</v>
      </c>
      <c r="N944" s="30">
        <f t="shared" si="160"/>
        <v>2817.4009423623334</v>
      </c>
      <c r="P944">
        <f t="shared" si="161"/>
        <v>2817.4009423623334</v>
      </c>
      <c r="Q944">
        <f t="shared" si="162"/>
        <v>2817.4009423623334</v>
      </c>
      <c r="R944">
        <f t="shared" si="163"/>
        <v>0</v>
      </c>
      <c r="S944">
        <f>SUM($Q$13:Q944)</f>
        <v>4297170.5974271344</v>
      </c>
      <c r="T944">
        <f>SUM($R$13:R944)</f>
        <v>1812525.3920444751</v>
      </c>
      <c r="U944">
        <f t="shared" si="164"/>
        <v>996888.96562446142</v>
      </c>
    </row>
    <row r="945" spans="2:21" x14ac:dyDescent="0.2">
      <c r="B945" s="4" t="s">
        <v>11</v>
      </c>
      <c r="C945" s="4">
        <v>937</v>
      </c>
      <c r="D945" s="4">
        <v>348</v>
      </c>
      <c r="E945" s="11">
        <v>56</v>
      </c>
      <c r="F945" s="16">
        <f t="shared" si="155"/>
        <v>-0.15277777777777798</v>
      </c>
      <c r="G945" s="27">
        <f t="shared" si="154"/>
        <v>15.555555555555555</v>
      </c>
      <c r="I945" s="28">
        <v>932</v>
      </c>
      <c r="J945" s="30">
        <f t="shared" si="156"/>
        <v>-216.58777777777894</v>
      </c>
      <c r="K945" s="29">
        <f t="shared" si="158"/>
        <v>229.47041880000003</v>
      </c>
      <c r="L945" s="30">
        <f t="shared" si="157"/>
        <v>126.82401836068084</v>
      </c>
      <c r="M945" s="30">
        <f t="shared" si="159"/>
        <v>139.70665938290193</v>
      </c>
      <c r="N945" s="30">
        <f t="shared" si="160"/>
        <v>2320.6828419715375</v>
      </c>
      <c r="P945">
        <f t="shared" si="161"/>
        <v>2320.6828419715375</v>
      </c>
      <c r="Q945">
        <f t="shared" si="162"/>
        <v>2320.6828419715375</v>
      </c>
      <c r="R945">
        <f t="shared" si="163"/>
        <v>0</v>
      </c>
      <c r="S945">
        <f>SUM($Q$13:Q945)</f>
        <v>4299491.2802691059</v>
      </c>
      <c r="T945">
        <f>SUM($R$13:R945)</f>
        <v>1812525.3920444751</v>
      </c>
      <c r="U945">
        <f t="shared" si="164"/>
        <v>996888.96562446142</v>
      </c>
    </row>
    <row r="946" spans="2:21" x14ac:dyDescent="0.2">
      <c r="B946" s="4" t="s">
        <v>11</v>
      </c>
      <c r="C946" s="4">
        <v>938</v>
      </c>
      <c r="D946" s="4">
        <v>349</v>
      </c>
      <c r="E946" s="11">
        <v>55.5</v>
      </c>
      <c r="F946" s="16">
        <f t="shared" si="155"/>
        <v>-0.1388888888888889</v>
      </c>
      <c r="G946" s="27">
        <f t="shared" si="154"/>
        <v>15.416666666666666</v>
      </c>
      <c r="I946" s="28">
        <v>933</v>
      </c>
      <c r="J946" s="30">
        <f t="shared" si="156"/>
        <v>-324.88166666666552</v>
      </c>
      <c r="K946" s="29">
        <f t="shared" si="158"/>
        <v>229.47041880000003</v>
      </c>
      <c r="L946" s="30">
        <f t="shared" si="157"/>
        <v>125.13305036383593</v>
      </c>
      <c r="M946" s="30">
        <f t="shared" si="159"/>
        <v>29.721802497170444</v>
      </c>
      <c r="N946" s="30">
        <f t="shared" si="160"/>
        <v>490.40974120331231</v>
      </c>
      <c r="P946">
        <f t="shared" si="161"/>
        <v>490.40974120331231</v>
      </c>
      <c r="Q946">
        <f t="shared" si="162"/>
        <v>490.40974120331231</v>
      </c>
      <c r="R946">
        <f t="shared" si="163"/>
        <v>0</v>
      </c>
      <c r="S946">
        <f>SUM($Q$13:Q946)</f>
        <v>4299981.6900103092</v>
      </c>
      <c r="T946">
        <f>SUM($R$13:R946)</f>
        <v>1812525.3920444751</v>
      </c>
      <c r="U946">
        <f t="shared" si="164"/>
        <v>996888.96562446142</v>
      </c>
    </row>
    <row r="947" spans="2:21" x14ac:dyDescent="0.2">
      <c r="B947" s="4" t="s">
        <v>11</v>
      </c>
      <c r="C947" s="4">
        <v>939</v>
      </c>
      <c r="D947" s="4">
        <v>350</v>
      </c>
      <c r="E947" s="11">
        <v>55</v>
      </c>
      <c r="F947" s="16">
        <f t="shared" si="155"/>
        <v>-0.15277777777777798</v>
      </c>
      <c r="G947" s="27">
        <f t="shared" si="154"/>
        <v>15.277777777777777</v>
      </c>
      <c r="I947" s="28">
        <v>934</v>
      </c>
      <c r="J947" s="30">
        <f t="shared" si="156"/>
        <v>-514.39597222222176</v>
      </c>
      <c r="K947" s="29">
        <f t="shared" si="158"/>
        <v>229.47041880000003</v>
      </c>
      <c r="L947" s="30">
        <f t="shared" si="157"/>
        <v>121.78516070565307</v>
      </c>
      <c r="M947" s="30">
        <f t="shared" si="159"/>
        <v>-163.14039271656861</v>
      </c>
      <c r="N947" s="30">
        <f t="shared" si="160"/>
        <v>-2655.5630592197003</v>
      </c>
      <c r="P947">
        <f t="shared" si="161"/>
        <v>-2655.5630592197003</v>
      </c>
      <c r="Q947">
        <f t="shared" si="162"/>
        <v>0</v>
      </c>
      <c r="R947">
        <f t="shared" si="163"/>
        <v>2655.5630592197003</v>
      </c>
      <c r="S947">
        <f>SUM($Q$13:Q947)</f>
        <v>4299981.6900103092</v>
      </c>
      <c r="T947">
        <f>SUM($R$13:R947)</f>
        <v>1815180.9551036947</v>
      </c>
      <c r="U947">
        <f t="shared" si="164"/>
        <v>998349.52530703216</v>
      </c>
    </row>
    <row r="948" spans="2:21" x14ac:dyDescent="0.2">
      <c r="B948" s="4" t="s">
        <v>11</v>
      </c>
      <c r="C948" s="4">
        <v>940</v>
      </c>
      <c r="D948" s="4">
        <v>351</v>
      </c>
      <c r="E948" s="11">
        <v>54.4</v>
      </c>
      <c r="F948" s="16">
        <f t="shared" si="155"/>
        <v>-0.12499999999999981</v>
      </c>
      <c r="G948" s="27">
        <f t="shared" si="154"/>
        <v>15.111111111111111</v>
      </c>
      <c r="I948" s="28">
        <v>935</v>
      </c>
      <c r="J948" s="30">
        <f t="shared" si="156"/>
        <v>-541.46944444444443</v>
      </c>
      <c r="K948" s="29">
        <f t="shared" si="158"/>
        <v>229.47041880000003</v>
      </c>
      <c r="L948" s="30">
        <f t="shared" si="157"/>
        <v>117.25593413524486</v>
      </c>
      <c r="M948" s="30">
        <f t="shared" si="159"/>
        <v>-194.74309150919953</v>
      </c>
      <c r="N948" s="30">
        <f t="shared" si="160"/>
        <v>-3110.4799338274925</v>
      </c>
      <c r="P948">
        <f t="shared" si="161"/>
        <v>-3110.4799338274925</v>
      </c>
      <c r="Q948">
        <f t="shared" si="162"/>
        <v>0</v>
      </c>
      <c r="R948">
        <f t="shared" si="163"/>
        <v>3110.4799338274925</v>
      </c>
      <c r="S948">
        <f>SUM($Q$13:Q948)</f>
        <v>4299981.6900103092</v>
      </c>
      <c r="T948">
        <f>SUM($R$13:R948)</f>
        <v>1818291.4350375221</v>
      </c>
      <c r="U948">
        <f t="shared" si="164"/>
        <v>1000060.2892706372</v>
      </c>
    </row>
    <row r="949" spans="2:21" x14ac:dyDescent="0.2">
      <c r="B949" s="4" t="s">
        <v>11</v>
      </c>
      <c r="C949" s="4">
        <v>941</v>
      </c>
      <c r="D949" s="4">
        <v>352</v>
      </c>
      <c r="E949" s="11">
        <v>54.1</v>
      </c>
      <c r="F949" s="16">
        <f t="shared" si="155"/>
        <v>-5.5555555555555358E-2</v>
      </c>
      <c r="G949" s="27">
        <f t="shared" si="154"/>
        <v>15.027777777777779</v>
      </c>
      <c r="I949" s="28">
        <v>936</v>
      </c>
      <c r="J949" s="30">
        <f t="shared" si="156"/>
        <v>-406.10208333333327</v>
      </c>
      <c r="K949" s="29">
        <f t="shared" si="158"/>
        <v>229.47041880000003</v>
      </c>
      <c r="L949" s="30">
        <f t="shared" si="157"/>
        <v>113.61404018398639</v>
      </c>
      <c r="M949" s="30">
        <f t="shared" si="159"/>
        <v>-63.017624349346846</v>
      </c>
      <c r="N949" s="30">
        <f t="shared" si="160"/>
        <v>-990.77709393695318</v>
      </c>
      <c r="P949">
        <f t="shared" si="161"/>
        <v>-990.77709393695318</v>
      </c>
      <c r="Q949">
        <f t="shared" si="162"/>
        <v>0</v>
      </c>
      <c r="R949">
        <f t="shared" si="163"/>
        <v>990.77709393695318</v>
      </c>
      <c r="S949">
        <f>SUM($Q$13:Q949)</f>
        <v>4299981.6900103092</v>
      </c>
      <c r="T949">
        <f>SUM($R$13:R949)</f>
        <v>1819282.212131459</v>
      </c>
      <c r="U949">
        <f t="shared" si="164"/>
        <v>1000605.2166723026</v>
      </c>
    </row>
    <row r="950" spans="2:21" x14ac:dyDescent="0.2">
      <c r="B950" s="4" t="s">
        <v>11</v>
      </c>
      <c r="C950" s="4">
        <v>942</v>
      </c>
      <c r="D950" s="4">
        <v>353</v>
      </c>
      <c r="E950" s="11">
        <v>54</v>
      </c>
      <c r="F950" s="16">
        <f t="shared" si="155"/>
        <v>-2.7777777777778172E-2</v>
      </c>
      <c r="G950" s="27">
        <f t="shared" si="154"/>
        <v>15</v>
      </c>
      <c r="I950" s="28">
        <v>937</v>
      </c>
      <c r="J950" s="30">
        <f t="shared" si="156"/>
        <v>-297.80819444444484</v>
      </c>
      <c r="K950" s="29">
        <f t="shared" si="158"/>
        <v>229.47041880000003</v>
      </c>
      <c r="L950" s="30">
        <f t="shared" si="157"/>
        <v>111.21802932268518</v>
      </c>
      <c r="M950" s="30">
        <f t="shared" si="159"/>
        <v>42.880253678240379</v>
      </c>
      <c r="N950" s="30">
        <f t="shared" si="160"/>
        <v>667.02616832818364</v>
      </c>
      <c r="P950">
        <f t="shared" si="161"/>
        <v>667.02616832818364</v>
      </c>
      <c r="Q950">
        <f t="shared" si="162"/>
        <v>667.02616832818364</v>
      </c>
      <c r="R950">
        <f t="shared" si="163"/>
        <v>0</v>
      </c>
      <c r="S950">
        <f>SUM($Q$13:Q950)</f>
        <v>4300648.716178637</v>
      </c>
      <c r="T950">
        <f>SUM($R$13:R950)</f>
        <v>1819282.212131459</v>
      </c>
      <c r="U950">
        <f t="shared" si="164"/>
        <v>1000605.2166723026</v>
      </c>
    </row>
    <row r="951" spans="2:21" x14ac:dyDescent="0.2">
      <c r="B951" s="4" t="s">
        <v>11</v>
      </c>
      <c r="C951" s="4">
        <v>943</v>
      </c>
      <c r="D951" s="4">
        <v>354</v>
      </c>
      <c r="E951" s="11">
        <v>53.9</v>
      </c>
      <c r="F951" s="16">
        <f t="shared" si="155"/>
        <v>-1.3888888888889086E-2</v>
      </c>
      <c r="G951" s="27">
        <f t="shared" si="154"/>
        <v>14.972222222222221</v>
      </c>
      <c r="I951" s="28">
        <v>938</v>
      </c>
      <c r="J951" s="30">
        <f t="shared" si="156"/>
        <v>-270.73472222222222</v>
      </c>
      <c r="K951" s="29">
        <f t="shared" si="158"/>
        <v>229.47041880000003</v>
      </c>
      <c r="L951" s="30">
        <f t="shared" si="157"/>
        <v>109.24085931798501</v>
      </c>
      <c r="M951" s="30">
        <f t="shared" si="159"/>
        <v>67.976555895762829</v>
      </c>
      <c r="N951" s="30">
        <f t="shared" si="160"/>
        <v>1047.9719033930103</v>
      </c>
      <c r="P951">
        <f t="shared" si="161"/>
        <v>1047.9719033930103</v>
      </c>
      <c r="Q951">
        <f t="shared" si="162"/>
        <v>1047.9719033930103</v>
      </c>
      <c r="R951">
        <f t="shared" si="163"/>
        <v>0</v>
      </c>
      <c r="S951">
        <f>SUM($Q$13:Q951)</f>
        <v>4301696.68808203</v>
      </c>
      <c r="T951">
        <f>SUM($R$13:R951)</f>
        <v>1819282.212131459</v>
      </c>
      <c r="U951">
        <f t="shared" si="164"/>
        <v>1000605.2166723026</v>
      </c>
    </row>
    <row r="952" spans="2:21" x14ac:dyDescent="0.2">
      <c r="B952" s="4" t="s">
        <v>11</v>
      </c>
      <c r="C952" s="4">
        <v>944</v>
      </c>
      <c r="D952" s="4">
        <v>355</v>
      </c>
      <c r="E952" s="11">
        <v>53.9</v>
      </c>
      <c r="F952" s="16">
        <f t="shared" si="155"/>
        <v>1.3888888888889086E-2</v>
      </c>
      <c r="G952" s="27">
        <f t="shared" si="154"/>
        <v>14.972222222222221</v>
      </c>
      <c r="I952" s="28">
        <v>939</v>
      </c>
      <c r="J952" s="30">
        <f t="shared" si="156"/>
        <v>-297.80819444444484</v>
      </c>
      <c r="K952" s="29">
        <f t="shared" si="158"/>
        <v>229.47041880000003</v>
      </c>
      <c r="L952" s="30">
        <f t="shared" si="157"/>
        <v>107.28142177969471</v>
      </c>
      <c r="M952" s="30">
        <f t="shared" si="159"/>
        <v>38.943646135249907</v>
      </c>
      <c r="N952" s="30">
        <f t="shared" si="160"/>
        <v>594.9723715107624</v>
      </c>
      <c r="P952">
        <f t="shared" si="161"/>
        <v>594.9723715107624</v>
      </c>
      <c r="Q952">
        <f t="shared" si="162"/>
        <v>594.9723715107624</v>
      </c>
      <c r="R952">
        <f t="shared" si="163"/>
        <v>0</v>
      </c>
      <c r="S952">
        <f>SUM($Q$13:Q952)</f>
        <v>4302291.6604535412</v>
      </c>
      <c r="T952">
        <f>SUM($R$13:R952)</f>
        <v>1819282.212131459</v>
      </c>
      <c r="U952">
        <f t="shared" si="164"/>
        <v>1000605.2166723026</v>
      </c>
    </row>
    <row r="953" spans="2:21" x14ac:dyDescent="0.2">
      <c r="B953" s="4" t="s">
        <v>11</v>
      </c>
      <c r="C953" s="4">
        <v>945</v>
      </c>
      <c r="D953" s="4">
        <v>356</v>
      </c>
      <c r="E953" s="11">
        <v>54</v>
      </c>
      <c r="F953" s="16">
        <f t="shared" si="155"/>
        <v>4.1666666666667261E-2</v>
      </c>
      <c r="G953" s="27">
        <f t="shared" si="154"/>
        <v>15</v>
      </c>
      <c r="I953" s="28">
        <v>940</v>
      </c>
      <c r="J953" s="30">
        <f t="shared" si="156"/>
        <v>-243.66124999999963</v>
      </c>
      <c r="K953" s="29">
        <f t="shared" si="158"/>
        <v>229.47041880000003</v>
      </c>
      <c r="L953" s="30">
        <f t="shared" si="157"/>
        <v>104.9535035894074</v>
      </c>
      <c r="M953" s="30">
        <f t="shared" si="159"/>
        <v>90.762672389407811</v>
      </c>
      <c r="N953" s="30">
        <f t="shared" si="160"/>
        <v>1371.524827217718</v>
      </c>
      <c r="P953">
        <f t="shared" si="161"/>
        <v>1371.524827217718</v>
      </c>
      <c r="Q953">
        <f t="shared" si="162"/>
        <v>1371.524827217718</v>
      </c>
      <c r="R953">
        <f t="shared" si="163"/>
        <v>0</v>
      </c>
      <c r="S953">
        <f>SUM($Q$13:Q953)</f>
        <v>4303663.1852807589</v>
      </c>
      <c r="T953">
        <f>SUM($R$13:R953)</f>
        <v>1819282.212131459</v>
      </c>
      <c r="U953">
        <f t="shared" si="164"/>
        <v>1000605.2166723026</v>
      </c>
    </row>
    <row r="954" spans="2:21" x14ac:dyDescent="0.2">
      <c r="B954" s="4" t="s">
        <v>11</v>
      </c>
      <c r="C954" s="4">
        <v>946</v>
      </c>
      <c r="D954" s="4">
        <v>357</v>
      </c>
      <c r="E954" s="11">
        <v>54.2</v>
      </c>
      <c r="F954" s="16">
        <f t="shared" si="155"/>
        <v>0.1388888888888889</v>
      </c>
      <c r="G954" s="27">
        <f t="shared" si="154"/>
        <v>15.055555555555555</v>
      </c>
      <c r="I954" s="28">
        <v>941</v>
      </c>
      <c r="J954" s="30">
        <f t="shared" si="156"/>
        <v>-108.2938888888885</v>
      </c>
      <c r="K954" s="29">
        <f t="shared" si="158"/>
        <v>229.47041880000003</v>
      </c>
      <c r="L954" s="30">
        <f t="shared" si="157"/>
        <v>103.79912002612508</v>
      </c>
      <c r="M954" s="30">
        <f t="shared" si="159"/>
        <v>224.9756499372366</v>
      </c>
      <c r="N954" s="30">
        <f t="shared" si="160"/>
        <v>3380.8840726679168</v>
      </c>
      <c r="P954">
        <f t="shared" si="161"/>
        <v>3380.8840726679168</v>
      </c>
      <c r="Q954">
        <f t="shared" si="162"/>
        <v>3380.8840726679168</v>
      </c>
      <c r="R954">
        <f t="shared" si="163"/>
        <v>0</v>
      </c>
      <c r="S954">
        <f>SUM($Q$13:Q954)</f>
        <v>4307044.0693534268</v>
      </c>
      <c r="T954">
        <f>SUM($R$13:R954)</f>
        <v>1819282.212131459</v>
      </c>
      <c r="U954">
        <f t="shared" si="164"/>
        <v>1000605.2166723026</v>
      </c>
    </row>
    <row r="955" spans="2:21" x14ac:dyDescent="0.2">
      <c r="B955" s="4" t="s">
        <v>11</v>
      </c>
      <c r="C955" s="4">
        <v>947</v>
      </c>
      <c r="D955" s="4">
        <v>358</v>
      </c>
      <c r="E955" s="11">
        <v>55</v>
      </c>
      <c r="F955" s="16">
        <f t="shared" si="155"/>
        <v>0.22222222222222143</v>
      </c>
      <c r="G955" s="27">
        <f t="shared" si="154"/>
        <v>15.277777777777777</v>
      </c>
      <c r="I955" s="28">
        <v>942</v>
      </c>
      <c r="J955" s="30">
        <f t="shared" si="156"/>
        <v>-54.146944444445211</v>
      </c>
      <c r="K955" s="29">
        <f t="shared" si="158"/>
        <v>229.47041880000003</v>
      </c>
      <c r="L955" s="30">
        <f t="shared" si="157"/>
        <v>103.41574410234375</v>
      </c>
      <c r="M955" s="30">
        <f t="shared" si="159"/>
        <v>278.73921845789857</v>
      </c>
      <c r="N955" s="30">
        <f t="shared" si="160"/>
        <v>4181.0882768684787</v>
      </c>
      <c r="P955">
        <f t="shared" si="161"/>
        <v>4181.0882768684787</v>
      </c>
      <c r="Q955">
        <f t="shared" si="162"/>
        <v>4181.0882768684787</v>
      </c>
      <c r="R955">
        <f t="shared" si="163"/>
        <v>0</v>
      </c>
      <c r="S955">
        <f>SUM($Q$13:Q955)</f>
        <v>4311225.1576302955</v>
      </c>
      <c r="T955">
        <f>SUM($R$13:R955)</f>
        <v>1819282.212131459</v>
      </c>
      <c r="U955">
        <f t="shared" si="164"/>
        <v>1000605.2166723026</v>
      </c>
    </row>
    <row r="956" spans="2:21" x14ac:dyDescent="0.2">
      <c r="B956" s="4" t="s">
        <v>11</v>
      </c>
      <c r="C956" s="4">
        <v>948</v>
      </c>
      <c r="D956" s="4">
        <v>359</v>
      </c>
      <c r="E956" s="11">
        <v>55.8</v>
      </c>
      <c r="F956" s="16">
        <f t="shared" si="155"/>
        <v>0.16666666666666705</v>
      </c>
      <c r="G956" s="27">
        <f t="shared" si="154"/>
        <v>15.499999999999998</v>
      </c>
      <c r="I956" s="28">
        <v>943</v>
      </c>
      <c r="J956" s="30">
        <f t="shared" si="156"/>
        <v>-27.073472222222605</v>
      </c>
      <c r="K956" s="29">
        <f t="shared" si="158"/>
        <v>229.47041880000003</v>
      </c>
      <c r="L956" s="30">
        <f t="shared" si="157"/>
        <v>103.03307747721881</v>
      </c>
      <c r="M956" s="30">
        <f t="shared" si="159"/>
        <v>305.43002405499624</v>
      </c>
      <c r="N956" s="30">
        <f t="shared" si="160"/>
        <v>4572.9661934900823</v>
      </c>
      <c r="P956">
        <f t="shared" si="161"/>
        <v>4572.9661934900823</v>
      </c>
      <c r="Q956">
        <f t="shared" si="162"/>
        <v>4572.9661934900823</v>
      </c>
      <c r="R956">
        <f t="shared" si="163"/>
        <v>0</v>
      </c>
      <c r="S956">
        <f>SUM($Q$13:Q956)</f>
        <v>4315798.1238237852</v>
      </c>
      <c r="T956">
        <f>SUM($R$13:R956)</f>
        <v>1819282.212131459</v>
      </c>
      <c r="U956">
        <f t="shared" si="164"/>
        <v>1000605.2166723026</v>
      </c>
    </row>
    <row r="957" spans="2:21" x14ac:dyDescent="0.2">
      <c r="B957" s="4" t="s">
        <v>11</v>
      </c>
      <c r="C957" s="4">
        <v>949</v>
      </c>
      <c r="D957" s="4">
        <v>360</v>
      </c>
      <c r="E957" s="11">
        <v>56.2</v>
      </c>
      <c r="F957" s="16">
        <f t="shared" si="155"/>
        <v>4.1666666666667261E-2</v>
      </c>
      <c r="G957" s="27">
        <f t="shared" si="154"/>
        <v>15.611111111111111</v>
      </c>
      <c r="I957" s="28">
        <v>944</v>
      </c>
      <c r="J957" s="30">
        <f t="shared" si="156"/>
        <v>27.073472222222605</v>
      </c>
      <c r="K957" s="29">
        <f t="shared" si="158"/>
        <v>229.47041880000003</v>
      </c>
      <c r="L957" s="30">
        <f t="shared" si="157"/>
        <v>103.03307747721881</v>
      </c>
      <c r="M957" s="30">
        <f t="shared" si="159"/>
        <v>359.57696849944142</v>
      </c>
      <c r="N957" s="30">
        <f t="shared" si="160"/>
        <v>5383.6662783666361</v>
      </c>
      <c r="P957">
        <f t="shared" si="161"/>
        <v>5383.6662783666361</v>
      </c>
      <c r="Q957">
        <f t="shared" si="162"/>
        <v>5383.6662783666361</v>
      </c>
      <c r="R957">
        <f t="shared" si="163"/>
        <v>0</v>
      </c>
      <c r="S957">
        <f>SUM($Q$13:Q957)</f>
        <v>4321181.7901021522</v>
      </c>
      <c r="T957">
        <f>SUM($R$13:R957)</f>
        <v>1819282.212131459</v>
      </c>
      <c r="U957">
        <f t="shared" si="164"/>
        <v>1000605.2166723026</v>
      </c>
    </row>
    <row r="958" spans="2:21" x14ac:dyDescent="0.2">
      <c r="B958" s="4" t="s">
        <v>11</v>
      </c>
      <c r="C958" s="4">
        <v>950</v>
      </c>
      <c r="D958" s="4">
        <v>361</v>
      </c>
      <c r="E958" s="11">
        <v>56.1</v>
      </c>
      <c r="F958" s="16">
        <f t="shared" si="155"/>
        <v>-0.15277777777777798</v>
      </c>
      <c r="G958" s="27">
        <f t="shared" si="154"/>
        <v>15.583333333333334</v>
      </c>
      <c r="I958" s="28">
        <v>945</v>
      </c>
      <c r="J958" s="30">
        <f t="shared" si="156"/>
        <v>81.22041666666783</v>
      </c>
      <c r="K958" s="29">
        <f t="shared" si="158"/>
        <v>229.47041880000003</v>
      </c>
      <c r="L958" s="30">
        <f t="shared" si="157"/>
        <v>103.41574410234375</v>
      </c>
      <c r="M958" s="30">
        <f t="shared" si="159"/>
        <v>414.10657956901161</v>
      </c>
      <c r="N958" s="30">
        <f t="shared" si="160"/>
        <v>6211.5986935351739</v>
      </c>
      <c r="P958">
        <f t="shared" si="161"/>
        <v>6211.5986935351739</v>
      </c>
      <c r="Q958">
        <f t="shared" si="162"/>
        <v>6211.5986935351739</v>
      </c>
      <c r="R958">
        <f t="shared" si="163"/>
        <v>0</v>
      </c>
      <c r="S958">
        <f>SUM($Q$13:Q958)</f>
        <v>4327393.3887956869</v>
      </c>
      <c r="T958">
        <f>SUM($R$13:R958)</f>
        <v>1819282.212131459</v>
      </c>
      <c r="U958">
        <f t="shared" si="164"/>
        <v>1000605.2166723026</v>
      </c>
    </row>
    <row r="959" spans="2:21" x14ac:dyDescent="0.2">
      <c r="B959" s="4" t="s">
        <v>11</v>
      </c>
      <c r="C959" s="4">
        <v>951</v>
      </c>
      <c r="D959" s="4">
        <v>362</v>
      </c>
      <c r="E959" s="11">
        <v>55.1</v>
      </c>
      <c r="F959" s="16">
        <f t="shared" si="155"/>
        <v>-0.47222222222222199</v>
      </c>
      <c r="G959" s="27">
        <f t="shared" si="154"/>
        <v>15.305555555555555</v>
      </c>
      <c r="I959" s="28">
        <v>946</v>
      </c>
      <c r="J959" s="30">
        <f t="shared" si="156"/>
        <v>270.73472222222222</v>
      </c>
      <c r="K959" s="29">
        <f t="shared" si="158"/>
        <v>229.47041880000003</v>
      </c>
      <c r="L959" s="30">
        <f t="shared" si="157"/>
        <v>104.18320524856279</v>
      </c>
      <c r="M959" s="30">
        <f t="shared" si="159"/>
        <v>604.38834627078506</v>
      </c>
      <c r="N959" s="30">
        <f t="shared" si="160"/>
        <v>9099.4023244101536</v>
      </c>
      <c r="P959">
        <f t="shared" si="161"/>
        <v>9099.4023244101536</v>
      </c>
      <c r="Q959">
        <f t="shared" si="162"/>
        <v>9099.4023244101536</v>
      </c>
      <c r="R959">
        <f t="shared" si="163"/>
        <v>0</v>
      </c>
      <c r="S959">
        <f>SUM($Q$13:Q959)</f>
        <v>4336492.791120097</v>
      </c>
      <c r="T959">
        <f>SUM($R$13:R959)</f>
        <v>1819282.212131459</v>
      </c>
      <c r="U959">
        <f t="shared" si="164"/>
        <v>1000605.2166723026</v>
      </c>
    </row>
    <row r="960" spans="2:21" x14ac:dyDescent="0.2">
      <c r="B960" s="4" t="s">
        <v>11</v>
      </c>
      <c r="C960" s="4">
        <v>952</v>
      </c>
      <c r="D960" s="4">
        <v>363</v>
      </c>
      <c r="E960" s="11">
        <v>52.7</v>
      </c>
      <c r="F960" s="16">
        <f t="shared" si="155"/>
        <v>-0.93055555555555591</v>
      </c>
      <c r="G960" s="27">
        <f t="shared" si="154"/>
        <v>14.638888888888889</v>
      </c>
      <c r="I960" s="28">
        <v>947</v>
      </c>
      <c r="J960" s="30">
        <f t="shared" si="156"/>
        <v>433.17555555555401</v>
      </c>
      <c r="K960" s="29">
        <f t="shared" si="158"/>
        <v>229.47041880000003</v>
      </c>
      <c r="L960" s="30">
        <f t="shared" si="157"/>
        <v>107.28142177969471</v>
      </c>
      <c r="M960" s="30">
        <f t="shared" si="159"/>
        <v>769.92739613524873</v>
      </c>
      <c r="N960" s="30">
        <f t="shared" si="160"/>
        <v>11762.779663177411</v>
      </c>
      <c r="P960">
        <f t="shared" si="161"/>
        <v>11762.779663177411</v>
      </c>
      <c r="Q960">
        <f t="shared" si="162"/>
        <v>11762.779663177411</v>
      </c>
      <c r="R960">
        <f t="shared" si="163"/>
        <v>0</v>
      </c>
      <c r="S960">
        <f>SUM($Q$13:Q960)</f>
        <v>4348255.5707832742</v>
      </c>
      <c r="T960">
        <f>SUM($R$13:R960)</f>
        <v>1819282.212131459</v>
      </c>
      <c r="U960">
        <f t="shared" si="164"/>
        <v>1000605.2166723026</v>
      </c>
    </row>
    <row r="961" spans="2:21" x14ac:dyDescent="0.2">
      <c r="B961" s="4" t="s">
        <v>11</v>
      </c>
      <c r="C961" s="4">
        <v>953</v>
      </c>
      <c r="D961" s="4">
        <v>364</v>
      </c>
      <c r="E961" s="11">
        <v>48.4</v>
      </c>
      <c r="F961" s="16">
        <f t="shared" si="155"/>
        <v>-1.3333333333333335</v>
      </c>
      <c r="G961" s="27">
        <f t="shared" si="154"/>
        <v>13.444444444444443</v>
      </c>
      <c r="I961" s="28">
        <v>948</v>
      </c>
      <c r="J961" s="30">
        <f t="shared" si="156"/>
        <v>324.8816666666674</v>
      </c>
      <c r="K961" s="29">
        <f t="shared" si="158"/>
        <v>229.47041880000003</v>
      </c>
      <c r="L961" s="30">
        <f t="shared" si="157"/>
        <v>110.42503342483592</v>
      </c>
      <c r="M961" s="30">
        <f t="shared" si="159"/>
        <v>664.77711889150328</v>
      </c>
      <c r="N961" s="30">
        <f t="shared" si="160"/>
        <v>10304.045342818299</v>
      </c>
      <c r="P961">
        <f t="shared" si="161"/>
        <v>10304.045342818299</v>
      </c>
      <c r="Q961">
        <f t="shared" si="162"/>
        <v>10304.045342818299</v>
      </c>
      <c r="R961">
        <f t="shared" si="163"/>
        <v>0</v>
      </c>
      <c r="S961">
        <f>SUM($Q$13:Q961)</f>
        <v>4358559.6161260922</v>
      </c>
      <c r="T961">
        <f>SUM($R$13:R961)</f>
        <v>1819282.212131459</v>
      </c>
      <c r="U961">
        <f t="shared" si="164"/>
        <v>1000605.2166723026</v>
      </c>
    </row>
    <row r="962" spans="2:21" x14ac:dyDescent="0.2">
      <c r="B962" s="4" t="s">
        <v>11</v>
      </c>
      <c r="C962" s="4">
        <v>954</v>
      </c>
      <c r="D962" s="4">
        <v>365</v>
      </c>
      <c r="E962" s="11">
        <v>43.1</v>
      </c>
      <c r="F962" s="16">
        <f t="shared" si="155"/>
        <v>-1.4722222222222223</v>
      </c>
      <c r="G962" s="27">
        <f t="shared" si="154"/>
        <v>11.972222222222223</v>
      </c>
      <c r="I962" s="28">
        <v>949</v>
      </c>
      <c r="J962" s="30">
        <f t="shared" si="156"/>
        <v>81.22041666666783</v>
      </c>
      <c r="K962" s="29">
        <f t="shared" si="158"/>
        <v>229.47041880000003</v>
      </c>
      <c r="L962" s="30">
        <f t="shared" si="157"/>
        <v>112.01386241516001</v>
      </c>
      <c r="M962" s="30">
        <f t="shared" si="159"/>
        <v>422.70469788182788</v>
      </c>
      <c r="N962" s="30">
        <f t="shared" si="160"/>
        <v>6598.8900058218687</v>
      </c>
      <c r="P962">
        <f t="shared" si="161"/>
        <v>6598.8900058218687</v>
      </c>
      <c r="Q962">
        <f t="shared" si="162"/>
        <v>6598.8900058218687</v>
      </c>
      <c r="R962">
        <f t="shared" si="163"/>
        <v>0</v>
      </c>
      <c r="S962">
        <f>SUM($Q$13:Q962)</f>
        <v>4365158.5061319144</v>
      </c>
      <c r="T962">
        <f>SUM($R$13:R962)</f>
        <v>1819282.212131459</v>
      </c>
      <c r="U962">
        <f t="shared" si="164"/>
        <v>1000605.2166723026</v>
      </c>
    </row>
    <row r="963" spans="2:21" x14ac:dyDescent="0.2">
      <c r="B963" s="4" t="s">
        <v>11</v>
      </c>
      <c r="C963" s="4">
        <v>955</v>
      </c>
      <c r="D963" s="4">
        <v>366</v>
      </c>
      <c r="E963" s="11">
        <v>37.799999999999997</v>
      </c>
      <c r="F963" s="16">
        <f t="shared" si="155"/>
        <v>-1.4722222222222223</v>
      </c>
      <c r="G963" s="27">
        <f t="shared" si="154"/>
        <v>10.499999999999998</v>
      </c>
      <c r="I963" s="28">
        <v>950</v>
      </c>
      <c r="J963" s="30">
        <f t="shared" si="156"/>
        <v>-297.80819444444484</v>
      </c>
      <c r="K963" s="29">
        <f t="shared" si="158"/>
        <v>229.47041880000003</v>
      </c>
      <c r="L963" s="30">
        <f t="shared" si="157"/>
        <v>111.61559121959441</v>
      </c>
      <c r="M963" s="30">
        <f t="shared" si="159"/>
        <v>43.277815575149603</v>
      </c>
      <c r="N963" s="30">
        <f t="shared" si="160"/>
        <v>674.4126260460813</v>
      </c>
      <c r="P963">
        <f t="shared" si="161"/>
        <v>674.4126260460813</v>
      </c>
      <c r="Q963">
        <f t="shared" si="162"/>
        <v>674.4126260460813</v>
      </c>
      <c r="R963">
        <f t="shared" si="163"/>
        <v>0</v>
      </c>
      <c r="S963">
        <f>SUM($Q$13:Q963)</f>
        <v>4365832.9187579602</v>
      </c>
      <c r="T963">
        <f>SUM($R$13:R963)</f>
        <v>1819282.212131459</v>
      </c>
      <c r="U963">
        <f t="shared" si="164"/>
        <v>1000605.2166723026</v>
      </c>
    </row>
    <row r="964" spans="2:21" x14ac:dyDescent="0.2">
      <c r="B964" s="4" t="s">
        <v>11</v>
      </c>
      <c r="C964" s="4">
        <v>956</v>
      </c>
      <c r="D964" s="4">
        <v>367</v>
      </c>
      <c r="E964" s="11">
        <v>32.5</v>
      </c>
      <c r="F964" s="16">
        <f t="shared" si="155"/>
        <v>-1.4722222222222219</v>
      </c>
      <c r="G964" s="27">
        <f t="shared" si="154"/>
        <v>9.0277777777777768</v>
      </c>
      <c r="I964" s="28">
        <v>951</v>
      </c>
      <c r="J964" s="30">
        <f t="shared" si="156"/>
        <v>-920.49805555555508</v>
      </c>
      <c r="K964" s="29">
        <f t="shared" si="158"/>
        <v>229.47041880000003</v>
      </c>
      <c r="L964" s="30">
        <f t="shared" si="157"/>
        <v>107.67189069004</v>
      </c>
      <c r="M964" s="30">
        <f t="shared" si="159"/>
        <v>-583.35574606551506</v>
      </c>
      <c r="N964" s="30">
        <f t="shared" si="160"/>
        <v>-8928.5837800582995</v>
      </c>
      <c r="P964">
        <f t="shared" si="161"/>
        <v>-8928.5837800582995</v>
      </c>
      <c r="Q964">
        <f t="shared" si="162"/>
        <v>0</v>
      </c>
      <c r="R964">
        <f t="shared" si="163"/>
        <v>8928.5837800582995</v>
      </c>
      <c r="S964">
        <f>SUM($Q$13:Q964)</f>
        <v>4365832.9187579602</v>
      </c>
      <c r="T964">
        <f>SUM($R$13:R964)</f>
        <v>1828210.7959115172</v>
      </c>
      <c r="U964">
        <f t="shared" si="164"/>
        <v>1005515.9377513345</v>
      </c>
    </row>
    <row r="965" spans="2:21" x14ac:dyDescent="0.2">
      <c r="B965" s="4" t="s">
        <v>11</v>
      </c>
      <c r="C965" s="4">
        <v>957</v>
      </c>
      <c r="D965" s="4">
        <v>368</v>
      </c>
      <c r="E965" s="11">
        <v>27.2</v>
      </c>
      <c r="F965" s="16">
        <f t="shared" si="155"/>
        <v>-1.0277777777777775</v>
      </c>
      <c r="G965" s="27">
        <f t="shared" si="154"/>
        <v>7.5555555555555554</v>
      </c>
      <c r="I965" s="28">
        <v>952</v>
      </c>
      <c r="J965" s="30">
        <f t="shared" si="156"/>
        <v>-1813.9226388888897</v>
      </c>
      <c r="K965" s="29">
        <f t="shared" si="158"/>
        <v>229.47041880000003</v>
      </c>
      <c r="L965" s="30">
        <f t="shared" si="157"/>
        <v>98.496403270918478</v>
      </c>
      <c r="M965" s="30">
        <f t="shared" si="159"/>
        <v>-1485.955816817971</v>
      </c>
      <c r="N965" s="30">
        <f t="shared" si="160"/>
        <v>-21752.742096196409</v>
      </c>
      <c r="P965">
        <f t="shared" si="161"/>
        <v>-21752.742096196409</v>
      </c>
      <c r="Q965">
        <f t="shared" si="162"/>
        <v>0</v>
      </c>
      <c r="R965">
        <f t="shared" si="163"/>
        <v>21752.742096196409</v>
      </c>
      <c r="S965">
        <f>SUM($Q$13:Q965)</f>
        <v>4365832.9187579602</v>
      </c>
      <c r="T965">
        <f>SUM($R$13:R965)</f>
        <v>1849963.5380077136</v>
      </c>
      <c r="U965">
        <f t="shared" si="164"/>
        <v>1017479.9459042426</v>
      </c>
    </row>
    <row r="966" spans="2:21" x14ac:dyDescent="0.2">
      <c r="B966" s="4" t="s">
        <v>11</v>
      </c>
      <c r="C966" s="4">
        <v>958</v>
      </c>
      <c r="D966" s="4">
        <v>369</v>
      </c>
      <c r="E966" s="11">
        <v>25.1</v>
      </c>
      <c r="F966" s="16">
        <f t="shared" si="155"/>
        <v>-0.16666666666666657</v>
      </c>
      <c r="G966" s="27">
        <f t="shared" si="154"/>
        <v>6.9722222222222223</v>
      </c>
      <c r="I966" s="28">
        <v>953</v>
      </c>
      <c r="J966" s="30">
        <f t="shared" si="156"/>
        <v>-2599.0533333333337</v>
      </c>
      <c r="K966" s="29">
        <f t="shared" si="158"/>
        <v>229.47041880000003</v>
      </c>
      <c r="L966" s="30">
        <f t="shared" si="157"/>
        <v>83.078733026195579</v>
      </c>
      <c r="M966" s="30">
        <f t="shared" si="159"/>
        <v>-2286.5041815071381</v>
      </c>
      <c r="N966" s="30">
        <f t="shared" si="160"/>
        <v>-30740.778440262631</v>
      </c>
      <c r="P966">
        <f t="shared" si="161"/>
        <v>-30740.778440262631</v>
      </c>
      <c r="Q966">
        <f t="shared" si="162"/>
        <v>0</v>
      </c>
      <c r="R966">
        <f t="shared" si="163"/>
        <v>30740.778440262631</v>
      </c>
      <c r="S966">
        <f>SUM($Q$13:Q966)</f>
        <v>4365832.9187579602</v>
      </c>
      <c r="T966">
        <f>SUM($R$13:R966)</f>
        <v>1880704.3164479763</v>
      </c>
      <c r="U966">
        <f t="shared" si="164"/>
        <v>1034387.374046387</v>
      </c>
    </row>
    <row r="967" spans="2:21" x14ac:dyDescent="0.2">
      <c r="B967" s="4" t="s">
        <v>11</v>
      </c>
      <c r="C967" s="4">
        <v>959</v>
      </c>
      <c r="D967" s="4">
        <v>370</v>
      </c>
      <c r="E967" s="11">
        <v>26</v>
      </c>
      <c r="F967" s="16">
        <f t="shared" si="155"/>
        <v>0.58333333333333326</v>
      </c>
      <c r="G967" s="27">
        <f t="shared" si="154"/>
        <v>7.2222222222222223</v>
      </c>
      <c r="I967" s="28">
        <v>954</v>
      </c>
      <c r="J967" s="30">
        <f t="shared" si="156"/>
        <v>-2869.7880555555557</v>
      </c>
      <c r="K967" s="29">
        <f t="shared" si="158"/>
        <v>229.47041880000003</v>
      </c>
      <c r="L967" s="30">
        <f t="shared" si="157"/>
        <v>65.880013855265702</v>
      </c>
      <c r="M967" s="30">
        <f t="shared" si="159"/>
        <v>-2574.4376229002901</v>
      </c>
      <c r="N967" s="30">
        <f t="shared" si="160"/>
        <v>-30821.73931861181</v>
      </c>
      <c r="P967">
        <f t="shared" si="161"/>
        <v>-30821.73931861181</v>
      </c>
      <c r="Q967">
        <f t="shared" si="162"/>
        <v>0</v>
      </c>
      <c r="R967">
        <f t="shared" si="163"/>
        <v>30821.73931861181</v>
      </c>
      <c r="S967">
        <f>SUM($Q$13:Q967)</f>
        <v>4365832.9187579602</v>
      </c>
      <c r="T967">
        <f>SUM($R$13:R967)</f>
        <v>1911526.0557665881</v>
      </c>
      <c r="U967">
        <f t="shared" si="164"/>
        <v>1051339.3306716236</v>
      </c>
    </row>
    <row r="968" spans="2:21" x14ac:dyDescent="0.2">
      <c r="B968" s="4" t="s">
        <v>11</v>
      </c>
      <c r="C968" s="4">
        <v>960</v>
      </c>
      <c r="D968" s="4">
        <v>371</v>
      </c>
      <c r="E968" s="11">
        <v>29.3</v>
      </c>
      <c r="F968" s="16">
        <f t="shared" si="155"/>
        <v>1.1944444444444446</v>
      </c>
      <c r="G968" s="27">
        <f t="shared" si="154"/>
        <v>8.1388888888888893</v>
      </c>
      <c r="I968" s="28">
        <v>955</v>
      </c>
      <c r="J968" s="30">
        <f t="shared" si="156"/>
        <v>-2869.7880555555557</v>
      </c>
      <c r="K968" s="29">
        <f t="shared" si="158"/>
        <v>229.47041880000003</v>
      </c>
      <c r="L968" s="30">
        <f t="shared" si="157"/>
        <v>50.673714610148416</v>
      </c>
      <c r="M968" s="30">
        <f t="shared" si="159"/>
        <v>-2589.643922145407</v>
      </c>
      <c r="N968" s="30">
        <f t="shared" si="160"/>
        <v>-27191.26118252677</v>
      </c>
      <c r="P968">
        <f t="shared" si="161"/>
        <v>-27191.26118252677</v>
      </c>
      <c r="Q968">
        <f t="shared" si="162"/>
        <v>0</v>
      </c>
      <c r="R968">
        <f t="shared" si="163"/>
        <v>27191.26118252677</v>
      </c>
      <c r="S968">
        <f>SUM($Q$13:Q968)</f>
        <v>4365832.9187579602</v>
      </c>
      <c r="T968">
        <f>SUM($R$13:R968)</f>
        <v>1938717.3169491149</v>
      </c>
      <c r="U968">
        <f t="shared" si="164"/>
        <v>1066294.5243220134</v>
      </c>
    </row>
    <row r="969" spans="2:21" x14ac:dyDescent="0.2">
      <c r="B969" s="4" t="s">
        <v>11</v>
      </c>
      <c r="C969" s="4">
        <v>961</v>
      </c>
      <c r="D969" s="4">
        <v>372</v>
      </c>
      <c r="E969" s="11">
        <v>34.6</v>
      </c>
      <c r="F969" s="16">
        <f t="shared" si="155"/>
        <v>1.5416666666666663</v>
      </c>
      <c r="G969" s="27">
        <f t="shared" ref="G969:G1032" si="165">E969/3.6</f>
        <v>9.6111111111111107</v>
      </c>
      <c r="I969" s="28">
        <v>956</v>
      </c>
      <c r="J969" s="30">
        <f t="shared" si="156"/>
        <v>-2869.7880555555548</v>
      </c>
      <c r="K969" s="29">
        <f t="shared" si="158"/>
        <v>229.47041880000003</v>
      </c>
      <c r="L969" s="30">
        <f t="shared" si="157"/>
        <v>37.459835290843813</v>
      </c>
      <c r="M969" s="30">
        <f t="shared" si="159"/>
        <v>-2602.857801464711</v>
      </c>
      <c r="N969" s="30">
        <f t="shared" si="160"/>
        <v>-23498.021818778638</v>
      </c>
      <c r="P969">
        <f t="shared" si="161"/>
        <v>-23498.021818778638</v>
      </c>
      <c r="Q969">
        <f t="shared" si="162"/>
        <v>0</v>
      </c>
      <c r="R969">
        <f t="shared" si="163"/>
        <v>23498.021818778638</v>
      </c>
      <c r="S969">
        <f>SUM($Q$13:Q969)</f>
        <v>4365832.9187579602</v>
      </c>
      <c r="T969">
        <f>SUM($R$13:R969)</f>
        <v>1962215.3387678936</v>
      </c>
      <c r="U969">
        <f t="shared" si="164"/>
        <v>1079218.4363223417</v>
      </c>
    </row>
    <row r="970" spans="2:21" x14ac:dyDescent="0.2">
      <c r="B970" s="4" t="s">
        <v>11</v>
      </c>
      <c r="C970" s="4">
        <v>962</v>
      </c>
      <c r="D970" s="4">
        <v>373</v>
      </c>
      <c r="E970" s="11">
        <v>40.4</v>
      </c>
      <c r="F970" s="16">
        <f t="shared" ref="F970:F1033" si="166">($E971-$E969)/2/3.6</f>
        <v>1.4861111111111105</v>
      </c>
      <c r="G970" s="27">
        <f t="shared" si="165"/>
        <v>11.222222222222221</v>
      </c>
      <c r="I970" s="28">
        <v>957</v>
      </c>
      <c r="J970" s="30">
        <f t="shared" si="156"/>
        <v>-2003.4369444444437</v>
      </c>
      <c r="K970" s="29">
        <f t="shared" si="158"/>
        <v>229.47041880000003</v>
      </c>
      <c r="L970" s="30">
        <f t="shared" si="157"/>
        <v>26.238375897351851</v>
      </c>
      <c r="M970" s="30">
        <f t="shared" si="159"/>
        <v>-1747.7281497470917</v>
      </c>
      <c r="N970" s="30">
        <f t="shared" si="160"/>
        <v>-13205.057131422471</v>
      </c>
      <c r="P970">
        <f t="shared" si="161"/>
        <v>-13205.057131422471</v>
      </c>
      <c r="Q970">
        <f t="shared" si="162"/>
        <v>0</v>
      </c>
      <c r="R970">
        <f t="shared" si="163"/>
        <v>13205.057131422471</v>
      </c>
      <c r="S970">
        <f>SUM($Q$13:Q970)</f>
        <v>4365832.9187579602</v>
      </c>
      <c r="T970">
        <f>SUM($R$13:R970)</f>
        <v>1975420.3958993161</v>
      </c>
      <c r="U970">
        <f t="shared" si="164"/>
        <v>1086481.217744624</v>
      </c>
    </row>
    <row r="971" spans="2:21" x14ac:dyDescent="0.2">
      <c r="B971" s="4" t="s">
        <v>11</v>
      </c>
      <c r="C971" s="4">
        <v>963</v>
      </c>
      <c r="D971" s="4">
        <v>374</v>
      </c>
      <c r="E971" s="11">
        <v>45.3</v>
      </c>
      <c r="F971" s="16">
        <f t="shared" si="166"/>
        <v>1.1944444444444446</v>
      </c>
      <c r="G971" s="27">
        <f t="shared" si="165"/>
        <v>12.583333333333332</v>
      </c>
      <c r="I971" s="28">
        <v>958</v>
      </c>
      <c r="J971" s="30">
        <f t="shared" si="156"/>
        <v>-324.88166666666649</v>
      </c>
      <c r="K971" s="29">
        <f t="shared" si="158"/>
        <v>229.47041880000003</v>
      </c>
      <c r="L971" s="30">
        <f t="shared" si="157"/>
        <v>22.343262325760492</v>
      </c>
      <c r="M971" s="30">
        <f t="shared" si="159"/>
        <v>-73.067985540905966</v>
      </c>
      <c r="N971" s="30">
        <f t="shared" si="160"/>
        <v>-509.44623252131657</v>
      </c>
      <c r="P971">
        <f t="shared" si="161"/>
        <v>-509.44623252131657</v>
      </c>
      <c r="Q971">
        <f t="shared" si="162"/>
        <v>0</v>
      </c>
      <c r="R971">
        <f t="shared" si="163"/>
        <v>509.44623252131657</v>
      </c>
      <c r="S971">
        <f>SUM($Q$13:Q971)</f>
        <v>4365832.9187579602</v>
      </c>
      <c r="T971">
        <f>SUM($R$13:R971)</f>
        <v>1975929.8421318373</v>
      </c>
      <c r="U971">
        <f t="shared" si="164"/>
        <v>1086761.4131725107</v>
      </c>
    </row>
    <row r="972" spans="2:21" x14ac:dyDescent="0.2">
      <c r="B972" s="4" t="s">
        <v>11</v>
      </c>
      <c r="C972" s="4">
        <v>964</v>
      </c>
      <c r="D972" s="4">
        <v>375</v>
      </c>
      <c r="E972" s="11">
        <v>49</v>
      </c>
      <c r="F972" s="16">
        <f t="shared" si="166"/>
        <v>0.80555555555555614</v>
      </c>
      <c r="G972" s="27">
        <f t="shared" si="165"/>
        <v>13.611111111111111</v>
      </c>
      <c r="I972" s="28">
        <v>959</v>
      </c>
      <c r="J972" s="30">
        <f t="shared" si="156"/>
        <v>1137.0858333333331</v>
      </c>
      <c r="K972" s="29">
        <f t="shared" si="158"/>
        <v>229.47041880000003</v>
      </c>
      <c r="L972" s="30">
        <f t="shared" si="157"/>
        <v>23.974294586140047</v>
      </c>
      <c r="M972" s="30">
        <f t="shared" si="159"/>
        <v>1390.5305467194733</v>
      </c>
      <c r="N972" s="30">
        <f t="shared" si="160"/>
        <v>10042.720615196196</v>
      </c>
      <c r="P972">
        <f t="shared" si="161"/>
        <v>10042.720615196196</v>
      </c>
      <c r="Q972">
        <f t="shared" si="162"/>
        <v>10042.720615196196</v>
      </c>
      <c r="R972">
        <f t="shared" si="163"/>
        <v>0</v>
      </c>
      <c r="S972">
        <f>SUM($Q$13:Q972)</f>
        <v>4375875.6393731562</v>
      </c>
      <c r="T972">
        <f>SUM($R$13:R972)</f>
        <v>1975929.8421318373</v>
      </c>
      <c r="U972">
        <f t="shared" si="164"/>
        <v>1086761.4131725107</v>
      </c>
    </row>
    <row r="973" spans="2:21" x14ac:dyDescent="0.2">
      <c r="B973" s="4" t="s">
        <v>11</v>
      </c>
      <c r="C973" s="4">
        <v>965</v>
      </c>
      <c r="D973" s="4">
        <v>376</v>
      </c>
      <c r="E973" s="11">
        <v>51.1</v>
      </c>
      <c r="F973" s="16">
        <f t="shared" si="166"/>
        <v>0.43055555555555575</v>
      </c>
      <c r="G973" s="27">
        <f t="shared" si="165"/>
        <v>14.194444444444445</v>
      </c>
      <c r="I973" s="28">
        <v>960</v>
      </c>
      <c r="J973" s="30">
        <f t="shared" ref="J973:J1036" si="167">$J$10*F968</f>
        <v>2328.3186111111113</v>
      </c>
      <c r="K973" s="29">
        <f t="shared" si="158"/>
        <v>229.47041880000003</v>
      </c>
      <c r="L973" s="30">
        <f t="shared" ref="L973:L1036" si="168">1/2*$N$10*$K$10*$M$10*(G968)^2</f>
        <v>30.446290176413267</v>
      </c>
      <c r="M973" s="30">
        <f t="shared" si="159"/>
        <v>2588.2353200875245</v>
      </c>
      <c r="N973" s="30">
        <f t="shared" si="160"/>
        <v>21065.359688490131</v>
      </c>
      <c r="P973">
        <f t="shared" si="161"/>
        <v>21065.359688490131</v>
      </c>
      <c r="Q973">
        <f t="shared" si="162"/>
        <v>21065.359688490131</v>
      </c>
      <c r="R973">
        <f t="shared" si="163"/>
        <v>0</v>
      </c>
      <c r="S973">
        <f>SUM($Q$13:Q973)</f>
        <v>4396940.9990616459</v>
      </c>
      <c r="T973">
        <f>SUM($R$13:R973)</f>
        <v>1975929.8421318373</v>
      </c>
      <c r="U973">
        <f t="shared" si="164"/>
        <v>1086761.4131725107</v>
      </c>
    </row>
    <row r="974" spans="2:21" x14ac:dyDescent="0.2">
      <c r="B974" s="4" t="s">
        <v>11</v>
      </c>
      <c r="C974" s="4">
        <v>966</v>
      </c>
      <c r="D974" s="4">
        <v>377</v>
      </c>
      <c r="E974" s="11">
        <v>52.1</v>
      </c>
      <c r="F974" s="16">
        <f t="shared" si="166"/>
        <v>0.15277777777777798</v>
      </c>
      <c r="G974" s="27">
        <f t="shared" si="165"/>
        <v>14.472222222222221</v>
      </c>
      <c r="I974" s="28">
        <v>961</v>
      </c>
      <c r="J974" s="30">
        <f t="shared" si="167"/>
        <v>3005.155416666666</v>
      </c>
      <c r="K974" s="29">
        <f t="shared" ref="K974:K1037" si="169">$J$10*9.81*$L$10</f>
        <v>229.47041880000003</v>
      </c>
      <c r="L974" s="30">
        <f t="shared" si="168"/>
        <v>42.457198974472512</v>
      </c>
      <c r="M974" s="30">
        <f t="shared" ref="M974:M1037" si="170">SUM(J974:L974)</f>
        <v>3277.0830344411388</v>
      </c>
      <c r="N974" s="30">
        <f t="shared" ref="N974:N1037" si="171">M974*G969</f>
        <v>31496.409164350946</v>
      </c>
      <c r="P974">
        <f t="shared" ref="P974:P1037" si="172">N974*1</f>
        <v>31496.409164350946</v>
      </c>
      <c r="Q974">
        <f t="shared" ref="Q974:Q1037" si="173">IF(P974&gt;0,P974,0)</f>
        <v>31496.409164350946</v>
      </c>
      <c r="R974">
        <f t="shared" ref="R974:R1037" si="174">IF(P974&lt;0,-P974,0)</f>
        <v>0</v>
      </c>
      <c r="S974">
        <f>SUM($Q$13:Q974)</f>
        <v>4428437.4082259964</v>
      </c>
      <c r="T974">
        <f>SUM($R$13:R974)</f>
        <v>1975929.8421318373</v>
      </c>
      <c r="U974">
        <f t="shared" ref="U974:U1037" si="175">T974*0.55</f>
        <v>1086761.4131725107</v>
      </c>
    </row>
    <row r="975" spans="2:21" x14ac:dyDescent="0.2">
      <c r="B975" s="4" t="s">
        <v>11</v>
      </c>
      <c r="C975" s="4">
        <v>967</v>
      </c>
      <c r="D975" s="4">
        <v>378</v>
      </c>
      <c r="E975" s="11">
        <v>52.2</v>
      </c>
      <c r="F975" s="16">
        <f t="shared" si="166"/>
        <v>0</v>
      </c>
      <c r="G975" s="27">
        <f t="shared" si="165"/>
        <v>14.5</v>
      </c>
      <c r="I975" s="28">
        <v>962</v>
      </c>
      <c r="J975" s="30">
        <f t="shared" si="167"/>
        <v>2896.8615277777767</v>
      </c>
      <c r="K975" s="29">
        <f t="shared" si="169"/>
        <v>229.47041880000003</v>
      </c>
      <c r="L975" s="30">
        <f t="shared" si="168"/>
        <v>57.884444751056705</v>
      </c>
      <c r="M975" s="30">
        <f t="shared" si="170"/>
        <v>3184.2163913288337</v>
      </c>
      <c r="N975" s="30">
        <f t="shared" si="171"/>
        <v>35733.983947134686</v>
      </c>
      <c r="P975">
        <f t="shared" si="172"/>
        <v>35733.983947134686</v>
      </c>
      <c r="Q975">
        <f t="shared" si="173"/>
        <v>35733.983947134686</v>
      </c>
      <c r="R975">
        <f t="shared" si="174"/>
        <v>0</v>
      </c>
      <c r="S975">
        <f>SUM($Q$13:Q975)</f>
        <v>4464171.392173131</v>
      </c>
      <c r="T975">
        <f>SUM($R$13:R975)</f>
        <v>1975929.8421318373</v>
      </c>
      <c r="U975">
        <f t="shared" si="175"/>
        <v>1086761.4131725107</v>
      </c>
    </row>
    <row r="976" spans="2:21" x14ac:dyDescent="0.2">
      <c r="B976" s="4" t="s">
        <v>11</v>
      </c>
      <c r="C976" s="4">
        <v>968</v>
      </c>
      <c r="D976" s="4">
        <v>379</v>
      </c>
      <c r="E976" s="11">
        <v>52.1</v>
      </c>
      <c r="F976" s="16">
        <f t="shared" si="166"/>
        <v>-6.9444444444444448E-2</v>
      </c>
      <c r="G976" s="27">
        <f t="shared" si="165"/>
        <v>14.472222222222221</v>
      </c>
      <c r="I976" s="28">
        <v>963</v>
      </c>
      <c r="J976" s="30">
        <f t="shared" si="167"/>
        <v>2328.3186111111113</v>
      </c>
      <c r="K976" s="29">
        <f t="shared" si="169"/>
        <v>229.47041880000003</v>
      </c>
      <c r="L976" s="30">
        <f t="shared" si="168"/>
        <v>72.777233990047506</v>
      </c>
      <c r="M976" s="30">
        <f t="shared" si="170"/>
        <v>2630.5662639011589</v>
      </c>
      <c r="N976" s="30">
        <f t="shared" si="171"/>
        <v>33101.292154089577</v>
      </c>
      <c r="P976">
        <f t="shared" si="172"/>
        <v>33101.292154089577</v>
      </c>
      <c r="Q976">
        <f t="shared" si="173"/>
        <v>33101.292154089577</v>
      </c>
      <c r="R976">
        <f t="shared" si="174"/>
        <v>0</v>
      </c>
      <c r="S976">
        <f>SUM($Q$13:Q976)</f>
        <v>4497272.6843272205</v>
      </c>
      <c r="T976">
        <f>SUM($R$13:R976)</f>
        <v>1975929.8421318373</v>
      </c>
      <c r="U976">
        <f t="shared" si="175"/>
        <v>1086761.4131725107</v>
      </c>
    </row>
    <row r="977" spans="2:21" x14ac:dyDescent="0.2">
      <c r="B977" s="4" t="s">
        <v>11</v>
      </c>
      <c r="C977" s="4">
        <v>969</v>
      </c>
      <c r="D977" s="4">
        <v>380</v>
      </c>
      <c r="E977" s="11">
        <v>51.7</v>
      </c>
      <c r="F977" s="16">
        <f t="shared" si="166"/>
        <v>-0.16666666666666705</v>
      </c>
      <c r="G977" s="27">
        <f t="shared" si="165"/>
        <v>14.361111111111111</v>
      </c>
      <c r="I977" s="28">
        <v>964</v>
      </c>
      <c r="J977" s="30">
        <f t="shared" si="167"/>
        <v>1570.26138888889</v>
      </c>
      <c r="K977" s="29">
        <f t="shared" si="169"/>
        <v>229.47041880000003</v>
      </c>
      <c r="L977" s="30">
        <f t="shared" si="168"/>
        <v>85.151303700180833</v>
      </c>
      <c r="M977" s="30">
        <f t="shared" si="170"/>
        <v>1884.8831113890708</v>
      </c>
      <c r="N977" s="30">
        <f t="shared" si="171"/>
        <v>25655.353460573464</v>
      </c>
      <c r="P977">
        <f t="shared" si="172"/>
        <v>25655.353460573464</v>
      </c>
      <c r="Q977">
        <f t="shared" si="173"/>
        <v>25655.353460573464</v>
      </c>
      <c r="R977">
        <f t="shared" si="174"/>
        <v>0</v>
      </c>
      <c r="S977">
        <f>SUM($Q$13:Q977)</f>
        <v>4522928.0377877941</v>
      </c>
      <c r="T977">
        <f>SUM($R$13:R977)</f>
        <v>1975929.8421318373</v>
      </c>
      <c r="U977">
        <f t="shared" si="175"/>
        <v>1086761.4131725107</v>
      </c>
    </row>
    <row r="978" spans="2:21" x14ac:dyDescent="0.2">
      <c r="B978" s="4" t="s">
        <v>11</v>
      </c>
      <c r="C978" s="4">
        <v>970</v>
      </c>
      <c r="D978" s="4">
        <v>381</v>
      </c>
      <c r="E978" s="11">
        <v>50.9</v>
      </c>
      <c r="F978" s="16">
        <f t="shared" si="166"/>
        <v>-0.34722222222222221</v>
      </c>
      <c r="G978" s="27">
        <f t="shared" si="165"/>
        <v>14.138888888888888</v>
      </c>
      <c r="I978" s="28">
        <v>965</v>
      </c>
      <c r="J978" s="30">
        <f t="shared" si="167"/>
        <v>839.27763888888921</v>
      </c>
      <c r="K978" s="29">
        <f t="shared" si="169"/>
        <v>229.47041880000003</v>
      </c>
      <c r="L978" s="30">
        <f t="shared" si="168"/>
        <v>92.606387228217088</v>
      </c>
      <c r="M978" s="30">
        <f t="shared" si="170"/>
        <v>1161.3544449171063</v>
      </c>
      <c r="N978" s="30">
        <f t="shared" si="171"/>
        <v>16484.78114868448</v>
      </c>
      <c r="P978">
        <f t="shared" si="172"/>
        <v>16484.78114868448</v>
      </c>
      <c r="Q978">
        <f t="shared" si="173"/>
        <v>16484.78114868448</v>
      </c>
      <c r="R978">
        <f t="shared" si="174"/>
        <v>0</v>
      </c>
      <c r="S978">
        <f>SUM($Q$13:Q978)</f>
        <v>4539412.8189364783</v>
      </c>
      <c r="T978">
        <f>SUM($R$13:R978)</f>
        <v>1975929.8421318373</v>
      </c>
      <c r="U978">
        <f t="shared" si="175"/>
        <v>1086761.4131725107</v>
      </c>
    </row>
    <row r="979" spans="2:21" x14ac:dyDescent="0.2">
      <c r="B979" s="4" t="s">
        <v>11</v>
      </c>
      <c r="C979" s="4">
        <v>971</v>
      </c>
      <c r="D979" s="4">
        <v>382</v>
      </c>
      <c r="E979" s="11">
        <v>49.2</v>
      </c>
      <c r="F979" s="16">
        <f t="shared" si="166"/>
        <v>-0.69444444444444442</v>
      </c>
      <c r="G979" s="27">
        <f t="shared" si="165"/>
        <v>13.666666666666668</v>
      </c>
      <c r="I979" s="28">
        <v>966</v>
      </c>
      <c r="J979" s="30">
        <f t="shared" si="167"/>
        <v>297.80819444444484</v>
      </c>
      <c r="K979" s="29">
        <f t="shared" si="169"/>
        <v>229.47041880000003</v>
      </c>
      <c r="L979" s="30">
        <f t="shared" si="168"/>
        <v>96.266368295213596</v>
      </c>
      <c r="M979" s="30">
        <f t="shared" si="170"/>
        <v>623.54498153965847</v>
      </c>
      <c r="N979" s="30">
        <f t="shared" si="171"/>
        <v>9024.0815383933896</v>
      </c>
      <c r="P979">
        <f t="shared" si="172"/>
        <v>9024.0815383933896</v>
      </c>
      <c r="Q979">
        <f t="shared" si="173"/>
        <v>9024.0815383933896</v>
      </c>
      <c r="R979">
        <f t="shared" si="174"/>
        <v>0</v>
      </c>
      <c r="S979">
        <f>SUM($Q$13:Q979)</f>
        <v>4548436.9004748715</v>
      </c>
      <c r="T979">
        <f>SUM($R$13:R979)</f>
        <v>1975929.8421318373</v>
      </c>
      <c r="U979">
        <f t="shared" si="175"/>
        <v>1086761.4131725107</v>
      </c>
    </row>
    <row r="980" spans="2:21" x14ac:dyDescent="0.2">
      <c r="B980" s="4" t="s">
        <v>11</v>
      </c>
      <c r="C980" s="4">
        <v>972</v>
      </c>
      <c r="D980" s="4">
        <v>383</v>
      </c>
      <c r="E980" s="11">
        <v>45.9</v>
      </c>
      <c r="F980" s="16">
        <f t="shared" si="166"/>
        <v>-1.1944444444444446</v>
      </c>
      <c r="G980" s="27">
        <f t="shared" si="165"/>
        <v>12.75</v>
      </c>
      <c r="I980" s="28">
        <v>967</v>
      </c>
      <c r="J980" s="30">
        <f t="shared" si="167"/>
        <v>0</v>
      </c>
      <c r="K980" s="29">
        <f t="shared" si="169"/>
        <v>229.47041880000003</v>
      </c>
      <c r="L980" s="30">
        <f t="shared" si="168"/>
        <v>96.636267544523434</v>
      </c>
      <c r="M980" s="30">
        <f t="shared" si="170"/>
        <v>326.1066863445235</v>
      </c>
      <c r="N980" s="30">
        <f t="shared" si="171"/>
        <v>4728.5469519955905</v>
      </c>
      <c r="P980">
        <f t="shared" si="172"/>
        <v>4728.5469519955905</v>
      </c>
      <c r="Q980">
        <f t="shared" si="173"/>
        <v>4728.5469519955905</v>
      </c>
      <c r="R980">
        <f t="shared" si="174"/>
        <v>0</v>
      </c>
      <c r="S980">
        <f>SUM($Q$13:Q980)</f>
        <v>4553165.4474268667</v>
      </c>
      <c r="T980">
        <f>SUM($R$13:R980)</f>
        <v>1975929.8421318373</v>
      </c>
      <c r="U980">
        <f t="shared" si="175"/>
        <v>1086761.4131725107</v>
      </c>
    </row>
    <row r="981" spans="2:21" x14ac:dyDescent="0.2">
      <c r="B981" s="4" t="s">
        <v>11</v>
      </c>
      <c r="C981" s="4">
        <v>973</v>
      </c>
      <c r="D981" s="4">
        <v>384</v>
      </c>
      <c r="E981" s="11">
        <v>40.6</v>
      </c>
      <c r="F981" s="16">
        <f t="shared" si="166"/>
        <v>-1.4722222222222223</v>
      </c>
      <c r="G981" s="27">
        <f t="shared" si="165"/>
        <v>11.277777777777779</v>
      </c>
      <c r="I981" s="28">
        <v>968</v>
      </c>
      <c r="J981" s="30">
        <f t="shared" si="167"/>
        <v>-135.36736111111111</v>
      </c>
      <c r="K981" s="29">
        <f t="shared" si="169"/>
        <v>229.47041880000003</v>
      </c>
      <c r="L981" s="30">
        <f t="shared" si="168"/>
        <v>96.266368295213596</v>
      </c>
      <c r="M981" s="30">
        <f t="shared" si="170"/>
        <v>190.36942598410252</v>
      </c>
      <c r="N981" s="30">
        <f t="shared" si="171"/>
        <v>2755.0686371588167</v>
      </c>
      <c r="P981">
        <f t="shared" si="172"/>
        <v>2755.0686371588167</v>
      </c>
      <c r="Q981">
        <f t="shared" si="173"/>
        <v>2755.0686371588167</v>
      </c>
      <c r="R981">
        <f t="shared" si="174"/>
        <v>0</v>
      </c>
      <c r="S981">
        <f>SUM($Q$13:Q981)</f>
        <v>4555920.5160640255</v>
      </c>
      <c r="T981">
        <f>SUM($R$13:R981)</f>
        <v>1975929.8421318373</v>
      </c>
      <c r="U981">
        <f t="shared" si="175"/>
        <v>1086761.4131725107</v>
      </c>
    </row>
    <row r="982" spans="2:21" x14ac:dyDescent="0.2">
      <c r="B982" s="4" t="s">
        <v>11</v>
      </c>
      <c r="C982" s="4">
        <v>974</v>
      </c>
      <c r="D982" s="4">
        <v>385</v>
      </c>
      <c r="E982" s="11">
        <v>35.299999999999997</v>
      </c>
      <c r="F982" s="16">
        <f t="shared" si="166"/>
        <v>-1.4722222222222223</v>
      </c>
      <c r="G982" s="27">
        <f t="shared" si="165"/>
        <v>9.8055555555555554</v>
      </c>
      <c r="I982" s="28">
        <v>969</v>
      </c>
      <c r="J982" s="30">
        <f t="shared" si="167"/>
        <v>-324.8816666666674</v>
      </c>
      <c r="K982" s="29">
        <f t="shared" si="169"/>
        <v>229.47041880000003</v>
      </c>
      <c r="L982" s="30">
        <f t="shared" si="168"/>
        <v>94.793864284538273</v>
      </c>
      <c r="M982" s="30">
        <f t="shared" si="170"/>
        <v>-0.61738358212909361</v>
      </c>
      <c r="N982" s="30">
        <f t="shared" si="171"/>
        <v>-8.8663142211317059</v>
      </c>
      <c r="P982">
        <f t="shared" si="172"/>
        <v>-8.8663142211317059</v>
      </c>
      <c r="Q982">
        <f t="shared" si="173"/>
        <v>0</v>
      </c>
      <c r="R982">
        <f t="shared" si="174"/>
        <v>8.8663142211317059</v>
      </c>
      <c r="S982">
        <f>SUM($Q$13:Q982)</f>
        <v>4555920.5160640255</v>
      </c>
      <c r="T982">
        <f>SUM($R$13:R982)</f>
        <v>1975938.7084460584</v>
      </c>
      <c r="U982">
        <f t="shared" si="175"/>
        <v>1086766.2896453321</v>
      </c>
    </row>
    <row r="983" spans="2:21" x14ac:dyDescent="0.2">
      <c r="B983" s="4" t="s">
        <v>11</v>
      </c>
      <c r="C983" s="4">
        <v>975</v>
      </c>
      <c r="D983" s="4">
        <v>386</v>
      </c>
      <c r="E983" s="11">
        <v>30</v>
      </c>
      <c r="F983" s="16">
        <f t="shared" si="166"/>
        <v>-1.4722222222222219</v>
      </c>
      <c r="G983" s="27">
        <f t="shared" si="165"/>
        <v>8.3333333333333339</v>
      </c>
      <c r="I983" s="28">
        <v>970</v>
      </c>
      <c r="J983" s="30">
        <f t="shared" si="167"/>
        <v>-676.83680555555554</v>
      </c>
      <c r="K983" s="29">
        <f t="shared" si="169"/>
        <v>229.47041880000003</v>
      </c>
      <c r="L983" s="30">
        <f t="shared" si="168"/>
        <v>91.8829025986945</v>
      </c>
      <c r="M983" s="30">
        <f t="shared" si="170"/>
        <v>-355.48348415686098</v>
      </c>
      <c r="N983" s="30">
        <f t="shared" si="171"/>
        <v>-5026.1414843289504</v>
      </c>
      <c r="P983">
        <f t="shared" si="172"/>
        <v>-5026.1414843289504</v>
      </c>
      <c r="Q983">
        <f t="shared" si="173"/>
        <v>0</v>
      </c>
      <c r="R983">
        <f t="shared" si="174"/>
        <v>5026.1414843289504</v>
      </c>
      <c r="S983">
        <f>SUM($Q$13:Q983)</f>
        <v>4555920.5160640255</v>
      </c>
      <c r="T983">
        <f>SUM($R$13:R983)</f>
        <v>1980964.8499303875</v>
      </c>
      <c r="U983">
        <f t="shared" si="175"/>
        <v>1089530.6674617131</v>
      </c>
    </row>
    <row r="984" spans="2:21" x14ac:dyDescent="0.2">
      <c r="B984" s="4" t="s">
        <v>11</v>
      </c>
      <c r="C984" s="4">
        <v>976</v>
      </c>
      <c r="D984" s="4">
        <v>387</v>
      </c>
      <c r="E984" s="11">
        <v>24.7</v>
      </c>
      <c r="F984" s="16">
        <f t="shared" si="166"/>
        <v>-1.4861111111111109</v>
      </c>
      <c r="G984" s="27">
        <f t="shared" si="165"/>
        <v>6.8611111111111107</v>
      </c>
      <c r="I984" s="28">
        <v>971</v>
      </c>
      <c r="J984" s="30">
        <f t="shared" si="167"/>
        <v>-1353.6736111111111</v>
      </c>
      <c r="K984" s="29">
        <f t="shared" si="169"/>
        <v>229.47041880000003</v>
      </c>
      <c r="L984" s="30">
        <f t="shared" si="168"/>
        <v>85.847834980760425</v>
      </c>
      <c r="M984" s="30">
        <f t="shared" si="170"/>
        <v>-1038.3553573303507</v>
      </c>
      <c r="N984" s="30">
        <f t="shared" si="171"/>
        <v>-14190.856550181461</v>
      </c>
      <c r="P984">
        <f t="shared" si="172"/>
        <v>-14190.856550181461</v>
      </c>
      <c r="Q984">
        <f t="shared" si="173"/>
        <v>0</v>
      </c>
      <c r="R984">
        <f t="shared" si="174"/>
        <v>14190.856550181461</v>
      </c>
      <c r="S984">
        <f>SUM($Q$13:Q984)</f>
        <v>4555920.5160640255</v>
      </c>
      <c r="T984">
        <f>SUM($R$13:R984)</f>
        <v>1995155.706480569</v>
      </c>
      <c r="U984">
        <f t="shared" si="175"/>
        <v>1097335.6385643131</v>
      </c>
    </row>
    <row r="985" spans="2:21" x14ac:dyDescent="0.2">
      <c r="B985" s="4" t="s">
        <v>11</v>
      </c>
      <c r="C985" s="4">
        <v>977</v>
      </c>
      <c r="D985" s="4">
        <v>388</v>
      </c>
      <c r="E985" s="11">
        <v>19.3</v>
      </c>
      <c r="F985" s="16">
        <f t="shared" si="166"/>
        <v>-1.2083333333333333</v>
      </c>
      <c r="G985" s="27">
        <f t="shared" si="165"/>
        <v>5.3611111111111116</v>
      </c>
      <c r="I985" s="28">
        <v>972</v>
      </c>
      <c r="J985" s="30">
        <f t="shared" si="167"/>
        <v>-2328.3186111111113</v>
      </c>
      <c r="K985" s="29">
        <f t="shared" si="169"/>
        <v>229.47041880000003</v>
      </c>
      <c r="L985" s="30">
        <f t="shared" si="168"/>
        <v>74.717875113943364</v>
      </c>
      <c r="M985" s="30">
        <f t="shared" si="170"/>
        <v>-2024.1303171971679</v>
      </c>
      <c r="N985" s="30">
        <f t="shared" si="171"/>
        <v>-25807.66154426389</v>
      </c>
      <c r="P985">
        <f t="shared" si="172"/>
        <v>-25807.66154426389</v>
      </c>
      <c r="Q985">
        <f t="shared" si="173"/>
        <v>0</v>
      </c>
      <c r="R985">
        <f t="shared" si="174"/>
        <v>25807.66154426389</v>
      </c>
      <c r="S985">
        <f>SUM($Q$13:Q985)</f>
        <v>4555920.5160640255</v>
      </c>
      <c r="T985">
        <f>SUM($R$13:R985)</f>
        <v>2020963.3680248328</v>
      </c>
      <c r="U985">
        <f t="shared" si="175"/>
        <v>1111529.8524136581</v>
      </c>
    </row>
    <row r="986" spans="2:21" x14ac:dyDescent="0.2">
      <c r="B986" s="4" t="s">
        <v>11</v>
      </c>
      <c r="C986" s="4">
        <v>978</v>
      </c>
      <c r="D986" s="4">
        <v>389</v>
      </c>
      <c r="E986" s="11">
        <v>16</v>
      </c>
      <c r="F986" s="16">
        <f t="shared" si="166"/>
        <v>-0.84722222222222243</v>
      </c>
      <c r="G986" s="27">
        <f t="shared" si="165"/>
        <v>4.4444444444444446</v>
      </c>
      <c r="I986" s="28">
        <v>973</v>
      </c>
      <c r="J986" s="30">
        <f t="shared" si="167"/>
        <v>-2869.7880555555557</v>
      </c>
      <c r="K986" s="29">
        <f t="shared" si="169"/>
        <v>229.47041880000003</v>
      </c>
      <c r="L986" s="30">
        <f t="shared" si="168"/>
        <v>58.458976662736411</v>
      </c>
      <c r="M986" s="30">
        <f t="shared" si="170"/>
        <v>-2581.8586600928193</v>
      </c>
      <c r="N986" s="30">
        <f t="shared" si="171"/>
        <v>-29117.628222157909</v>
      </c>
      <c r="P986">
        <f t="shared" si="172"/>
        <v>-29117.628222157909</v>
      </c>
      <c r="Q986">
        <f t="shared" si="173"/>
        <v>0</v>
      </c>
      <c r="R986">
        <f t="shared" si="174"/>
        <v>29117.628222157909</v>
      </c>
      <c r="S986">
        <f>SUM($Q$13:Q986)</f>
        <v>4555920.5160640255</v>
      </c>
      <c r="T986">
        <f>SUM($R$13:R986)</f>
        <v>2050080.9962469907</v>
      </c>
      <c r="U986">
        <f t="shared" si="175"/>
        <v>1127544.5479358451</v>
      </c>
    </row>
    <row r="987" spans="2:21" x14ac:dyDescent="0.2">
      <c r="B987" s="4" t="s">
        <v>11</v>
      </c>
      <c r="C987" s="4">
        <v>979</v>
      </c>
      <c r="D987" s="4">
        <v>390</v>
      </c>
      <c r="E987" s="11">
        <v>13.2</v>
      </c>
      <c r="F987" s="16">
        <f t="shared" si="166"/>
        <v>-0.73611111111111116</v>
      </c>
      <c r="G987" s="27">
        <f t="shared" si="165"/>
        <v>3.6666666666666665</v>
      </c>
      <c r="I987" s="28">
        <v>974</v>
      </c>
      <c r="J987" s="30">
        <f t="shared" si="167"/>
        <v>-2869.7880555555557</v>
      </c>
      <c r="K987" s="29">
        <f t="shared" si="169"/>
        <v>229.47041880000003</v>
      </c>
      <c r="L987" s="30">
        <f t="shared" si="168"/>
        <v>44.192498137342085</v>
      </c>
      <c r="M987" s="30">
        <f t="shared" si="170"/>
        <v>-2596.1251386182134</v>
      </c>
      <c r="N987" s="30">
        <f t="shared" si="171"/>
        <v>-25456.449275895258</v>
      </c>
      <c r="P987">
        <f t="shared" si="172"/>
        <v>-25456.449275895258</v>
      </c>
      <c r="Q987">
        <f t="shared" si="173"/>
        <v>0</v>
      </c>
      <c r="R987">
        <f t="shared" si="174"/>
        <v>25456.449275895258</v>
      </c>
      <c r="S987">
        <f>SUM($Q$13:Q987)</f>
        <v>4555920.5160640255</v>
      </c>
      <c r="T987">
        <f>SUM($R$13:R987)</f>
        <v>2075537.445522886</v>
      </c>
      <c r="U987">
        <f t="shared" si="175"/>
        <v>1141545.5950375875</v>
      </c>
    </row>
    <row r="988" spans="2:21" x14ac:dyDescent="0.2">
      <c r="B988" s="4" t="s">
        <v>11</v>
      </c>
      <c r="C988" s="4">
        <v>980</v>
      </c>
      <c r="D988" s="4">
        <v>391</v>
      </c>
      <c r="E988" s="11">
        <v>10.7</v>
      </c>
      <c r="F988" s="16">
        <f t="shared" si="166"/>
        <v>-0.61111111111111094</v>
      </c>
      <c r="G988" s="27">
        <f t="shared" si="165"/>
        <v>2.9722222222222219</v>
      </c>
      <c r="I988" s="28">
        <v>975</v>
      </c>
      <c r="J988" s="30">
        <f t="shared" si="167"/>
        <v>-2869.7880555555548</v>
      </c>
      <c r="K988" s="29">
        <f t="shared" si="169"/>
        <v>229.47041880000003</v>
      </c>
      <c r="L988" s="30">
        <f t="shared" si="168"/>
        <v>31.918439537760424</v>
      </c>
      <c r="M988" s="30">
        <f t="shared" si="170"/>
        <v>-2608.3991972177942</v>
      </c>
      <c r="N988" s="30">
        <f t="shared" si="171"/>
        <v>-21736.659976814954</v>
      </c>
      <c r="P988">
        <f t="shared" si="172"/>
        <v>-21736.659976814954</v>
      </c>
      <c r="Q988">
        <f t="shared" si="173"/>
        <v>0</v>
      </c>
      <c r="R988">
        <f t="shared" si="174"/>
        <v>21736.659976814954</v>
      </c>
      <c r="S988">
        <f>SUM($Q$13:Q988)</f>
        <v>4555920.5160640255</v>
      </c>
      <c r="T988">
        <f>SUM($R$13:R988)</f>
        <v>2097274.1054997011</v>
      </c>
      <c r="U988">
        <f t="shared" si="175"/>
        <v>1153500.7580248357</v>
      </c>
    </row>
    <row r="989" spans="2:21" x14ac:dyDescent="0.2">
      <c r="B989" s="4" t="s">
        <v>11</v>
      </c>
      <c r="C989" s="4">
        <v>981</v>
      </c>
      <c r="D989" s="4">
        <v>392</v>
      </c>
      <c r="E989" s="11">
        <v>8.8000000000000007</v>
      </c>
      <c r="F989" s="16">
        <f t="shared" si="166"/>
        <v>-0.48611111111111099</v>
      </c>
      <c r="G989" s="27">
        <f t="shared" si="165"/>
        <v>2.4444444444444446</v>
      </c>
      <c r="I989" s="28">
        <v>976</v>
      </c>
      <c r="J989" s="30">
        <f t="shared" si="167"/>
        <v>-2896.8615277777776</v>
      </c>
      <c r="K989" s="29">
        <f t="shared" si="169"/>
        <v>229.47041880000003</v>
      </c>
      <c r="L989" s="30">
        <f t="shared" si="168"/>
        <v>21.63680086399139</v>
      </c>
      <c r="M989" s="30">
        <f t="shared" si="170"/>
        <v>-2645.754308113786</v>
      </c>
      <c r="N989" s="30">
        <f t="shared" si="171"/>
        <v>-18152.814280669587</v>
      </c>
      <c r="P989">
        <f t="shared" si="172"/>
        <v>-18152.814280669587</v>
      </c>
      <c r="Q989">
        <f t="shared" si="173"/>
        <v>0</v>
      </c>
      <c r="R989">
        <f t="shared" si="174"/>
        <v>18152.814280669587</v>
      </c>
      <c r="S989">
        <f>SUM($Q$13:Q989)</f>
        <v>4555920.5160640255</v>
      </c>
      <c r="T989">
        <f>SUM($R$13:R989)</f>
        <v>2115426.9197803708</v>
      </c>
      <c r="U989">
        <f t="shared" si="175"/>
        <v>1163484.8058792041</v>
      </c>
    </row>
    <row r="990" spans="2:21" x14ac:dyDescent="0.2">
      <c r="B990" s="4" t="s">
        <v>11</v>
      </c>
      <c r="C990" s="4">
        <v>982</v>
      </c>
      <c r="D990" s="4">
        <v>393</v>
      </c>
      <c r="E990" s="11">
        <v>7.2</v>
      </c>
      <c r="F990" s="16">
        <f t="shared" si="166"/>
        <v>-0.45833333333333343</v>
      </c>
      <c r="G990" s="27">
        <f t="shared" si="165"/>
        <v>2</v>
      </c>
      <c r="I990" s="28">
        <v>977</v>
      </c>
      <c r="J990" s="30">
        <f t="shared" si="167"/>
        <v>-2355.3920833333332</v>
      </c>
      <c r="K990" s="29">
        <f t="shared" si="169"/>
        <v>229.47041880000003</v>
      </c>
      <c r="L990" s="30">
        <f t="shared" si="168"/>
        <v>13.210332826022643</v>
      </c>
      <c r="M990" s="30">
        <f t="shared" si="170"/>
        <v>-2112.7113317073104</v>
      </c>
      <c r="N990" s="30">
        <f t="shared" si="171"/>
        <v>-11326.480194986414</v>
      </c>
      <c r="P990">
        <f t="shared" si="172"/>
        <v>-11326.480194986414</v>
      </c>
      <c r="Q990">
        <f t="shared" si="173"/>
        <v>0</v>
      </c>
      <c r="R990">
        <f t="shared" si="174"/>
        <v>11326.480194986414</v>
      </c>
      <c r="S990">
        <f>SUM($Q$13:Q990)</f>
        <v>4555920.5160640255</v>
      </c>
      <c r="T990">
        <f>SUM($R$13:R990)</f>
        <v>2126753.3999753571</v>
      </c>
      <c r="U990">
        <f t="shared" si="175"/>
        <v>1169714.3699864466</v>
      </c>
    </row>
    <row r="991" spans="2:21" x14ac:dyDescent="0.2">
      <c r="B991" s="4" t="s">
        <v>11</v>
      </c>
      <c r="C991" s="4">
        <v>983</v>
      </c>
      <c r="D991" s="4">
        <v>394</v>
      </c>
      <c r="E991" s="11">
        <v>5.5</v>
      </c>
      <c r="F991" s="16">
        <f t="shared" si="166"/>
        <v>-0.55555555555555558</v>
      </c>
      <c r="G991" s="27">
        <f t="shared" si="165"/>
        <v>1.5277777777777777</v>
      </c>
      <c r="I991" s="28">
        <v>978</v>
      </c>
      <c r="J991" s="30">
        <f t="shared" si="167"/>
        <v>-1651.4818055555559</v>
      </c>
      <c r="K991" s="29">
        <f t="shared" si="169"/>
        <v>229.47041880000003</v>
      </c>
      <c r="L991" s="30">
        <f t="shared" si="168"/>
        <v>9.0790228018518526</v>
      </c>
      <c r="M991" s="30">
        <f t="shared" si="170"/>
        <v>-1412.932363953704</v>
      </c>
      <c r="N991" s="30">
        <f t="shared" si="171"/>
        <v>-6279.6993953497959</v>
      </c>
      <c r="P991">
        <f t="shared" si="172"/>
        <v>-6279.6993953497959</v>
      </c>
      <c r="Q991">
        <f t="shared" si="173"/>
        <v>0</v>
      </c>
      <c r="R991">
        <f t="shared" si="174"/>
        <v>6279.6993953497959</v>
      </c>
      <c r="S991">
        <f>SUM($Q$13:Q991)</f>
        <v>4555920.5160640255</v>
      </c>
      <c r="T991">
        <f>SUM($R$13:R991)</f>
        <v>2133033.0993707068</v>
      </c>
      <c r="U991">
        <f t="shared" si="175"/>
        <v>1173168.2046538889</v>
      </c>
    </row>
    <row r="992" spans="2:21" x14ac:dyDescent="0.2">
      <c r="B992" s="4" t="s">
        <v>11</v>
      </c>
      <c r="C992" s="4">
        <v>984</v>
      </c>
      <c r="D992" s="4">
        <v>395</v>
      </c>
      <c r="E992" s="11">
        <v>3.2</v>
      </c>
      <c r="F992" s="16">
        <f t="shared" si="166"/>
        <v>-0.61111111111111116</v>
      </c>
      <c r="G992" s="27">
        <f t="shared" si="165"/>
        <v>0.88888888888888895</v>
      </c>
      <c r="I992" s="28">
        <v>979</v>
      </c>
      <c r="J992" s="30">
        <f t="shared" si="167"/>
        <v>-1434.8940277777779</v>
      </c>
      <c r="K992" s="29">
        <f t="shared" si="169"/>
        <v>229.47041880000003</v>
      </c>
      <c r="L992" s="30">
        <f t="shared" si="168"/>
        <v>6.1794098945104157</v>
      </c>
      <c r="M992" s="30">
        <f t="shared" si="170"/>
        <v>-1199.2441990832674</v>
      </c>
      <c r="N992" s="30">
        <f t="shared" si="171"/>
        <v>-4397.2287299719801</v>
      </c>
      <c r="P992">
        <f t="shared" si="172"/>
        <v>-4397.2287299719801</v>
      </c>
      <c r="Q992">
        <f t="shared" si="173"/>
        <v>0</v>
      </c>
      <c r="R992">
        <f t="shared" si="174"/>
        <v>4397.2287299719801</v>
      </c>
      <c r="S992">
        <f>SUM($Q$13:Q992)</f>
        <v>4555920.5160640255</v>
      </c>
      <c r="T992">
        <f>SUM($R$13:R992)</f>
        <v>2137430.328100679</v>
      </c>
      <c r="U992">
        <f t="shared" si="175"/>
        <v>1175586.6804553736</v>
      </c>
    </row>
    <row r="993" spans="2:21" x14ac:dyDescent="0.2">
      <c r="B993" s="4" t="s">
        <v>11</v>
      </c>
      <c r="C993" s="4">
        <v>985</v>
      </c>
      <c r="D993" s="4">
        <v>396</v>
      </c>
      <c r="E993" s="11">
        <v>1.1000000000000001</v>
      </c>
      <c r="F993" s="16">
        <f t="shared" si="166"/>
        <v>-0.44444444444444448</v>
      </c>
      <c r="G993" s="27">
        <f t="shared" si="165"/>
        <v>0.30555555555555558</v>
      </c>
      <c r="I993" s="28">
        <v>980</v>
      </c>
      <c r="J993" s="30">
        <f t="shared" si="167"/>
        <v>-1191.2327777777775</v>
      </c>
      <c r="K993" s="29">
        <f t="shared" si="169"/>
        <v>229.47041880000003</v>
      </c>
      <c r="L993" s="30">
        <f t="shared" si="168"/>
        <v>4.0603801585313217</v>
      </c>
      <c r="M993" s="30">
        <f t="shared" si="170"/>
        <v>-957.70197881924616</v>
      </c>
      <c r="N993" s="30">
        <f t="shared" si="171"/>
        <v>-2846.5031037127592</v>
      </c>
      <c r="P993">
        <f t="shared" si="172"/>
        <v>-2846.5031037127592</v>
      </c>
      <c r="Q993">
        <f t="shared" si="173"/>
        <v>0</v>
      </c>
      <c r="R993">
        <f t="shared" si="174"/>
        <v>2846.5031037127592</v>
      </c>
      <c r="S993">
        <f>SUM($Q$13:Q993)</f>
        <v>4555920.5160640255</v>
      </c>
      <c r="T993">
        <f>SUM($R$13:R993)</f>
        <v>2140276.8312043916</v>
      </c>
      <c r="U993">
        <f t="shared" si="175"/>
        <v>1177152.2571624154</v>
      </c>
    </row>
    <row r="994" spans="2:21" x14ac:dyDescent="0.2">
      <c r="B994" s="4" t="s">
        <v>11</v>
      </c>
      <c r="C994" s="4">
        <v>986</v>
      </c>
      <c r="D994" s="4">
        <v>397</v>
      </c>
      <c r="E994" s="11">
        <v>0</v>
      </c>
      <c r="F994" s="16">
        <f t="shared" si="166"/>
        <v>-0.15277777777777779</v>
      </c>
      <c r="G994" s="27">
        <f t="shared" si="165"/>
        <v>0</v>
      </c>
      <c r="I994" s="28">
        <v>981</v>
      </c>
      <c r="J994" s="30">
        <f t="shared" si="167"/>
        <v>-947.57152777777753</v>
      </c>
      <c r="K994" s="29">
        <f t="shared" si="169"/>
        <v>229.47041880000003</v>
      </c>
      <c r="L994" s="30">
        <f t="shared" si="168"/>
        <v>2.7464043975601857</v>
      </c>
      <c r="M994" s="30">
        <f t="shared" si="170"/>
        <v>-715.35470458021723</v>
      </c>
      <c r="N994" s="30">
        <f t="shared" si="171"/>
        <v>-1748.644833418309</v>
      </c>
      <c r="P994">
        <f t="shared" si="172"/>
        <v>-1748.644833418309</v>
      </c>
      <c r="Q994">
        <f t="shared" si="173"/>
        <v>0</v>
      </c>
      <c r="R994">
        <f t="shared" si="174"/>
        <v>1748.644833418309</v>
      </c>
      <c r="S994">
        <f>SUM($Q$13:Q994)</f>
        <v>4555920.5160640255</v>
      </c>
      <c r="T994">
        <f>SUM($R$13:R994)</f>
        <v>2142025.4760378101</v>
      </c>
      <c r="U994">
        <f t="shared" si="175"/>
        <v>1178114.0118207957</v>
      </c>
    </row>
    <row r="995" spans="2:21" x14ac:dyDescent="0.2">
      <c r="B995" s="4" t="s">
        <v>11</v>
      </c>
      <c r="C995" s="4">
        <v>987</v>
      </c>
      <c r="D995" s="4">
        <v>398</v>
      </c>
      <c r="E995" s="11">
        <v>0</v>
      </c>
      <c r="F995" s="16">
        <f t="shared" si="166"/>
        <v>0</v>
      </c>
      <c r="G995" s="27">
        <f t="shared" si="165"/>
        <v>0</v>
      </c>
      <c r="I995" s="28">
        <v>982</v>
      </c>
      <c r="J995" s="30">
        <f t="shared" si="167"/>
        <v>-893.42458333333354</v>
      </c>
      <c r="K995" s="29">
        <f t="shared" si="169"/>
        <v>229.47041880000003</v>
      </c>
      <c r="L995" s="30">
        <f t="shared" si="168"/>
        <v>1.838502117375</v>
      </c>
      <c r="M995" s="30">
        <f t="shared" si="170"/>
        <v>-662.11566241595847</v>
      </c>
      <c r="N995" s="30">
        <f t="shared" si="171"/>
        <v>-1324.2313248319169</v>
      </c>
      <c r="P995">
        <f t="shared" si="172"/>
        <v>-1324.2313248319169</v>
      </c>
      <c r="Q995">
        <f t="shared" si="173"/>
        <v>0</v>
      </c>
      <c r="R995">
        <f t="shared" si="174"/>
        <v>1324.2313248319169</v>
      </c>
      <c r="S995">
        <f>SUM($Q$13:Q995)</f>
        <v>4555920.5160640255</v>
      </c>
      <c r="T995">
        <f>SUM($R$13:R995)</f>
        <v>2143349.707362642</v>
      </c>
      <c r="U995">
        <f t="shared" si="175"/>
        <v>1178842.3390494531</v>
      </c>
    </row>
    <row r="996" spans="2:21" x14ac:dyDescent="0.2">
      <c r="B996" s="4" t="s">
        <v>11</v>
      </c>
      <c r="C996" s="4">
        <v>988</v>
      </c>
      <c r="D996" s="4">
        <v>399</v>
      </c>
      <c r="E996" s="11">
        <v>0</v>
      </c>
      <c r="F996" s="16">
        <f t="shared" si="166"/>
        <v>0</v>
      </c>
      <c r="G996" s="27">
        <f t="shared" si="165"/>
        <v>0</v>
      </c>
      <c r="I996" s="28">
        <v>983</v>
      </c>
      <c r="J996" s="30">
        <f t="shared" si="167"/>
        <v>-1082.9388888888889</v>
      </c>
      <c r="K996" s="29">
        <f t="shared" si="169"/>
        <v>229.47041880000003</v>
      </c>
      <c r="L996" s="30">
        <f t="shared" si="168"/>
        <v>1.0728142177969473</v>
      </c>
      <c r="M996" s="30">
        <f t="shared" si="170"/>
        <v>-852.39565587109189</v>
      </c>
      <c r="N996" s="30">
        <f t="shared" si="171"/>
        <v>-1302.271140914168</v>
      </c>
      <c r="P996">
        <f t="shared" si="172"/>
        <v>-1302.271140914168</v>
      </c>
      <c r="Q996">
        <f t="shared" si="173"/>
        <v>0</v>
      </c>
      <c r="R996">
        <f t="shared" si="174"/>
        <v>1302.271140914168</v>
      </c>
      <c r="S996">
        <f>SUM($Q$13:Q996)</f>
        <v>4555920.5160640255</v>
      </c>
      <c r="T996">
        <f>SUM($R$13:R996)</f>
        <v>2144651.978503556</v>
      </c>
      <c r="U996">
        <f t="shared" si="175"/>
        <v>1179558.5881769559</v>
      </c>
    </row>
    <row r="997" spans="2:21" x14ac:dyDescent="0.2">
      <c r="B997" s="4" t="s">
        <v>11</v>
      </c>
      <c r="C997" s="4">
        <v>989</v>
      </c>
      <c r="D997" s="4">
        <v>400</v>
      </c>
      <c r="E997" s="11">
        <v>0</v>
      </c>
      <c r="F997" s="16">
        <f t="shared" si="166"/>
        <v>0</v>
      </c>
      <c r="G997" s="27">
        <f t="shared" si="165"/>
        <v>0</v>
      </c>
      <c r="I997" s="28">
        <v>984</v>
      </c>
      <c r="J997" s="30">
        <f t="shared" si="167"/>
        <v>-1191.2327777777778</v>
      </c>
      <c r="K997" s="29">
        <f t="shared" si="169"/>
        <v>229.47041880000003</v>
      </c>
      <c r="L997" s="30">
        <f t="shared" si="168"/>
        <v>0.36316091207407408</v>
      </c>
      <c r="M997" s="30">
        <f t="shared" si="170"/>
        <v>-961.39919806570367</v>
      </c>
      <c r="N997" s="30">
        <f t="shared" si="171"/>
        <v>-854.57706494729223</v>
      </c>
      <c r="P997">
        <f t="shared" si="172"/>
        <v>-854.57706494729223</v>
      </c>
      <c r="Q997">
        <f t="shared" si="173"/>
        <v>0</v>
      </c>
      <c r="R997">
        <f t="shared" si="174"/>
        <v>854.57706494729223</v>
      </c>
      <c r="S997">
        <f>SUM($Q$13:Q997)</f>
        <v>4555920.5160640255</v>
      </c>
      <c r="T997">
        <f>SUM($R$13:R997)</f>
        <v>2145506.5555685032</v>
      </c>
      <c r="U997">
        <f t="shared" si="175"/>
        <v>1180028.6055626769</v>
      </c>
    </row>
    <row r="998" spans="2:21" x14ac:dyDescent="0.2">
      <c r="B998" s="4" t="s">
        <v>11</v>
      </c>
      <c r="C998" s="4">
        <v>990</v>
      </c>
      <c r="D998" s="4">
        <v>401</v>
      </c>
      <c r="E998" s="11">
        <v>0</v>
      </c>
      <c r="F998" s="16">
        <f t="shared" si="166"/>
        <v>0</v>
      </c>
      <c r="G998" s="27">
        <f t="shared" si="165"/>
        <v>0</v>
      </c>
      <c r="I998" s="28">
        <v>985</v>
      </c>
      <c r="J998" s="30">
        <f t="shared" si="167"/>
        <v>-866.35111111111121</v>
      </c>
      <c r="K998" s="29">
        <f t="shared" si="169"/>
        <v>229.47041880000003</v>
      </c>
      <c r="L998" s="30">
        <f t="shared" si="168"/>
        <v>4.2912568711877902E-2</v>
      </c>
      <c r="M998" s="30">
        <f t="shared" si="170"/>
        <v>-636.83777974239922</v>
      </c>
      <c r="N998" s="30">
        <f t="shared" si="171"/>
        <v>-194.58932158795534</v>
      </c>
      <c r="P998">
        <f t="shared" si="172"/>
        <v>-194.58932158795534</v>
      </c>
      <c r="Q998">
        <f t="shared" si="173"/>
        <v>0</v>
      </c>
      <c r="R998">
        <f t="shared" si="174"/>
        <v>194.58932158795534</v>
      </c>
      <c r="S998">
        <f>SUM($Q$13:Q998)</f>
        <v>4555920.5160640255</v>
      </c>
      <c r="T998">
        <f>SUM($R$13:R998)</f>
        <v>2145701.1448900914</v>
      </c>
      <c r="U998">
        <f t="shared" si="175"/>
        <v>1180135.6296895503</v>
      </c>
    </row>
    <row r="999" spans="2:21" x14ac:dyDescent="0.2">
      <c r="B999" s="4" t="s">
        <v>11</v>
      </c>
      <c r="C999" s="4">
        <v>991</v>
      </c>
      <c r="D999" s="4">
        <v>402</v>
      </c>
      <c r="E999" s="11">
        <v>0</v>
      </c>
      <c r="F999" s="16">
        <f t="shared" si="166"/>
        <v>0</v>
      </c>
      <c r="G999" s="27">
        <f t="shared" si="165"/>
        <v>0</v>
      </c>
      <c r="I999" s="28">
        <v>986</v>
      </c>
      <c r="J999" s="30">
        <f t="shared" si="167"/>
        <v>-297.80819444444444</v>
      </c>
      <c r="K999" s="29">
        <f t="shared" si="169"/>
        <v>229.47041880000003</v>
      </c>
      <c r="L999" s="30">
        <f t="shared" si="168"/>
        <v>0</v>
      </c>
      <c r="M999" s="30">
        <f t="shared" si="170"/>
        <v>-68.337775644444406</v>
      </c>
      <c r="N999" s="30">
        <f t="shared" si="171"/>
        <v>0</v>
      </c>
      <c r="P999">
        <f t="shared" si="172"/>
        <v>0</v>
      </c>
      <c r="Q999">
        <f t="shared" si="173"/>
        <v>0</v>
      </c>
      <c r="R999">
        <f t="shared" si="174"/>
        <v>0</v>
      </c>
      <c r="S999">
        <f>SUM($Q$13:Q999)</f>
        <v>4555920.5160640255</v>
      </c>
      <c r="T999">
        <f>SUM($R$13:R999)</f>
        <v>2145701.1448900914</v>
      </c>
      <c r="U999">
        <f t="shared" si="175"/>
        <v>1180135.6296895503</v>
      </c>
    </row>
    <row r="1000" spans="2:21" x14ac:dyDescent="0.2">
      <c r="B1000" s="4" t="s">
        <v>11</v>
      </c>
      <c r="C1000" s="4">
        <v>992</v>
      </c>
      <c r="D1000" s="4">
        <v>403</v>
      </c>
      <c r="E1000" s="11">
        <v>0</v>
      </c>
      <c r="F1000" s="16">
        <f t="shared" si="166"/>
        <v>0</v>
      </c>
      <c r="G1000" s="27">
        <f t="shared" si="165"/>
        <v>0</v>
      </c>
      <c r="I1000" s="28">
        <v>987</v>
      </c>
      <c r="J1000" s="30">
        <f t="shared" si="167"/>
        <v>0</v>
      </c>
      <c r="K1000" s="29">
        <f t="shared" si="169"/>
        <v>229.47041880000003</v>
      </c>
      <c r="L1000" s="30">
        <f t="shared" si="168"/>
        <v>0</v>
      </c>
      <c r="M1000" s="30">
        <f t="shared" si="170"/>
        <v>229.47041880000003</v>
      </c>
      <c r="N1000" s="30">
        <f t="shared" si="171"/>
        <v>0</v>
      </c>
      <c r="P1000">
        <f t="shared" si="172"/>
        <v>0</v>
      </c>
      <c r="Q1000">
        <f t="shared" si="173"/>
        <v>0</v>
      </c>
      <c r="R1000">
        <f t="shared" si="174"/>
        <v>0</v>
      </c>
      <c r="S1000">
        <f>SUM($Q$13:Q1000)</f>
        <v>4555920.5160640255</v>
      </c>
      <c r="T1000">
        <f>SUM($R$13:R1000)</f>
        <v>2145701.1448900914</v>
      </c>
      <c r="U1000">
        <f t="shared" si="175"/>
        <v>1180135.6296895503</v>
      </c>
    </row>
    <row r="1001" spans="2:21" x14ac:dyDescent="0.2">
      <c r="B1001" s="4" t="s">
        <v>11</v>
      </c>
      <c r="C1001" s="4">
        <v>993</v>
      </c>
      <c r="D1001" s="4">
        <v>404</v>
      </c>
      <c r="E1001" s="11">
        <v>0</v>
      </c>
      <c r="F1001" s="16">
        <f t="shared" si="166"/>
        <v>0</v>
      </c>
      <c r="G1001" s="27">
        <f t="shared" si="165"/>
        <v>0</v>
      </c>
      <c r="I1001" s="28">
        <v>988</v>
      </c>
      <c r="J1001" s="30">
        <f t="shared" si="167"/>
        <v>0</v>
      </c>
      <c r="K1001" s="29">
        <f t="shared" si="169"/>
        <v>229.47041880000003</v>
      </c>
      <c r="L1001" s="30">
        <f t="shared" si="168"/>
        <v>0</v>
      </c>
      <c r="M1001" s="30">
        <f t="shared" si="170"/>
        <v>229.47041880000003</v>
      </c>
      <c r="N1001" s="30">
        <f t="shared" si="171"/>
        <v>0</v>
      </c>
      <c r="P1001">
        <f t="shared" si="172"/>
        <v>0</v>
      </c>
      <c r="Q1001">
        <f t="shared" si="173"/>
        <v>0</v>
      </c>
      <c r="R1001">
        <f t="shared" si="174"/>
        <v>0</v>
      </c>
      <c r="S1001">
        <f>SUM($Q$13:Q1001)</f>
        <v>4555920.5160640255</v>
      </c>
      <c r="T1001">
        <f>SUM($R$13:R1001)</f>
        <v>2145701.1448900914</v>
      </c>
      <c r="U1001">
        <f t="shared" si="175"/>
        <v>1180135.6296895503</v>
      </c>
    </row>
    <row r="1002" spans="2:21" x14ac:dyDescent="0.2">
      <c r="B1002" s="4" t="s">
        <v>11</v>
      </c>
      <c r="C1002" s="4">
        <v>994</v>
      </c>
      <c r="D1002" s="4">
        <v>405</v>
      </c>
      <c r="E1002" s="11">
        <v>0</v>
      </c>
      <c r="F1002" s="16">
        <f t="shared" si="166"/>
        <v>0</v>
      </c>
      <c r="G1002" s="27">
        <f t="shared" si="165"/>
        <v>0</v>
      </c>
      <c r="I1002" s="28">
        <v>989</v>
      </c>
      <c r="J1002" s="30">
        <f t="shared" si="167"/>
        <v>0</v>
      </c>
      <c r="K1002" s="29">
        <f t="shared" si="169"/>
        <v>229.47041880000003</v>
      </c>
      <c r="L1002" s="30">
        <f t="shared" si="168"/>
        <v>0</v>
      </c>
      <c r="M1002" s="30">
        <f t="shared" si="170"/>
        <v>229.47041880000003</v>
      </c>
      <c r="N1002" s="30">
        <f t="shared" si="171"/>
        <v>0</v>
      </c>
      <c r="P1002">
        <f t="shared" si="172"/>
        <v>0</v>
      </c>
      <c r="Q1002">
        <f t="shared" si="173"/>
        <v>0</v>
      </c>
      <c r="R1002">
        <f t="shared" si="174"/>
        <v>0</v>
      </c>
      <c r="S1002">
        <f>SUM($Q$13:Q1002)</f>
        <v>4555920.5160640255</v>
      </c>
      <c r="T1002">
        <f>SUM($R$13:R1002)</f>
        <v>2145701.1448900914</v>
      </c>
      <c r="U1002">
        <f t="shared" si="175"/>
        <v>1180135.6296895503</v>
      </c>
    </row>
    <row r="1003" spans="2:21" x14ac:dyDescent="0.2">
      <c r="B1003" s="4" t="s">
        <v>11</v>
      </c>
      <c r="C1003" s="4">
        <v>995</v>
      </c>
      <c r="D1003" s="4">
        <v>406</v>
      </c>
      <c r="E1003" s="11">
        <v>0</v>
      </c>
      <c r="F1003" s="16">
        <f t="shared" si="166"/>
        <v>0</v>
      </c>
      <c r="G1003" s="27">
        <f t="shared" si="165"/>
        <v>0</v>
      </c>
      <c r="I1003" s="28">
        <v>990</v>
      </c>
      <c r="J1003" s="30">
        <f t="shared" si="167"/>
        <v>0</v>
      </c>
      <c r="K1003" s="29">
        <f t="shared" si="169"/>
        <v>229.47041880000003</v>
      </c>
      <c r="L1003" s="30">
        <f t="shared" si="168"/>
        <v>0</v>
      </c>
      <c r="M1003" s="30">
        <f t="shared" si="170"/>
        <v>229.47041880000003</v>
      </c>
      <c r="N1003" s="30">
        <f t="shared" si="171"/>
        <v>0</v>
      </c>
      <c r="P1003">
        <f t="shared" si="172"/>
        <v>0</v>
      </c>
      <c r="Q1003">
        <f t="shared" si="173"/>
        <v>0</v>
      </c>
      <c r="R1003">
        <f t="shared" si="174"/>
        <v>0</v>
      </c>
      <c r="S1003">
        <f>SUM($Q$13:Q1003)</f>
        <v>4555920.5160640255</v>
      </c>
      <c r="T1003">
        <f>SUM($R$13:R1003)</f>
        <v>2145701.1448900914</v>
      </c>
      <c r="U1003">
        <f t="shared" si="175"/>
        <v>1180135.6296895503</v>
      </c>
    </row>
    <row r="1004" spans="2:21" x14ac:dyDescent="0.2">
      <c r="B1004" s="4" t="s">
        <v>11</v>
      </c>
      <c r="C1004" s="4">
        <v>996</v>
      </c>
      <c r="D1004" s="4">
        <v>407</v>
      </c>
      <c r="E1004" s="11">
        <v>0</v>
      </c>
      <c r="F1004" s="16">
        <f t="shared" si="166"/>
        <v>0</v>
      </c>
      <c r="G1004" s="27">
        <f t="shared" si="165"/>
        <v>0</v>
      </c>
      <c r="I1004" s="28">
        <v>991</v>
      </c>
      <c r="J1004" s="30">
        <f t="shared" si="167"/>
        <v>0</v>
      </c>
      <c r="K1004" s="29">
        <f t="shared" si="169"/>
        <v>229.47041880000003</v>
      </c>
      <c r="L1004" s="30">
        <f t="shared" si="168"/>
        <v>0</v>
      </c>
      <c r="M1004" s="30">
        <f t="shared" si="170"/>
        <v>229.47041880000003</v>
      </c>
      <c r="N1004" s="30">
        <f t="shared" si="171"/>
        <v>0</v>
      </c>
      <c r="P1004">
        <f t="shared" si="172"/>
        <v>0</v>
      </c>
      <c r="Q1004">
        <f t="shared" si="173"/>
        <v>0</v>
      </c>
      <c r="R1004">
        <f t="shared" si="174"/>
        <v>0</v>
      </c>
      <c r="S1004">
        <f>SUM($Q$13:Q1004)</f>
        <v>4555920.5160640255</v>
      </c>
      <c r="T1004">
        <f>SUM($R$13:R1004)</f>
        <v>2145701.1448900914</v>
      </c>
      <c r="U1004">
        <f t="shared" si="175"/>
        <v>1180135.6296895503</v>
      </c>
    </row>
    <row r="1005" spans="2:21" x14ac:dyDescent="0.2">
      <c r="B1005" s="4" t="s">
        <v>11</v>
      </c>
      <c r="C1005" s="4">
        <v>997</v>
      </c>
      <c r="D1005" s="4">
        <v>408</v>
      </c>
      <c r="E1005" s="11">
        <v>0</v>
      </c>
      <c r="F1005" s="16">
        <f t="shared" si="166"/>
        <v>0</v>
      </c>
      <c r="G1005" s="27">
        <f t="shared" si="165"/>
        <v>0</v>
      </c>
      <c r="I1005" s="28">
        <v>992</v>
      </c>
      <c r="J1005" s="30">
        <f t="shared" si="167"/>
        <v>0</v>
      </c>
      <c r="K1005" s="29">
        <f t="shared" si="169"/>
        <v>229.47041880000003</v>
      </c>
      <c r="L1005" s="30">
        <f t="shared" si="168"/>
        <v>0</v>
      </c>
      <c r="M1005" s="30">
        <f t="shared" si="170"/>
        <v>229.47041880000003</v>
      </c>
      <c r="N1005" s="30">
        <f t="shared" si="171"/>
        <v>0</v>
      </c>
      <c r="P1005">
        <f t="shared" si="172"/>
        <v>0</v>
      </c>
      <c r="Q1005">
        <f t="shared" si="173"/>
        <v>0</v>
      </c>
      <c r="R1005">
        <f t="shared" si="174"/>
        <v>0</v>
      </c>
      <c r="S1005">
        <f>SUM($Q$13:Q1005)</f>
        <v>4555920.5160640255</v>
      </c>
      <c r="T1005">
        <f>SUM($R$13:R1005)</f>
        <v>2145701.1448900914</v>
      </c>
      <c r="U1005">
        <f t="shared" si="175"/>
        <v>1180135.6296895503</v>
      </c>
    </row>
    <row r="1006" spans="2:21" x14ac:dyDescent="0.2">
      <c r="B1006" s="4" t="s">
        <v>11</v>
      </c>
      <c r="C1006" s="4">
        <v>998</v>
      </c>
      <c r="D1006" s="4">
        <v>409</v>
      </c>
      <c r="E1006" s="11">
        <v>0</v>
      </c>
      <c r="F1006" s="16">
        <f t="shared" si="166"/>
        <v>0</v>
      </c>
      <c r="G1006" s="27">
        <f t="shared" si="165"/>
        <v>0</v>
      </c>
      <c r="I1006" s="28">
        <v>993</v>
      </c>
      <c r="J1006" s="30">
        <f t="shared" si="167"/>
        <v>0</v>
      </c>
      <c r="K1006" s="29">
        <f t="shared" si="169"/>
        <v>229.47041880000003</v>
      </c>
      <c r="L1006" s="30">
        <f t="shared" si="168"/>
        <v>0</v>
      </c>
      <c r="M1006" s="30">
        <f t="shared" si="170"/>
        <v>229.47041880000003</v>
      </c>
      <c r="N1006" s="30">
        <f t="shared" si="171"/>
        <v>0</v>
      </c>
      <c r="P1006">
        <f t="shared" si="172"/>
        <v>0</v>
      </c>
      <c r="Q1006">
        <f t="shared" si="173"/>
        <v>0</v>
      </c>
      <c r="R1006">
        <f t="shared" si="174"/>
        <v>0</v>
      </c>
      <c r="S1006">
        <f>SUM($Q$13:Q1006)</f>
        <v>4555920.5160640255</v>
      </c>
      <c r="T1006">
        <f>SUM($R$13:R1006)</f>
        <v>2145701.1448900914</v>
      </c>
      <c r="U1006">
        <f t="shared" si="175"/>
        <v>1180135.6296895503</v>
      </c>
    </row>
    <row r="1007" spans="2:21" x14ac:dyDescent="0.2">
      <c r="B1007" s="4" t="s">
        <v>11</v>
      </c>
      <c r="C1007" s="4">
        <v>999</v>
      </c>
      <c r="D1007" s="4">
        <v>410</v>
      </c>
      <c r="E1007" s="11">
        <v>0</v>
      </c>
      <c r="F1007" s="16">
        <f t="shared" si="166"/>
        <v>0</v>
      </c>
      <c r="G1007" s="27">
        <f t="shared" si="165"/>
        <v>0</v>
      </c>
      <c r="I1007" s="28">
        <v>994</v>
      </c>
      <c r="J1007" s="30">
        <f t="shared" si="167"/>
        <v>0</v>
      </c>
      <c r="K1007" s="29">
        <f t="shared" si="169"/>
        <v>229.47041880000003</v>
      </c>
      <c r="L1007" s="30">
        <f t="shared" si="168"/>
        <v>0</v>
      </c>
      <c r="M1007" s="30">
        <f t="shared" si="170"/>
        <v>229.47041880000003</v>
      </c>
      <c r="N1007" s="30">
        <f t="shared" si="171"/>
        <v>0</v>
      </c>
      <c r="P1007">
        <f t="shared" si="172"/>
        <v>0</v>
      </c>
      <c r="Q1007">
        <f t="shared" si="173"/>
        <v>0</v>
      </c>
      <c r="R1007">
        <f t="shared" si="174"/>
        <v>0</v>
      </c>
      <c r="S1007">
        <f>SUM($Q$13:Q1007)</f>
        <v>4555920.5160640255</v>
      </c>
      <c r="T1007">
        <f>SUM($R$13:R1007)</f>
        <v>2145701.1448900914</v>
      </c>
      <c r="U1007">
        <f t="shared" si="175"/>
        <v>1180135.6296895503</v>
      </c>
    </row>
    <row r="1008" spans="2:21" x14ac:dyDescent="0.2">
      <c r="B1008" s="4" t="s">
        <v>11</v>
      </c>
      <c r="C1008" s="4">
        <v>1000</v>
      </c>
      <c r="D1008" s="4">
        <v>411</v>
      </c>
      <c r="E1008" s="11">
        <v>0</v>
      </c>
      <c r="F1008" s="16">
        <f t="shared" si="166"/>
        <v>0</v>
      </c>
      <c r="G1008" s="27">
        <f t="shared" si="165"/>
        <v>0</v>
      </c>
      <c r="I1008" s="28">
        <v>995</v>
      </c>
      <c r="J1008" s="30">
        <f t="shared" si="167"/>
        <v>0</v>
      </c>
      <c r="K1008" s="29">
        <f t="shared" si="169"/>
        <v>229.47041880000003</v>
      </c>
      <c r="L1008" s="30">
        <f t="shared" si="168"/>
        <v>0</v>
      </c>
      <c r="M1008" s="30">
        <f t="shared" si="170"/>
        <v>229.47041880000003</v>
      </c>
      <c r="N1008" s="30">
        <f t="shared" si="171"/>
        <v>0</v>
      </c>
      <c r="P1008">
        <f t="shared" si="172"/>
        <v>0</v>
      </c>
      <c r="Q1008">
        <f t="shared" si="173"/>
        <v>0</v>
      </c>
      <c r="R1008">
        <f t="shared" si="174"/>
        <v>0</v>
      </c>
      <c r="S1008">
        <f>SUM($Q$13:Q1008)</f>
        <v>4555920.5160640255</v>
      </c>
      <c r="T1008">
        <f>SUM($R$13:R1008)</f>
        <v>2145701.1448900914</v>
      </c>
      <c r="U1008">
        <f t="shared" si="175"/>
        <v>1180135.6296895503</v>
      </c>
    </row>
    <row r="1009" spans="2:21" x14ac:dyDescent="0.2">
      <c r="B1009" s="4" t="s">
        <v>11</v>
      </c>
      <c r="C1009" s="4">
        <v>1001</v>
      </c>
      <c r="D1009" s="4">
        <v>412</v>
      </c>
      <c r="E1009" s="11">
        <v>0</v>
      </c>
      <c r="F1009" s="16">
        <f t="shared" si="166"/>
        <v>0</v>
      </c>
      <c r="G1009" s="27">
        <f t="shared" si="165"/>
        <v>0</v>
      </c>
      <c r="I1009" s="28">
        <v>996</v>
      </c>
      <c r="J1009" s="30">
        <f t="shared" si="167"/>
        <v>0</v>
      </c>
      <c r="K1009" s="29">
        <f t="shared" si="169"/>
        <v>229.47041880000003</v>
      </c>
      <c r="L1009" s="30">
        <f t="shared" si="168"/>
        <v>0</v>
      </c>
      <c r="M1009" s="30">
        <f t="shared" si="170"/>
        <v>229.47041880000003</v>
      </c>
      <c r="N1009" s="30">
        <f t="shared" si="171"/>
        <v>0</v>
      </c>
      <c r="P1009">
        <f t="shared" si="172"/>
        <v>0</v>
      </c>
      <c r="Q1009">
        <f t="shared" si="173"/>
        <v>0</v>
      </c>
      <c r="R1009">
        <f t="shared" si="174"/>
        <v>0</v>
      </c>
      <c r="S1009">
        <f>SUM($Q$13:Q1009)</f>
        <v>4555920.5160640255</v>
      </c>
      <c r="T1009">
        <f>SUM($R$13:R1009)</f>
        <v>2145701.1448900914</v>
      </c>
      <c r="U1009">
        <f t="shared" si="175"/>
        <v>1180135.6296895503</v>
      </c>
    </row>
    <row r="1010" spans="2:21" x14ac:dyDescent="0.2">
      <c r="B1010" s="4" t="s">
        <v>11</v>
      </c>
      <c r="C1010" s="4">
        <v>1002</v>
      </c>
      <c r="D1010" s="4">
        <v>413</v>
      </c>
      <c r="E1010" s="11">
        <v>0</v>
      </c>
      <c r="F1010" s="16">
        <f t="shared" si="166"/>
        <v>0</v>
      </c>
      <c r="G1010" s="27">
        <f t="shared" si="165"/>
        <v>0</v>
      </c>
      <c r="I1010" s="28">
        <v>997</v>
      </c>
      <c r="J1010" s="30">
        <f t="shared" si="167"/>
        <v>0</v>
      </c>
      <c r="K1010" s="29">
        <f t="shared" si="169"/>
        <v>229.47041880000003</v>
      </c>
      <c r="L1010" s="30">
        <f t="shared" si="168"/>
        <v>0</v>
      </c>
      <c r="M1010" s="30">
        <f t="shared" si="170"/>
        <v>229.47041880000003</v>
      </c>
      <c r="N1010" s="30">
        <f t="shared" si="171"/>
        <v>0</v>
      </c>
      <c r="P1010">
        <f t="shared" si="172"/>
        <v>0</v>
      </c>
      <c r="Q1010">
        <f t="shared" si="173"/>
        <v>0</v>
      </c>
      <c r="R1010">
        <f t="shared" si="174"/>
        <v>0</v>
      </c>
      <c r="S1010">
        <f>SUM($Q$13:Q1010)</f>
        <v>4555920.5160640255</v>
      </c>
      <c r="T1010">
        <f>SUM($R$13:R1010)</f>
        <v>2145701.1448900914</v>
      </c>
      <c r="U1010">
        <f t="shared" si="175"/>
        <v>1180135.6296895503</v>
      </c>
    </row>
    <row r="1011" spans="2:21" x14ac:dyDescent="0.2">
      <c r="B1011" s="4" t="s">
        <v>11</v>
      </c>
      <c r="C1011" s="4">
        <v>1003</v>
      </c>
      <c r="D1011" s="4">
        <v>414</v>
      </c>
      <c r="E1011" s="11">
        <v>0</v>
      </c>
      <c r="F1011" s="16">
        <f t="shared" si="166"/>
        <v>0</v>
      </c>
      <c r="G1011" s="27">
        <f t="shared" si="165"/>
        <v>0</v>
      </c>
      <c r="I1011" s="28">
        <v>998</v>
      </c>
      <c r="J1011" s="30">
        <f t="shared" si="167"/>
        <v>0</v>
      </c>
      <c r="K1011" s="29">
        <f t="shared" si="169"/>
        <v>229.47041880000003</v>
      </c>
      <c r="L1011" s="30">
        <f t="shared" si="168"/>
        <v>0</v>
      </c>
      <c r="M1011" s="30">
        <f t="shared" si="170"/>
        <v>229.47041880000003</v>
      </c>
      <c r="N1011" s="30">
        <f t="shared" si="171"/>
        <v>0</v>
      </c>
      <c r="P1011">
        <f t="shared" si="172"/>
        <v>0</v>
      </c>
      <c r="Q1011">
        <f t="shared" si="173"/>
        <v>0</v>
      </c>
      <c r="R1011">
        <f t="shared" si="174"/>
        <v>0</v>
      </c>
      <c r="S1011">
        <f>SUM($Q$13:Q1011)</f>
        <v>4555920.5160640255</v>
      </c>
      <c r="T1011">
        <f>SUM($R$13:R1011)</f>
        <v>2145701.1448900914</v>
      </c>
      <c r="U1011">
        <f t="shared" si="175"/>
        <v>1180135.6296895503</v>
      </c>
    </row>
    <row r="1012" spans="2:21" x14ac:dyDescent="0.2">
      <c r="B1012" s="4" t="s">
        <v>11</v>
      </c>
      <c r="C1012" s="4">
        <v>1004</v>
      </c>
      <c r="D1012" s="4">
        <v>415</v>
      </c>
      <c r="E1012" s="11">
        <v>0</v>
      </c>
      <c r="F1012" s="16">
        <f t="shared" si="166"/>
        <v>0</v>
      </c>
      <c r="G1012" s="27">
        <f t="shared" si="165"/>
        <v>0</v>
      </c>
      <c r="I1012" s="28">
        <v>999</v>
      </c>
      <c r="J1012" s="30">
        <f t="shared" si="167"/>
        <v>0</v>
      </c>
      <c r="K1012" s="29">
        <f t="shared" si="169"/>
        <v>229.47041880000003</v>
      </c>
      <c r="L1012" s="30">
        <f t="shared" si="168"/>
        <v>0</v>
      </c>
      <c r="M1012" s="30">
        <f t="shared" si="170"/>
        <v>229.47041880000003</v>
      </c>
      <c r="N1012" s="30">
        <f t="shared" si="171"/>
        <v>0</v>
      </c>
      <c r="P1012">
        <f t="shared" si="172"/>
        <v>0</v>
      </c>
      <c r="Q1012">
        <f t="shared" si="173"/>
        <v>0</v>
      </c>
      <c r="R1012">
        <f t="shared" si="174"/>
        <v>0</v>
      </c>
      <c r="S1012">
        <f>SUM($Q$13:Q1012)</f>
        <v>4555920.5160640255</v>
      </c>
      <c r="T1012">
        <f>SUM($R$13:R1012)</f>
        <v>2145701.1448900914</v>
      </c>
      <c r="U1012">
        <f t="shared" si="175"/>
        <v>1180135.6296895503</v>
      </c>
    </row>
    <row r="1013" spans="2:21" x14ac:dyDescent="0.2">
      <c r="B1013" s="4" t="s">
        <v>11</v>
      </c>
      <c r="C1013" s="4">
        <v>1005</v>
      </c>
      <c r="D1013" s="4">
        <v>416</v>
      </c>
      <c r="E1013" s="11">
        <v>0</v>
      </c>
      <c r="F1013" s="16">
        <f t="shared" si="166"/>
        <v>0</v>
      </c>
      <c r="G1013" s="27">
        <f t="shared" si="165"/>
        <v>0</v>
      </c>
      <c r="I1013" s="28">
        <v>1000</v>
      </c>
      <c r="J1013" s="30">
        <f t="shared" si="167"/>
        <v>0</v>
      </c>
      <c r="K1013" s="29">
        <f t="shared" si="169"/>
        <v>229.47041880000003</v>
      </c>
      <c r="L1013" s="30">
        <f t="shared" si="168"/>
        <v>0</v>
      </c>
      <c r="M1013" s="30">
        <f t="shared" si="170"/>
        <v>229.47041880000003</v>
      </c>
      <c r="N1013" s="30">
        <f t="shared" si="171"/>
        <v>0</v>
      </c>
      <c r="P1013">
        <f t="shared" si="172"/>
        <v>0</v>
      </c>
      <c r="Q1013">
        <f t="shared" si="173"/>
        <v>0</v>
      </c>
      <c r="R1013">
        <f t="shared" si="174"/>
        <v>0</v>
      </c>
      <c r="S1013">
        <f>SUM($Q$13:Q1013)</f>
        <v>4555920.5160640255</v>
      </c>
      <c r="T1013">
        <f>SUM($R$13:R1013)</f>
        <v>2145701.1448900914</v>
      </c>
      <c r="U1013">
        <f t="shared" si="175"/>
        <v>1180135.6296895503</v>
      </c>
    </row>
    <row r="1014" spans="2:21" x14ac:dyDescent="0.2">
      <c r="B1014" s="4" t="s">
        <v>11</v>
      </c>
      <c r="C1014" s="4">
        <v>1006</v>
      </c>
      <c r="D1014" s="4">
        <v>417</v>
      </c>
      <c r="E1014" s="11">
        <v>0</v>
      </c>
      <c r="F1014" s="16">
        <f t="shared" si="166"/>
        <v>0</v>
      </c>
      <c r="G1014" s="27">
        <f t="shared" si="165"/>
        <v>0</v>
      </c>
      <c r="I1014" s="28">
        <v>1001</v>
      </c>
      <c r="J1014" s="30">
        <f t="shared" si="167"/>
        <v>0</v>
      </c>
      <c r="K1014" s="29">
        <f t="shared" si="169"/>
        <v>229.47041880000003</v>
      </c>
      <c r="L1014" s="30">
        <f t="shared" si="168"/>
        <v>0</v>
      </c>
      <c r="M1014" s="30">
        <f t="shared" si="170"/>
        <v>229.47041880000003</v>
      </c>
      <c r="N1014" s="30">
        <f t="shared" si="171"/>
        <v>0</v>
      </c>
      <c r="P1014">
        <f t="shared" si="172"/>
        <v>0</v>
      </c>
      <c r="Q1014">
        <f t="shared" si="173"/>
        <v>0</v>
      </c>
      <c r="R1014">
        <f t="shared" si="174"/>
        <v>0</v>
      </c>
      <c r="S1014">
        <f>SUM($Q$13:Q1014)</f>
        <v>4555920.5160640255</v>
      </c>
      <c r="T1014">
        <f>SUM($R$13:R1014)</f>
        <v>2145701.1448900914</v>
      </c>
      <c r="U1014">
        <f t="shared" si="175"/>
        <v>1180135.6296895503</v>
      </c>
    </row>
    <row r="1015" spans="2:21" x14ac:dyDescent="0.2">
      <c r="B1015" s="4" t="s">
        <v>11</v>
      </c>
      <c r="C1015" s="4">
        <v>1007</v>
      </c>
      <c r="D1015" s="4">
        <v>418</v>
      </c>
      <c r="E1015" s="11">
        <v>0</v>
      </c>
      <c r="F1015" s="16">
        <f t="shared" si="166"/>
        <v>0</v>
      </c>
      <c r="G1015" s="27">
        <f t="shared" si="165"/>
        <v>0</v>
      </c>
      <c r="I1015" s="28">
        <v>1002</v>
      </c>
      <c r="J1015" s="30">
        <f t="shared" si="167"/>
        <v>0</v>
      </c>
      <c r="K1015" s="29">
        <f t="shared" si="169"/>
        <v>229.47041880000003</v>
      </c>
      <c r="L1015" s="30">
        <f t="shared" si="168"/>
        <v>0</v>
      </c>
      <c r="M1015" s="30">
        <f t="shared" si="170"/>
        <v>229.47041880000003</v>
      </c>
      <c r="N1015" s="30">
        <f t="shared" si="171"/>
        <v>0</v>
      </c>
      <c r="P1015">
        <f t="shared" si="172"/>
        <v>0</v>
      </c>
      <c r="Q1015">
        <f t="shared" si="173"/>
        <v>0</v>
      </c>
      <c r="R1015">
        <f t="shared" si="174"/>
        <v>0</v>
      </c>
      <c r="S1015">
        <f>SUM($Q$13:Q1015)</f>
        <v>4555920.5160640255</v>
      </c>
      <c r="T1015">
        <f>SUM($R$13:R1015)</f>
        <v>2145701.1448900914</v>
      </c>
      <c r="U1015">
        <f t="shared" si="175"/>
        <v>1180135.6296895503</v>
      </c>
    </row>
    <row r="1016" spans="2:21" x14ac:dyDescent="0.2">
      <c r="B1016" s="4" t="s">
        <v>11</v>
      </c>
      <c r="C1016" s="4">
        <v>1008</v>
      </c>
      <c r="D1016" s="4">
        <v>419</v>
      </c>
      <c r="E1016" s="11">
        <v>0</v>
      </c>
      <c r="F1016" s="16">
        <f t="shared" si="166"/>
        <v>0</v>
      </c>
      <c r="G1016" s="27">
        <f t="shared" si="165"/>
        <v>0</v>
      </c>
      <c r="I1016" s="28">
        <v>1003</v>
      </c>
      <c r="J1016" s="30">
        <f t="shared" si="167"/>
        <v>0</v>
      </c>
      <c r="K1016" s="29">
        <f t="shared" si="169"/>
        <v>229.47041880000003</v>
      </c>
      <c r="L1016" s="30">
        <f t="shared" si="168"/>
        <v>0</v>
      </c>
      <c r="M1016" s="30">
        <f t="shared" si="170"/>
        <v>229.47041880000003</v>
      </c>
      <c r="N1016" s="30">
        <f t="shared" si="171"/>
        <v>0</v>
      </c>
      <c r="P1016">
        <f t="shared" si="172"/>
        <v>0</v>
      </c>
      <c r="Q1016">
        <f t="shared" si="173"/>
        <v>0</v>
      </c>
      <c r="R1016">
        <f t="shared" si="174"/>
        <v>0</v>
      </c>
      <c r="S1016">
        <f>SUM($Q$13:Q1016)</f>
        <v>4555920.5160640255</v>
      </c>
      <c r="T1016">
        <f>SUM($R$13:R1016)</f>
        <v>2145701.1448900914</v>
      </c>
      <c r="U1016">
        <f t="shared" si="175"/>
        <v>1180135.6296895503</v>
      </c>
    </row>
    <row r="1017" spans="2:21" x14ac:dyDescent="0.2">
      <c r="B1017" s="4" t="s">
        <v>11</v>
      </c>
      <c r="C1017" s="4">
        <v>1009</v>
      </c>
      <c r="D1017" s="4">
        <v>420</v>
      </c>
      <c r="E1017" s="11">
        <v>0</v>
      </c>
      <c r="F1017" s="16">
        <f t="shared" si="166"/>
        <v>0</v>
      </c>
      <c r="G1017" s="27">
        <f t="shared" si="165"/>
        <v>0</v>
      </c>
      <c r="I1017" s="28">
        <v>1004</v>
      </c>
      <c r="J1017" s="30">
        <f t="shared" si="167"/>
        <v>0</v>
      </c>
      <c r="K1017" s="29">
        <f t="shared" si="169"/>
        <v>229.47041880000003</v>
      </c>
      <c r="L1017" s="30">
        <f t="shared" si="168"/>
        <v>0</v>
      </c>
      <c r="M1017" s="30">
        <f t="shared" si="170"/>
        <v>229.47041880000003</v>
      </c>
      <c r="N1017" s="30">
        <f t="shared" si="171"/>
        <v>0</v>
      </c>
      <c r="P1017">
        <f t="shared" si="172"/>
        <v>0</v>
      </c>
      <c r="Q1017">
        <f t="shared" si="173"/>
        <v>0</v>
      </c>
      <c r="R1017">
        <f t="shared" si="174"/>
        <v>0</v>
      </c>
      <c r="S1017">
        <f>SUM($Q$13:Q1017)</f>
        <v>4555920.5160640255</v>
      </c>
      <c r="T1017">
        <f>SUM($R$13:R1017)</f>
        <v>2145701.1448900914</v>
      </c>
      <c r="U1017">
        <f t="shared" si="175"/>
        <v>1180135.6296895503</v>
      </c>
    </row>
    <row r="1018" spans="2:21" x14ac:dyDescent="0.2">
      <c r="B1018" s="4" t="s">
        <v>11</v>
      </c>
      <c r="C1018" s="4">
        <v>1010</v>
      </c>
      <c r="D1018" s="4">
        <v>421</v>
      </c>
      <c r="E1018" s="11">
        <v>0</v>
      </c>
      <c r="F1018" s="16">
        <f t="shared" si="166"/>
        <v>0</v>
      </c>
      <c r="G1018" s="27">
        <f t="shared" si="165"/>
        <v>0</v>
      </c>
      <c r="I1018" s="28">
        <v>1005</v>
      </c>
      <c r="J1018" s="30">
        <f t="shared" si="167"/>
        <v>0</v>
      </c>
      <c r="K1018" s="29">
        <f t="shared" si="169"/>
        <v>229.47041880000003</v>
      </c>
      <c r="L1018" s="30">
        <f t="shared" si="168"/>
        <v>0</v>
      </c>
      <c r="M1018" s="30">
        <f t="shared" si="170"/>
        <v>229.47041880000003</v>
      </c>
      <c r="N1018" s="30">
        <f t="shared" si="171"/>
        <v>0</v>
      </c>
      <c r="P1018">
        <f t="shared" si="172"/>
        <v>0</v>
      </c>
      <c r="Q1018">
        <f t="shared" si="173"/>
        <v>0</v>
      </c>
      <c r="R1018">
        <f t="shared" si="174"/>
        <v>0</v>
      </c>
      <c r="S1018">
        <f>SUM($Q$13:Q1018)</f>
        <v>4555920.5160640255</v>
      </c>
      <c r="T1018">
        <f>SUM($R$13:R1018)</f>
        <v>2145701.1448900914</v>
      </c>
      <c r="U1018">
        <f t="shared" si="175"/>
        <v>1180135.6296895503</v>
      </c>
    </row>
    <row r="1019" spans="2:21" x14ac:dyDescent="0.2">
      <c r="B1019" s="4" t="s">
        <v>11</v>
      </c>
      <c r="C1019" s="4">
        <v>1011</v>
      </c>
      <c r="D1019" s="4">
        <v>422</v>
      </c>
      <c r="E1019" s="11">
        <v>0</v>
      </c>
      <c r="F1019" s="16">
        <f t="shared" si="166"/>
        <v>0</v>
      </c>
      <c r="G1019" s="27">
        <f t="shared" si="165"/>
        <v>0</v>
      </c>
      <c r="I1019" s="28">
        <v>1006</v>
      </c>
      <c r="J1019" s="30">
        <f t="shared" si="167"/>
        <v>0</v>
      </c>
      <c r="K1019" s="29">
        <f t="shared" si="169"/>
        <v>229.47041880000003</v>
      </c>
      <c r="L1019" s="30">
        <f t="shared" si="168"/>
        <v>0</v>
      </c>
      <c r="M1019" s="30">
        <f t="shared" si="170"/>
        <v>229.47041880000003</v>
      </c>
      <c r="N1019" s="30">
        <f t="shared" si="171"/>
        <v>0</v>
      </c>
      <c r="P1019">
        <f t="shared" si="172"/>
        <v>0</v>
      </c>
      <c r="Q1019">
        <f t="shared" si="173"/>
        <v>0</v>
      </c>
      <c r="R1019">
        <f t="shared" si="174"/>
        <v>0</v>
      </c>
      <c r="S1019">
        <f>SUM($Q$13:Q1019)</f>
        <v>4555920.5160640255</v>
      </c>
      <c r="T1019">
        <f>SUM($R$13:R1019)</f>
        <v>2145701.1448900914</v>
      </c>
      <c r="U1019">
        <f t="shared" si="175"/>
        <v>1180135.6296895503</v>
      </c>
    </row>
    <row r="1020" spans="2:21" x14ac:dyDescent="0.2">
      <c r="B1020" s="4" t="s">
        <v>11</v>
      </c>
      <c r="C1020" s="4">
        <v>1012</v>
      </c>
      <c r="D1020" s="4">
        <v>423</v>
      </c>
      <c r="E1020" s="11">
        <v>0</v>
      </c>
      <c r="F1020" s="16">
        <f t="shared" si="166"/>
        <v>0</v>
      </c>
      <c r="G1020" s="27">
        <f t="shared" si="165"/>
        <v>0</v>
      </c>
      <c r="I1020" s="28">
        <v>1007</v>
      </c>
      <c r="J1020" s="30">
        <f t="shared" si="167"/>
        <v>0</v>
      </c>
      <c r="K1020" s="29">
        <f t="shared" si="169"/>
        <v>229.47041880000003</v>
      </c>
      <c r="L1020" s="30">
        <f t="shared" si="168"/>
        <v>0</v>
      </c>
      <c r="M1020" s="30">
        <f t="shared" si="170"/>
        <v>229.47041880000003</v>
      </c>
      <c r="N1020" s="30">
        <f t="shared" si="171"/>
        <v>0</v>
      </c>
      <c r="P1020">
        <f t="shared" si="172"/>
        <v>0</v>
      </c>
      <c r="Q1020">
        <f t="shared" si="173"/>
        <v>0</v>
      </c>
      <c r="R1020">
        <f t="shared" si="174"/>
        <v>0</v>
      </c>
      <c r="S1020">
        <f>SUM($Q$13:Q1020)</f>
        <v>4555920.5160640255</v>
      </c>
      <c r="T1020">
        <f>SUM($R$13:R1020)</f>
        <v>2145701.1448900914</v>
      </c>
      <c r="U1020">
        <f t="shared" si="175"/>
        <v>1180135.6296895503</v>
      </c>
    </row>
    <row r="1021" spans="2:21" x14ac:dyDescent="0.2">
      <c r="B1021" s="4" t="s">
        <v>11</v>
      </c>
      <c r="C1021" s="4">
        <v>1013</v>
      </c>
      <c r="D1021" s="4">
        <v>424</v>
      </c>
      <c r="E1021" s="11">
        <v>0</v>
      </c>
      <c r="F1021" s="16">
        <f t="shared" si="166"/>
        <v>0</v>
      </c>
      <c r="G1021" s="27">
        <f t="shared" si="165"/>
        <v>0</v>
      </c>
      <c r="I1021" s="28">
        <v>1008</v>
      </c>
      <c r="J1021" s="30">
        <f t="shared" si="167"/>
        <v>0</v>
      </c>
      <c r="K1021" s="29">
        <f t="shared" si="169"/>
        <v>229.47041880000003</v>
      </c>
      <c r="L1021" s="30">
        <f t="shared" si="168"/>
        <v>0</v>
      </c>
      <c r="M1021" s="30">
        <f t="shared" si="170"/>
        <v>229.47041880000003</v>
      </c>
      <c r="N1021" s="30">
        <f t="shared" si="171"/>
        <v>0</v>
      </c>
      <c r="P1021">
        <f t="shared" si="172"/>
        <v>0</v>
      </c>
      <c r="Q1021">
        <f t="shared" si="173"/>
        <v>0</v>
      </c>
      <c r="R1021">
        <f t="shared" si="174"/>
        <v>0</v>
      </c>
      <c r="S1021">
        <f>SUM($Q$13:Q1021)</f>
        <v>4555920.5160640255</v>
      </c>
      <c r="T1021">
        <f>SUM($R$13:R1021)</f>
        <v>2145701.1448900914</v>
      </c>
      <c r="U1021">
        <f t="shared" si="175"/>
        <v>1180135.6296895503</v>
      </c>
    </row>
    <row r="1022" spans="2:21" x14ac:dyDescent="0.2">
      <c r="B1022" s="4" t="s">
        <v>11</v>
      </c>
      <c r="C1022" s="4">
        <v>1014</v>
      </c>
      <c r="D1022" s="4">
        <v>425</v>
      </c>
      <c r="E1022" s="11">
        <v>0</v>
      </c>
      <c r="F1022" s="16">
        <f t="shared" si="166"/>
        <v>0</v>
      </c>
      <c r="G1022" s="27">
        <f t="shared" si="165"/>
        <v>0</v>
      </c>
      <c r="I1022" s="28">
        <v>1009</v>
      </c>
      <c r="J1022" s="30">
        <f t="shared" si="167"/>
        <v>0</v>
      </c>
      <c r="K1022" s="29">
        <f t="shared" si="169"/>
        <v>229.47041880000003</v>
      </c>
      <c r="L1022" s="30">
        <f t="shared" si="168"/>
        <v>0</v>
      </c>
      <c r="M1022" s="30">
        <f t="shared" si="170"/>
        <v>229.47041880000003</v>
      </c>
      <c r="N1022" s="30">
        <f t="shared" si="171"/>
        <v>0</v>
      </c>
      <c r="P1022">
        <f t="shared" si="172"/>
        <v>0</v>
      </c>
      <c r="Q1022">
        <f t="shared" si="173"/>
        <v>0</v>
      </c>
      <c r="R1022">
        <f t="shared" si="174"/>
        <v>0</v>
      </c>
      <c r="S1022">
        <f>SUM($Q$13:Q1022)</f>
        <v>4555920.5160640255</v>
      </c>
      <c r="T1022">
        <f>SUM($R$13:R1022)</f>
        <v>2145701.1448900914</v>
      </c>
      <c r="U1022">
        <f t="shared" si="175"/>
        <v>1180135.6296895503</v>
      </c>
    </row>
    <row r="1023" spans="2:21" x14ac:dyDescent="0.2">
      <c r="B1023" s="4" t="s">
        <v>11</v>
      </c>
      <c r="C1023" s="4">
        <v>1015</v>
      </c>
      <c r="D1023" s="4">
        <v>426</v>
      </c>
      <c r="E1023" s="11">
        <v>0</v>
      </c>
      <c r="F1023" s="16">
        <f t="shared" si="166"/>
        <v>0</v>
      </c>
      <c r="G1023" s="27">
        <f t="shared" si="165"/>
        <v>0</v>
      </c>
      <c r="I1023" s="28">
        <v>1010</v>
      </c>
      <c r="J1023" s="30">
        <f t="shared" si="167"/>
        <v>0</v>
      </c>
      <c r="K1023" s="29">
        <f t="shared" si="169"/>
        <v>229.47041880000003</v>
      </c>
      <c r="L1023" s="30">
        <f t="shared" si="168"/>
        <v>0</v>
      </c>
      <c r="M1023" s="30">
        <f t="shared" si="170"/>
        <v>229.47041880000003</v>
      </c>
      <c r="N1023" s="30">
        <f t="shared" si="171"/>
        <v>0</v>
      </c>
      <c r="P1023">
        <f t="shared" si="172"/>
        <v>0</v>
      </c>
      <c r="Q1023">
        <f t="shared" si="173"/>
        <v>0</v>
      </c>
      <c r="R1023">
        <f t="shared" si="174"/>
        <v>0</v>
      </c>
      <c r="S1023">
        <f>SUM($Q$13:Q1023)</f>
        <v>4555920.5160640255</v>
      </c>
      <c r="T1023">
        <f>SUM($R$13:R1023)</f>
        <v>2145701.1448900914</v>
      </c>
      <c r="U1023">
        <f t="shared" si="175"/>
        <v>1180135.6296895503</v>
      </c>
    </row>
    <row r="1024" spans="2:21" x14ac:dyDescent="0.2">
      <c r="B1024" s="4" t="s">
        <v>11</v>
      </c>
      <c r="C1024" s="4">
        <v>1016</v>
      </c>
      <c r="D1024" s="4">
        <v>427</v>
      </c>
      <c r="E1024" s="11">
        <v>0</v>
      </c>
      <c r="F1024" s="16">
        <f t="shared" si="166"/>
        <v>0</v>
      </c>
      <c r="G1024" s="27">
        <f t="shared" si="165"/>
        <v>0</v>
      </c>
      <c r="I1024" s="28">
        <v>1011</v>
      </c>
      <c r="J1024" s="30">
        <f t="shared" si="167"/>
        <v>0</v>
      </c>
      <c r="K1024" s="29">
        <f t="shared" si="169"/>
        <v>229.47041880000003</v>
      </c>
      <c r="L1024" s="30">
        <f t="shared" si="168"/>
        <v>0</v>
      </c>
      <c r="M1024" s="30">
        <f t="shared" si="170"/>
        <v>229.47041880000003</v>
      </c>
      <c r="N1024" s="30">
        <f t="shared" si="171"/>
        <v>0</v>
      </c>
      <c r="P1024">
        <f t="shared" si="172"/>
        <v>0</v>
      </c>
      <c r="Q1024">
        <f t="shared" si="173"/>
        <v>0</v>
      </c>
      <c r="R1024">
        <f t="shared" si="174"/>
        <v>0</v>
      </c>
      <c r="S1024">
        <f>SUM($Q$13:Q1024)</f>
        <v>4555920.5160640255</v>
      </c>
      <c r="T1024">
        <f>SUM($R$13:R1024)</f>
        <v>2145701.1448900914</v>
      </c>
      <c r="U1024">
        <f t="shared" si="175"/>
        <v>1180135.6296895503</v>
      </c>
    </row>
    <row r="1025" spans="2:21" x14ac:dyDescent="0.2">
      <c r="B1025" s="4" t="s">
        <v>11</v>
      </c>
      <c r="C1025" s="4">
        <v>1017</v>
      </c>
      <c r="D1025" s="4">
        <v>428</v>
      </c>
      <c r="E1025" s="11">
        <v>0</v>
      </c>
      <c r="F1025" s="16">
        <f t="shared" si="166"/>
        <v>0</v>
      </c>
      <c r="G1025" s="27">
        <f t="shared" si="165"/>
        <v>0</v>
      </c>
      <c r="I1025" s="28">
        <v>1012</v>
      </c>
      <c r="J1025" s="30">
        <f t="shared" si="167"/>
        <v>0</v>
      </c>
      <c r="K1025" s="29">
        <f t="shared" si="169"/>
        <v>229.47041880000003</v>
      </c>
      <c r="L1025" s="30">
        <f t="shared" si="168"/>
        <v>0</v>
      </c>
      <c r="M1025" s="30">
        <f t="shared" si="170"/>
        <v>229.47041880000003</v>
      </c>
      <c r="N1025" s="30">
        <f t="shared" si="171"/>
        <v>0</v>
      </c>
      <c r="P1025">
        <f t="shared" si="172"/>
        <v>0</v>
      </c>
      <c r="Q1025">
        <f t="shared" si="173"/>
        <v>0</v>
      </c>
      <c r="R1025">
        <f t="shared" si="174"/>
        <v>0</v>
      </c>
      <c r="S1025">
        <f>SUM($Q$13:Q1025)</f>
        <v>4555920.5160640255</v>
      </c>
      <c r="T1025">
        <f>SUM($R$13:R1025)</f>
        <v>2145701.1448900914</v>
      </c>
      <c r="U1025">
        <f t="shared" si="175"/>
        <v>1180135.6296895503</v>
      </c>
    </row>
    <row r="1026" spans="2:21" x14ac:dyDescent="0.2">
      <c r="B1026" s="4" t="s">
        <v>11</v>
      </c>
      <c r="C1026" s="4">
        <v>1018</v>
      </c>
      <c r="D1026" s="4">
        <v>429</v>
      </c>
      <c r="E1026" s="11">
        <v>0</v>
      </c>
      <c r="F1026" s="16">
        <f t="shared" si="166"/>
        <v>0</v>
      </c>
      <c r="G1026" s="27">
        <f t="shared" si="165"/>
        <v>0</v>
      </c>
      <c r="I1026" s="28">
        <v>1013</v>
      </c>
      <c r="J1026" s="30">
        <f t="shared" si="167"/>
        <v>0</v>
      </c>
      <c r="K1026" s="29">
        <f t="shared" si="169"/>
        <v>229.47041880000003</v>
      </c>
      <c r="L1026" s="30">
        <f t="shared" si="168"/>
        <v>0</v>
      </c>
      <c r="M1026" s="30">
        <f t="shared" si="170"/>
        <v>229.47041880000003</v>
      </c>
      <c r="N1026" s="30">
        <f t="shared" si="171"/>
        <v>0</v>
      </c>
      <c r="P1026">
        <f t="shared" si="172"/>
        <v>0</v>
      </c>
      <c r="Q1026">
        <f t="shared" si="173"/>
        <v>0</v>
      </c>
      <c r="R1026">
        <f t="shared" si="174"/>
        <v>0</v>
      </c>
      <c r="S1026">
        <f>SUM($Q$13:Q1026)</f>
        <v>4555920.5160640255</v>
      </c>
      <c r="T1026">
        <f>SUM($R$13:R1026)</f>
        <v>2145701.1448900914</v>
      </c>
      <c r="U1026">
        <f t="shared" si="175"/>
        <v>1180135.6296895503</v>
      </c>
    </row>
    <row r="1027" spans="2:21" x14ac:dyDescent="0.2">
      <c r="B1027" s="4" t="s">
        <v>11</v>
      </c>
      <c r="C1027" s="4">
        <v>1019</v>
      </c>
      <c r="D1027" s="4">
        <v>430</v>
      </c>
      <c r="E1027" s="11">
        <v>0</v>
      </c>
      <c r="F1027" s="16">
        <f t="shared" si="166"/>
        <v>0</v>
      </c>
      <c r="G1027" s="27">
        <f t="shared" si="165"/>
        <v>0</v>
      </c>
      <c r="I1027" s="28">
        <v>1014</v>
      </c>
      <c r="J1027" s="30">
        <f t="shared" si="167"/>
        <v>0</v>
      </c>
      <c r="K1027" s="29">
        <f t="shared" si="169"/>
        <v>229.47041880000003</v>
      </c>
      <c r="L1027" s="30">
        <f t="shared" si="168"/>
        <v>0</v>
      </c>
      <c r="M1027" s="30">
        <f t="shared" si="170"/>
        <v>229.47041880000003</v>
      </c>
      <c r="N1027" s="30">
        <f t="shared" si="171"/>
        <v>0</v>
      </c>
      <c r="P1027">
        <f t="shared" si="172"/>
        <v>0</v>
      </c>
      <c r="Q1027">
        <f t="shared" si="173"/>
        <v>0</v>
      </c>
      <c r="R1027">
        <f t="shared" si="174"/>
        <v>0</v>
      </c>
      <c r="S1027">
        <f>SUM($Q$13:Q1027)</f>
        <v>4555920.5160640255</v>
      </c>
      <c r="T1027">
        <f>SUM($R$13:R1027)</f>
        <v>2145701.1448900914</v>
      </c>
      <c r="U1027">
        <f t="shared" si="175"/>
        <v>1180135.6296895503</v>
      </c>
    </row>
    <row r="1028" spans="2:21" x14ac:dyDescent="0.2">
      <c r="B1028" s="4" t="s">
        <v>11</v>
      </c>
      <c r="C1028" s="4">
        <v>1020</v>
      </c>
      <c r="D1028" s="4">
        <v>431</v>
      </c>
      <c r="E1028" s="11">
        <v>0</v>
      </c>
      <c r="F1028" s="16">
        <f t="shared" si="166"/>
        <v>0</v>
      </c>
      <c r="G1028" s="27">
        <f t="shared" si="165"/>
        <v>0</v>
      </c>
      <c r="I1028" s="28">
        <v>1015</v>
      </c>
      <c r="J1028" s="30">
        <f t="shared" si="167"/>
        <v>0</v>
      </c>
      <c r="K1028" s="29">
        <f t="shared" si="169"/>
        <v>229.47041880000003</v>
      </c>
      <c r="L1028" s="30">
        <f t="shared" si="168"/>
        <v>0</v>
      </c>
      <c r="M1028" s="30">
        <f t="shared" si="170"/>
        <v>229.47041880000003</v>
      </c>
      <c r="N1028" s="30">
        <f t="shared" si="171"/>
        <v>0</v>
      </c>
      <c r="P1028">
        <f t="shared" si="172"/>
        <v>0</v>
      </c>
      <c r="Q1028">
        <f t="shared" si="173"/>
        <v>0</v>
      </c>
      <c r="R1028">
        <f t="shared" si="174"/>
        <v>0</v>
      </c>
      <c r="S1028">
        <f>SUM($Q$13:Q1028)</f>
        <v>4555920.5160640255</v>
      </c>
      <c r="T1028">
        <f>SUM($R$13:R1028)</f>
        <v>2145701.1448900914</v>
      </c>
      <c r="U1028">
        <f t="shared" si="175"/>
        <v>1180135.6296895503</v>
      </c>
    </row>
    <row r="1029" spans="2:21" x14ac:dyDescent="0.2">
      <c r="B1029" s="4" t="s">
        <v>11</v>
      </c>
      <c r="C1029" s="4">
        <v>1021</v>
      </c>
      <c r="D1029" s="4">
        <v>432</v>
      </c>
      <c r="E1029" s="11">
        <v>0</v>
      </c>
      <c r="F1029" s="16">
        <f t="shared" si="166"/>
        <v>0</v>
      </c>
      <c r="G1029" s="27">
        <f t="shared" si="165"/>
        <v>0</v>
      </c>
      <c r="I1029" s="28">
        <v>1016</v>
      </c>
      <c r="J1029" s="30">
        <f t="shared" si="167"/>
        <v>0</v>
      </c>
      <c r="K1029" s="29">
        <f t="shared" si="169"/>
        <v>229.47041880000003</v>
      </c>
      <c r="L1029" s="30">
        <f t="shared" si="168"/>
        <v>0</v>
      </c>
      <c r="M1029" s="30">
        <f t="shared" si="170"/>
        <v>229.47041880000003</v>
      </c>
      <c r="N1029" s="30">
        <f t="shared" si="171"/>
        <v>0</v>
      </c>
      <c r="P1029">
        <f t="shared" si="172"/>
        <v>0</v>
      </c>
      <c r="Q1029">
        <f t="shared" si="173"/>
        <v>0</v>
      </c>
      <c r="R1029">
        <f t="shared" si="174"/>
        <v>0</v>
      </c>
      <c r="S1029">
        <f>SUM($Q$13:Q1029)</f>
        <v>4555920.5160640255</v>
      </c>
      <c r="T1029">
        <f>SUM($R$13:R1029)</f>
        <v>2145701.1448900914</v>
      </c>
      <c r="U1029">
        <f t="shared" si="175"/>
        <v>1180135.6296895503</v>
      </c>
    </row>
    <row r="1030" spans="2:21" x14ac:dyDescent="0.2">
      <c r="B1030" s="4" t="s">
        <v>11</v>
      </c>
      <c r="C1030" s="4">
        <v>1022</v>
      </c>
      <c r="D1030" s="4">
        <v>433</v>
      </c>
      <c r="E1030" s="11">
        <v>0</v>
      </c>
      <c r="F1030" s="16">
        <f t="shared" si="166"/>
        <v>0</v>
      </c>
      <c r="G1030" s="27">
        <f t="shared" si="165"/>
        <v>0</v>
      </c>
      <c r="I1030" s="28">
        <v>1017</v>
      </c>
      <c r="J1030" s="30">
        <f t="shared" si="167"/>
        <v>0</v>
      </c>
      <c r="K1030" s="29">
        <f t="shared" si="169"/>
        <v>229.47041880000003</v>
      </c>
      <c r="L1030" s="30">
        <f t="shared" si="168"/>
        <v>0</v>
      </c>
      <c r="M1030" s="30">
        <f t="shared" si="170"/>
        <v>229.47041880000003</v>
      </c>
      <c r="N1030" s="30">
        <f t="shared" si="171"/>
        <v>0</v>
      </c>
      <c r="P1030">
        <f t="shared" si="172"/>
        <v>0</v>
      </c>
      <c r="Q1030">
        <f t="shared" si="173"/>
        <v>0</v>
      </c>
      <c r="R1030">
        <f t="shared" si="174"/>
        <v>0</v>
      </c>
      <c r="S1030">
        <f>SUM($Q$13:Q1030)</f>
        <v>4555920.5160640255</v>
      </c>
      <c r="T1030">
        <f>SUM($R$13:R1030)</f>
        <v>2145701.1448900914</v>
      </c>
      <c r="U1030">
        <f t="shared" si="175"/>
        <v>1180135.6296895503</v>
      </c>
    </row>
    <row r="1031" spans="2:21" x14ac:dyDescent="0.2">
      <c r="B1031" s="6" t="s">
        <v>12</v>
      </c>
      <c r="C1031" s="6">
        <v>1023</v>
      </c>
      <c r="D1031" s="6">
        <v>1</v>
      </c>
      <c r="E1031" s="12">
        <v>0</v>
      </c>
      <c r="F1031" s="16">
        <f t="shared" si="166"/>
        <v>0</v>
      </c>
      <c r="G1031" s="27">
        <f t="shared" si="165"/>
        <v>0</v>
      </c>
      <c r="I1031" s="28">
        <v>1018</v>
      </c>
      <c r="J1031" s="30">
        <f t="shared" si="167"/>
        <v>0</v>
      </c>
      <c r="K1031" s="29">
        <f t="shared" si="169"/>
        <v>229.47041880000003</v>
      </c>
      <c r="L1031" s="30">
        <f t="shared" si="168"/>
        <v>0</v>
      </c>
      <c r="M1031" s="30">
        <f t="shared" si="170"/>
        <v>229.47041880000003</v>
      </c>
      <c r="N1031" s="30">
        <f t="shared" si="171"/>
        <v>0</v>
      </c>
      <c r="P1031">
        <f t="shared" si="172"/>
        <v>0</v>
      </c>
      <c r="Q1031">
        <f t="shared" si="173"/>
        <v>0</v>
      </c>
      <c r="R1031">
        <f t="shared" si="174"/>
        <v>0</v>
      </c>
      <c r="S1031">
        <f>SUM($Q$13:Q1031)</f>
        <v>4555920.5160640255</v>
      </c>
      <c r="T1031">
        <f>SUM($R$13:R1031)</f>
        <v>2145701.1448900914</v>
      </c>
      <c r="U1031">
        <f t="shared" si="175"/>
        <v>1180135.6296895503</v>
      </c>
    </row>
    <row r="1032" spans="2:21" x14ac:dyDescent="0.2">
      <c r="B1032" s="6" t="s">
        <v>12</v>
      </c>
      <c r="C1032" s="6">
        <v>1024</v>
      </c>
      <c r="D1032" s="6">
        <v>2</v>
      </c>
      <c r="E1032" s="12">
        <v>0</v>
      </c>
      <c r="F1032" s="16">
        <f t="shared" si="166"/>
        <v>0</v>
      </c>
      <c r="G1032" s="27">
        <f t="shared" si="165"/>
        <v>0</v>
      </c>
      <c r="I1032" s="28">
        <v>1019</v>
      </c>
      <c r="J1032" s="30">
        <f t="shared" si="167"/>
        <v>0</v>
      </c>
      <c r="K1032" s="29">
        <f t="shared" si="169"/>
        <v>229.47041880000003</v>
      </c>
      <c r="L1032" s="30">
        <f t="shared" si="168"/>
        <v>0</v>
      </c>
      <c r="M1032" s="30">
        <f t="shared" si="170"/>
        <v>229.47041880000003</v>
      </c>
      <c r="N1032" s="30">
        <f t="shared" si="171"/>
        <v>0</v>
      </c>
      <c r="P1032">
        <f t="shared" si="172"/>
        <v>0</v>
      </c>
      <c r="Q1032">
        <f t="shared" si="173"/>
        <v>0</v>
      </c>
      <c r="R1032">
        <f t="shared" si="174"/>
        <v>0</v>
      </c>
      <c r="S1032">
        <f>SUM($Q$13:Q1032)</f>
        <v>4555920.5160640255</v>
      </c>
      <c r="T1032">
        <f>SUM($R$13:R1032)</f>
        <v>2145701.1448900914</v>
      </c>
      <c r="U1032">
        <f t="shared" si="175"/>
        <v>1180135.6296895503</v>
      </c>
    </row>
    <row r="1033" spans="2:21" x14ac:dyDescent="0.2">
      <c r="B1033" s="6" t="s">
        <v>12</v>
      </c>
      <c r="C1033" s="6">
        <v>1025</v>
      </c>
      <c r="D1033" s="6">
        <v>3</v>
      </c>
      <c r="E1033" s="12">
        <v>0</v>
      </c>
      <c r="F1033" s="16">
        <f t="shared" si="166"/>
        <v>0</v>
      </c>
      <c r="G1033" s="27">
        <f t="shared" ref="G1033:G1096" si="176">E1033/3.6</f>
        <v>0</v>
      </c>
      <c r="I1033" s="28">
        <v>1020</v>
      </c>
      <c r="J1033" s="30">
        <f t="shared" si="167"/>
        <v>0</v>
      </c>
      <c r="K1033" s="29">
        <f t="shared" si="169"/>
        <v>229.47041880000003</v>
      </c>
      <c r="L1033" s="30">
        <f t="shared" si="168"/>
        <v>0</v>
      </c>
      <c r="M1033" s="30">
        <f t="shared" si="170"/>
        <v>229.47041880000003</v>
      </c>
      <c r="N1033" s="30">
        <f t="shared" si="171"/>
        <v>0</v>
      </c>
      <c r="P1033">
        <f t="shared" si="172"/>
        <v>0</v>
      </c>
      <c r="Q1033">
        <f t="shared" si="173"/>
        <v>0</v>
      </c>
      <c r="R1033">
        <f t="shared" si="174"/>
        <v>0</v>
      </c>
      <c r="S1033">
        <f>SUM($Q$13:Q1033)</f>
        <v>4555920.5160640255</v>
      </c>
      <c r="T1033">
        <f>SUM($R$13:R1033)</f>
        <v>2145701.1448900914</v>
      </c>
      <c r="U1033">
        <f t="shared" si="175"/>
        <v>1180135.6296895503</v>
      </c>
    </row>
    <row r="1034" spans="2:21" x14ac:dyDescent="0.2">
      <c r="B1034" s="6" t="s">
        <v>12</v>
      </c>
      <c r="C1034" s="6">
        <v>1026</v>
      </c>
      <c r="D1034" s="6">
        <v>4</v>
      </c>
      <c r="E1034" s="12">
        <v>0</v>
      </c>
      <c r="F1034" s="16">
        <f t="shared" ref="F1034:F1097" si="177">($E1035-$E1033)/2/3.6</f>
        <v>0.11111111111111112</v>
      </c>
      <c r="G1034" s="27">
        <f t="shared" si="176"/>
        <v>0</v>
      </c>
      <c r="I1034" s="28">
        <v>1021</v>
      </c>
      <c r="J1034" s="30">
        <f t="shared" si="167"/>
        <v>0</v>
      </c>
      <c r="K1034" s="29">
        <f t="shared" si="169"/>
        <v>229.47041880000003</v>
      </c>
      <c r="L1034" s="30">
        <f t="shared" si="168"/>
        <v>0</v>
      </c>
      <c r="M1034" s="30">
        <f t="shared" si="170"/>
        <v>229.47041880000003</v>
      </c>
      <c r="N1034" s="30">
        <f t="shared" si="171"/>
        <v>0</v>
      </c>
      <c r="P1034">
        <f t="shared" si="172"/>
        <v>0</v>
      </c>
      <c r="Q1034">
        <f t="shared" si="173"/>
        <v>0</v>
      </c>
      <c r="R1034">
        <f t="shared" si="174"/>
        <v>0</v>
      </c>
      <c r="S1034">
        <f>SUM($Q$13:Q1034)</f>
        <v>4555920.5160640255</v>
      </c>
      <c r="T1034">
        <f>SUM($R$13:R1034)</f>
        <v>2145701.1448900914</v>
      </c>
      <c r="U1034">
        <f t="shared" si="175"/>
        <v>1180135.6296895503</v>
      </c>
    </row>
    <row r="1035" spans="2:21" x14ac:dyDescent="0.2">
      <c r="B1035" s="6" t="s">
        <v>12</v>
      </c>
      <c r="C1035" s="6">
        <v>1027</v>
      </c>
      <c r="D1035" s="6">
        <v>5</v>
      </c>
      <c r="E1035" s="12">
        <v>0.8</v>
      </c>
      <c r="F1035" s="16">
        <f t="shared" si="177"/>
        <v>0.5</v>
      </c>
      <c r="G1035" s="27">
        <f t="shared" si="176"/>
        <v>0.22222222222222224</v>
      </c>
      <c r="I1035" s="28">
        <v>1022</v>
      </c>
      <c r="J1035" s="30">
        <f t="shared" si="167"/>
        <v>0</v>
      </c>
      <c r="K1035" s="29">
        <f t="shared" si="169"/>
        <v>229.47041880000003</v>
      </c>
      <c r="L1035" s="30">
        <f t="shared" si="168"/>
        <v>0</v>
      </c>
      <c r="M1035" s="30">
        <f t="shared" si="170"/>
        <v>229.47041880000003</v>
      </c>
      <c r="N1035" s="30">
        <f t="shared" si="171"/>
        <v>0</v>
      </c>
      <c r="P1035">
        <f t="shared" si="172"/>
        <v>0</v>
      </c>
      <c r="Q1035">
        <f t="shared" si="173"/>
        <v>0</v>
      </c>
      <c r="R1035">
        <f t="shared" si="174"/>
        <v>0</v>
      </c>
      <c r="S1035">
        <f>SUM($Q$13:Q1035)</f>
        <v>4555920.5160640255</v>
      </c>
      <c r="T1035">
        <f>SUM($R$13:R1035)</f>
        <v>2145701.1448900914</v>
      </c>
      <c r="U1035">
        <f t="shared" si="175"/>
        <v>1180135.6296895503</v>
      </c>
    </row>
    <row r="1036" spans="2:21" x14ac:dyDescent="0.2">
      <c r="B1036" s="6" t="s">
        <v>12</v>
      </c>
      <c r="C1036" s="6">
        <v>1028</v>
      </c>
      <c r="D1036" s="6">
        <v>6</v>
      </c>
      <c r="E1036" s="12">
        <v>3.6</v>
      </c>
      <c r="F1036" s="16">
        <f t="shared" si="177"/>
        <v>1.0833333333333333</v>
      </c>
      <c r="G1036" s="27">
        <f t="shared" si="176"/>
        <v>1</v>
      </c>
      <c r="I1036" s="28">
        <v>1023</v>
      </c>
      <c r="J1036" s="30">
        <f t="shared" si="167"/>
        <v>0</v>
      </c>
      <c r="K1036" s="29">
        <f t="shared" si="169"/>
        <v>229.47041880000003</v>
      </c>
      <c r="L1036" s="30">
        <f t="shared" si="168"/>
        <v>0</v>
      </c>
      <c r="M1036" s="30">
        <f t="shared" si="170"/>
        <v>229.47041880000003</v>
      </c>
      <c r="N1036" s="30">
        <f t="shared" si="171"/>
        <v>0</v>
      </c>
      <c r="P1036">
        <f t="shared" si="172"/>
        <v>0</v>
      </c>
      <c r="Q1036">
        <f t="shared" si="173"/>
        <v>0</v>
      </c>
      <c r="R1036">
        <f t="shared" si="174"/>
        <v>0</v>
      </c>
      <c r="S1036">
        <f>SUM($Q$13:Q1036)</f>
        <v>4555920.5160640255</v>
      </c>
      <c r="T1036">
        <f>SUM($R$13:R1036)</f>
        <v>2145701.1448900914</v>
      </c>
      <c r="U1036">
        <f t="shared" si="175"/>
        <v>1180135.6296895503</v>
      </c>
    </row>
    <row r="1037" spans="2:21" x14ac:dyDescent="0.2">
      <c r="B1037" s="6" t="s">
        <v>12</v>
      </c>
      <c r="C1037" s="6">
        <v>1029</v>
      </c>
      <c r="D1037" s="6">
        <v>7</v>
      </c>
      <c r="E1037" s="12">
        <v>8.6</v>
      </c>
      <c r="F1037" s="16">
        <f t="shared" si="177"/>
        <v>1.5277777777777777</v>
      </c>
      <c r="G1037" s="27">
        <f t="shared" si="176"/>
        <v>2.3888888888888888</v>
      </c>
      <c r="I1037" s="28">
        <v>1024</v>
      </c>
      <c r="J1037" s="30">
        <f t="shared" ref="J1037:J1100" si="178">$J$10*F1032</f>
        <v>0</v>
      </c>
      <c r="K1037" s="29">
        <f t="shared" si="169"/>
        <v>229.47041880000003</v>
      </c>
      <c r="L1037" s="30">
        <f t="shared" ref="L1037:L1100" si="179">1/2*$N$10*$K$10*$M$10*(G1032)^2</f>
        <v>0</v>
      </c>
      <c r="M1037" s="30">
        <f t="shared" si="170"/>
        <v>229.47041880000003</v>
      </c>
      <c r="N1037" s="30">
        <f t="shared" si="171"/>
        <v>0</v>
      </c>
      <c r="P1037">
        <f t="shared" si="172"/>
        <v>0</v>
      </c>
      <c r="Q1037">
        <f t="shared" si="173"/>
        <v>0</v>
      </c>
      <c r="R1037">
        <f t="shared" si="174"/>
        <v>0</v>
      </c>
      <c r="S1037">
        <f>SUM($Q$13:Q1037)</f>
        <v>4555920.5160640255</v>
      </c>
      <c r="T1037">
        <f>SUM($R$13:R1037)</f>
        <v>2145701.1448900914</v>
      </c>
      <c r="U1037">
        <f t="shared" si="175"/>
        <v>1180135.6296895503</v>
      </c>
    </row>
    <row r="1038" spans="2:21" x14ac:dyDescent="0.2">
      <c r="B1038" s="6" t="s">
        <v>12</v>
      </c>
      <c r="C1038" s="6">
        <v>1030</v>
      </c>
      <c r="D1038" s="6">
        <v>8</v>
      </c>
      <c r="E1038" s="12">
        <v>14.6</v>
      </c>
      <c r="F1038" s="16">
        <f t="shared" si="177"/>
        <v>1.5833333333333333</v>
      </c>
      <c r="G1038" s="27">
        <f t="shared" si="176"/>
        <v>4.0555555555555554</v>
      </c>
      <c r="I1038" s="28">
        <v>1025</v>
      </c>
      <c r="J1038" s="30">
        <f t="shared" si="178"/>
        <v>0</v>
      </c>
      <c r="K1038" s="29">
        <f t="shared" ref="K1038:K1101" si="180">$J$10*9.81*$L$10</f>
        <v>229.47041880000003</v>
      </c>
      <c r="L1038" s="30">
        <f t="shared" si="179"/>
        <v>0</v>
      </c>
      <c r="M1038" s="30">
        <f t="shared" ref="M1038:M1101" si="181">SUM(J1038:L1038)</f>
        <v>229.47041880000003</v>
      </c>
      <c r="N1038" s="30">
        <f t="shared" ref="N1038:N1101" si="182">M1038*G1033</f>
        <v>0</v>
      </c>
      <c r="P1038">
        <f t="shared" ref="P1038:P1101" si="183">N1038*1</f>
        <v>0</v>
      </c>
      <c r="Q1038">
        <f t="shared" ref="Q1038:Q1101" si="184">IF(P1038&gt;0,P1038,0)</f>
        <v>0</v>
      </c>
      <c r="R1038">
        <f t="shared" ref="R1038:R1101" si="185">IF(P1038&lt;0,-P1038,0)</f>
        <v>0</v>
      </c>
      <c r="S1038">
        <f>SUM($Q$13:Q1038)</f>
        <v>4555920.5160640255</v>
      </c>
      <c r="T1038">
        <f>SUM($R$13:R1038)</f>
        <v>2145701.1448900914</v>
      </c>
      <c r="U1038">
        <f t="shared" ref="U1038:U1101" si="186">T1038*0.55</f>
        <v>1180135.6296895503</v>
      </c>
    </row>
    <row r="1039" spans="2:21" x14ac:dyDescent="0.2">
      <c r="B1039" s="6" t="s">
        <v>12</v>
      </c>
      <c r="C1039" s="6">
        <v>1031</v>
      </c>
      <c r="D1039" s="6">
        <v>9</v>
      </c>
      <c r="E1039" s="12">
        <v>20</v>
      </c>
      <c r="F1039" s="16">
        <f t="shared" si="177"/>
        <v>1.3611111111111109</v>
      </c>
      <c r="G1039" s="27">
        <f t="shared" si="176"/>
        <v>5.5555555555555554</v>
      </c>
      <c r="I1039" s="28">
        <v>1026</v>
      </c>
      <c r="J1039" s="30">
        <f t="shared" si="178"/>
        <v>216.5877777777778</v>
      </c>
      <c r="K1039" s="29">
        <f t="shared" si="180"/>
        <v>229.47041880000003</v>
      </c>
      <c r="L1039" s="30">
        <f t="shared" si="179"/>
        <v>0</v>
      </c>
      <c r="M1039" s="30">
        <f t="shared" si="181"/>
        <v>446.05819657777784</v>
      </c>
      <c r="N1039" s="30">
        <f t="shared" si="182"/>
        <v>0</v>
      </c>
      <c r="P1039">
        <f t="shared" si="183"/>
        <v>0</v>
      </c>
      <c r="Q1039">
        <f t="shared" si="184"/>
        <v>0</v>
      </c>
      <c r="R1039">
        <f t="shared" si="185"/>
        <v>0</v>
      </c>
      <c r="S1039">
        <f>SUM($Q$13:Q1039)</f>
        <v>4555920.5160640255</v>
      </c>
      <c r="T1039">
        <f>SUM($R$13:R1039)</f>
        <v>2145701.1448900914</v>
      </c>
      <c r="U1039">
        <f t="shared" si="186"/>
        <v>1180135.6296895503</v>
      </c>
    </row>
    <row r="1040" spans="2:21" x14ac:dyDescent="0.2">
      <c r="B1040" s="6" t="s">
        <v>12</v>
      </c>
      <c r="C1040" s="6">
        <v>1032</v>
      </c>
      <c r="D1040" s="6">
        <v>10</v>
      </c>
      <c r="E1040" s="12">
        <v>24.4</v>
      </c>
      <c r="F1040" s="16">
        <f t="shared" si="177"/>
        <v>1.1388888888888888</v>
      </c>
      <c r="G1040" s="27">
        <f t="shared" si="176"/>
        <v>6.7777777777777768</v>
      </c>
      <c r="I1040" s="28">
        <v>1027</v>
      </c>
      <c r="J1040" s="30">
        <f t="shared" si="178"/>
        <v>974.64499999999998</v>
      </c>
      <c r="K1040" s="29">
        <f t="shared" si="180"/>
        <v>229.47041880000003</v>
      </c>
      <c r="L1040" s="30">
        <f t="shared" si="179"/>
        <v>2.269755700462963E-2</v>
      </c>
      <c r="M1040" s="30">
        <f t="shared" si="181"/>
        <v>1204.1381163570047</v>
      </c>
      <c r="N1040" s="30">
        <f t="shared" si="182"/>
        <v>267.58624807933438</v>
      </c>
      <c r="P1040">
        <f t="shared" si="183"/>
        <v>267.58624807933438</v>
      </c>
      <c r="Q1040">
        <f t="shared" si="184"/>
        <v>267.58624807933438</v>
      </c>
      <c r="R1040">
        <f t="shared" si="185"/>
        <v>0</v>
      </c>
      <c r="S1040">
        <f>SUM($Q$13:Q1040)</f>
        <v>4556188.1023121048</v>
      </c>
      <c r="T1040">
        <f>SUM($R$13:R1040)</f>
        <v>2145701.1448900914</v>
      </c>
      <c r="U1040">
        <f t="shared" si="186"/>
        <v>1180135.6296895503</v>
      </c>
    </row>
    <row r="1041" spans="2:21" x14ac:dyDescent="0.2">
      <c r="B1041" s="6" t="s">
        <v>12</v>
      </c>
      <c r="C1041" s="6">
        <v>1033</v>
      </c>
      <c r="D1041" s="6">
        <v>11</v>
      </c>
      <c r="E1041" s="12">
        <v>28.2</v>
      </c>
      <c r="F1041" s="16">
        <f t="shared" si="177"/>
        <v>1.0138888888888891</v>
      </c>
      <c r="G1041" s="27">
        <f t="shared" si="176"/>
        <v>7.833333333333333</v>
      </c>
      <c r="I1041" s="28">
        <v>1028</v>
      </c>
      <c r="J1041" s="30">
        <f t="shared" si="178"/>
        <v>2111.7308333333331</v>
      </c>
      <c r="K1041" s="29">
        <f t="shared" si="180"/>
        <v>229.47041880000003</v>
      </c>
      <c r="L1041" s="30">
        <f t="shared" si="179"/>
        <v>0.45962552934375001</v>
      </c>
      <c r="M1041" s="30">
        <f t="shared" si="181"/>
        <v>2341.6608776626767</v>
      </c>
      <c r="N1041" s="30">
        <f t="shared" si="182"/>
        <v>2341.6608776626767</v>
      </c>
      <c r="P1041">
        <f t="shared" si="183"/>
        <v>2341.6608776626767</v>
      </c>
      <c r="Q1041">
        <f t="shared" si="184"/>
        <v>2341.6608776626767</v>
      </c>
      <c r="R1041">
        <f t="shared" si="185"/>
        <v>0</v>
      </c>
      <c r="S1041">
        <f>SUM($Q$13:Q1041)</f>
        <v>4558529.7631897675</v>
      </c>
      <c r="T1041">
        <f>SUM($R$13:R1041)</f>
        <v>2145701.1448900914</v>
      </c>
      <c r="U1041">
        <f t="shared" si="186"/>
        <v>1180135.6296895503</v>
      </c>
    </row>
    <row r="1042" spans="2:21" x14ac:dyDescent="0.2">
      <c r="B1042" s="6" t="s">
        <v>12</v>
      </c>
      <c r="C1042" s="6">
        <v>1034</v>
      </c>
      <c r="D1042" s="6">
        <v>12</v>
      </c>
      <c r="E1042" s="12">
        <v>31.7</v>
      </c>
      <c r="F1042" s="16">
        <f t="shared" si="177"/>
        <v>0.94444444444444453</v>
      </c>
      <c r="G1042" s="27">
        <f t="shared" si="176"/>
        <v>8.8055555555555554</v>
      </c>
      <c r="I1042" s="28">
        <v>1029</v>
      </c>
      <c r="J1042" s="30">
        <f t="shared" si="178"/>
        <v>2978.0819444444442</v>
      </c>
      <c r="K1042" s="29">
        <f t="shared" si="180"/>
        <v>229.47041880000003</v>
      </c>
      <c r="L1042" s="30">
        <f t="shared" si="179"/>
        <v>2.6229864313475115</v>
      </c>
      <c r="M1042" s="30">
        <f t="shared" si="181"/>
        <v>3210.1753496757919</v>
      </c>
      <c r="N1042" s="30">
        <f t="shared" si="182"/>
        <v>7668.7522242255027</v>
      </c>
      <c r="P1042">
        <f t="shared" si="183"/>
        <v>7668.7522242255027</v>
      </c>
      <c r="Q1042">
        <f t="shared" si="184"/>
        <v>7668.7522242255027</v>
      </c>
      <c r="R1042">
        <f t="shared" si="185"/>
        <v>0</v>
      </c>
      <c r="S1042">
        <f>SUM($Q$13:Q1042)</f>
        <v>4566198.515413993</v>
      </c>
      <c r="T1042">
        <f>SUM($R$13:R1042)</f>
        <v>2145701.1448900914</v>
      </c>
      <c r="U1042">
        <f t="shared" si="186"/>
        <v>1180135.6296895503</v>
      </c>
    </row>
    <row r="1043" spans="2:21" x14ac:dyDescent="0.2">
      <c r="B1043" s="6" t="s">
        <v>12</v>
      </c>
      <c r="C1043" s="6">
        <v>1035</v>
      </c>
      <c r="D1043" s="6">
        <v>13</v>
      </c>
      <c r="E1043" s="12">
        <v>35</v>
      </c>
      <c r="F1043" s="16">
        <f t="shared" si="177"/>
        <v>0.81944444444444475</v>
      </c>
      <c r="G1043" s="27">
        <f t="shared" si="176"/>
        <v>9.7222222222222214</v>
      </c>
      <c r="I1043" s="28">
        <v>1030</v>
      </c>
      <c r="J1043" s="30">
        <f t="shared" si="178"/>
        <v>3086.375833333333</v>
      </c>
      <c r="K1043" s="29">
        <f t="shared" si="180"/>
        <v>229.47041880000003</v>
      </c>
      <c r="L1043" s="30">
        <f t="shared" si="179"/>
        <v>7.5597050798544547</v>
      </c>
      <c r="M1043" s="30">
        <f t="shared" si="181"/>
        <v>3323.4059572131878</v>
      </c>
      <c r="N1043" s="30">
        <f t="shared" si="182"/>
        <v>13478.257493142371</v>
      </c>
      <c r="P1043">
        <f t="shared" si="183"/>
        <v>13478.257493142371</v>
      </c>
      <c r="Q1043">
        <f t="shared" si="184"/>
        <v>13478.257493142371</v>
      </c>
      <c r="R1043">
        <f t="shared" si="185"/>
        <v>0</v>
      </c>
      <c r="S1043">
        <f>SUM($Q$13:Q1043)</f>
        <v>4579676.7729071351</v>
      </c>
      <c r="T1043">
        <f>SUM($R$13:R1043)</f>
        <v>2145701.1448900914</v>
      </c>
      <c r="U1043">
        <f t="shared" si="186"/>
        <v>1180135.6296895503</v>
      </c>
    </row>
    <row r="1044" spans="2:21" x14ac:dyDescent="0.2">
      <c r="B1044" s="6" t="s">
        <v>12</v>
      </c>
      <c r="C1044" s="6">
        <v>1036</v>
      </c>
      <c r="D1044" s="6">
        <v>14</v>
      </c>
      <c r="E1044" s="12">
        <v>37.6</v>
      </c>
      <c r="F1044" s="16">
        <f t="shared" si="177"/>
        <v>0.65277777777777812</v>
      </c>
      <c r="G1044" s="27">
        <f t="shared" si="176"/>
        <v>10.444444444444445</v>
      </c>
      <c r="I1044" s="28">
        <v>1031</v>
      </c>
      <c r="J1044" s="30">
        <f t="shared" si="178"/>
        <v>2653.2002777777775</v>
      </c>
      <c r="K1044" s="29">
        <f t="shared" si="180"/>
        <v>229.47041880000003</v>
      </c>
      <c r="L1044" s="30">
        <f t="shared" si="179"/>
        <v>14.185973127893519</v>
      </c>
      <c r="M1044" s="30">
        <f t="shared" si="181"/>
        <v>2896.8566697056713</v>
      </c>
      <c r="N1044" s="30">
        <f t="shared" si="182"/>
        <v>16093.648165031507</v>
      </c>
      <c r="P1044">
        <f t="shared" si="183"/>
        <v>16093.648165031507</v>
      </c>
      <c r="Q1044">
        <f t="shared" si="184"/>
        <v>16093.648165031507</v>
      </c>
      <c r="R1044">
        <f t="shared" si="185"/>
        <v>0</v>
      </c>
      <c r="S1044">
        <f>SUM($Q$13:Q1044)</f>
        <v>4595770.4210721664</v>
      </c>
      <c r="T1044">
        <f>SUM($R$13:R1044)</f>
        <v>2145701.1448900914</v>
      </c>
      <c r="U1044">
        <f t="shared" si="186"/>
        <v>1180135.6296895503</v>
      </c>
    </row>
    <row r="1045" spans="2:21" x14ac:dyDescent="0.2">
      <c r="B1045" s="6" t="s">
        <v>12</v>
      </c>
      <c r="C1045" s="6">
        <v>1037</v>
      </c>
      <c r="D1045" s="6">
        <v>15</v>
      </c>
      <c r="E1045" s="12">
        <v>39.700000000000003</v>
      </c>
      <c r="F1045" s="16">
        <f t="shared" si="177"/>
        <v>0.54166666666666641</v>
      </c>
      <c r="G1045" s="27">
        <f t="shared" si="176"/>
        <v>11.027777777777779</v>
      </c>
      <c r="I1045" s="28">
        <v>1032</v>
      </c>
      <c r="J1045" s="30">
        <f t="shared" si="178"/>
        <v>2220.024722222222</v>
      </c>
      <c r="K1045" s="29">
        <f t="shared" si="180"/>
        <v>229.47041880000003</v>
      </c>
      <c r="L1045" s="30">
        <f t="shared" si="179"/>
        <v>21.114402403556706</v>
      </c>
      <c r="M1045" s="30">
        <f t="shared" si="181"/>
        <v>2470.6095434257786</v>
      </c>
      <c r="N1045" s="30">
        <f t="shared" si="182"/>
        <v>16745.242460996942</v>
      </c>
      <c r="P1045">
        <f t="shared" si="183"/>
        <v>16745.242460996942</v>
      </c>
      <c r="Q1045">
        <f t="shared" si="184"/>
        <v>16745.242460996942</v>
      </c>
      <c r="R1045">
        <f t="shared" si="185"/>
        <v>0</v>
      </c>
      <c r="S1045">
        <f>SUM($Q$13:Q1045)</f>
        <v>4612515.6635331633</v>
      </c>
      <c r="T1045">
        <f>SUM($R$13:R1045)</f>
        <v>2145701.1448900914</v>
      </c>
      <c r="U1045">
        <f t="shared" si="186"/>
        <v>1180135.6296895503</v>
      </c>
    </row>
    <row r="1046" spans="2:21" x14ac:dyDescent="0.2">
      <c r="B1046" s="6" t="s">
        <v>12</v>
      </c>
      <c r="C1046" s="6">
        <v>1038</v>
      </c>
      <c r="D1046" s="6">
        <v>16</v>
      </c>
      <c r="E1046" s="12">
        <v>41.5</v>
      </c>
      <c r="F1046" s="16">
        <f t="shared" si="177"/>
        <v>0.54166666666666641</v>
      </c>
      <c r="G1046" s="27">
        <f t="shared" si="176"/>
        <v>11.527777777777777</v>
      </c>
      <c r="I1046" s="28">
        <v>1033</v>
      </c>
      <c r="J1046" s="30">
        <f t="shared" si="178"/>
        <v>1976.3634722222225</v>
      </c>
      <c r="K1046" s="29">
        <f t="shared" si="180"/>
        <v>229.47041880000003</v>
      </c>
      <c r="L1046" s="30">
        <f t="shared" si="179"/>
        <v>28.203133175565103</v>
      </c>
      <c r="M1046" s="30">
        <f t="shared" si="181"/>
        <v>2234.0370241977876</v>
      </c>
      <c r="N1046" s="30">
        <f t="shared" si="182"/>
        <v>17499.956689549334</v>
      </c>
      <c r="P1046">
        <f t="shared" si="183"/>
        <v>17499.956689549334</v>
      </c>
      <c r="Q1046">
        <f t="shared" si="184"/>
        <v>17499.956689549334</v>
      </c>
      <c r="R1046">
        <f t="shared" si="185"/>
        <v>0</v>
      </c>
      <c r="S1046">
        <f>SUM($Q$13:Q1046)</f>
        <v>4630015.6202227129</v>
      </c>
      <c r="T1046">
        <f>SUM($R$13:R1046)</f>
        <v>2145701.1448900914</v>
      </c>
      <c r="U1046">
        <f t="shared" si="186"/>
        <v>1180135.6296895503</v>
      </c>
    </row>
    <row r="1047" spans="2:21" x14ac:dyDescent="0.2">
      <c r="B1047" s="6" t="s">
        <v>12</v>
      </c>
      <c r="C1047" s="6">
        <v>1039</v>
      </c>
      <c r="D1047" s="6">
        <v>17</v>
      </c>
      <c r="E1047" s="12">
        <v>43.6</v>
      </c>
      <c r="F1047" s="16">
        <f t="shared" si="177"/>
        <v>0.625</v>
      </c>
      <c r="G1047" s="27">
        <f t="shared" si="176"/>
        <v>12.111111111111111</v>
      </c>
      <c r="I1047" s="28">
        <v>1034</v>
      </c>
      <c r="J1047" s="30">
        <f t="shared" si="178"/>
        <v>1840.9961111111113</v>
      </c>
      <c r="K1047" s="29">
        <f t="shared" si="180"/>
        <v>229.47041880000003</v>
      </c>
      <c r="L1047" s="30">
        <f t="shared" si="179"/>
        <v>35.638356341222291</v>
      </c>
      <c r="M1047" s="30">
        <f t="shared" si="181"/>
        <v>2106.1048862523335</v>
      </c>
      <c r="N1047" s="30">
        <f t="shared" si="182"/>
        <v>18545.423581721938</v>
      </c>
      <c r="P1047">
        <f t="shared" si="183"/>
        <v>18545.423581721938</v>
      </c>
      <c r="Q1047">
        <f t="shared" si="184"/>
        <v>18545.423581721938</v>
      </c>
      <c r="R1047">
        <f t="shared" si="185"/>
        <v>0</v>
      </c>
      <c r="S1047">
        <f>SUM($Q$13:Q1047)</f>
        <v>4648561.0438044351</v>
      </c>
      <c r="T1047">
        <f>SUM($R$13:R1047)</f>
        <v>2145701.1448900914</v>
      </c>
      <c r="U1047">
        <f t="shared" si="186"/>
        <v>1180135.6296895503</v>
      </c>
    </row>
    <row r="1048" spans="2:21" x14ac:dyDescent="0.2">
      <c r="B1048" s="6" t="s">
        <v>12</v>
      </c>
      <c r="C1048" s="6">
        <v>1040</v>
      </c>
      <c r="D1048" s="6">
        <v>18</v>
      </c>
      <c r="E1048" s="12">
        <v>46</v>
      </c>
      <c r="F1048" s="16">
        <f t="shared" si="177"/>
        <v>0.6666666666666663</v>
      </c>
      <c r="G1048" s="27">
        <f t="shared" si="176"/>
        <v>12.777777777777777</v>
      </c>
      <c r="I1048" s="28">
        <v>1035</v>
      </c>
      <c r="J1048" s="30">
        <f t="shared" si="178"/>
        <v>1597.3348611111116</v>
      </c>
      <c r="K1048" s="29">
        <f t="shared" si="180"/>
        <v>229.47041880000003</v>
      </c>
      <c r="L1048" s="30">
        <f t="shared" si="179"/>
        <v>43.444542704173898</v>
      </c>
      <c r="M1048" s="30">
        <f t="shared" si="181"/>
        <v>1870.2498226152857</v>
      </c>
      <c r="N1048" s="30">
        <f t="shared" si="182"/>
        <v>18182.984386537497</v>
      </c>
      <c r="P1048">
        <f t="shared" si="183"/>
        <v>18182.984386537497</v>
      </c>
      <c r="Q1048">
        <f t="shared" si="184"/>
        <v>18182.984386537497</v>
      </c>
      <c r="R1048">
        <f t="shared" si="185"/>
        <v>0</v>
      </c>
      <c r="S1048">
        <f>SUM($Q$13:Q1048)</f>
        <v>4666744.0281909723</v>
      </c>
      <c r="T1048">
        <f>SUM($R$13:R1048)</f>
        <v>2145701.1448900914</v>
      </c>
      <c r="U1048">
        <f t="shared" si="186"/>
        <v>1180135.6296895503</v>
      </c>
    </row>
    <row r="1049" spans="2:21" x14ac:dyDescent="0.2">
      <c r="B1049" s="6" t="s">
        <v>12</v>
      </c>
      <c r="C1049" s="6">
        <v>1041</v>
      </c>
      <c r="D1049" s="6">
        <v>19</v>
      </c>
      <c r="E1049" s="12">
        <v>48.4</v>
      </c>
      <c r="F1049" s="16">
        <f t="shared" si="177"/>
        <v>0.625</v>
      </c>
      <c r="G1049" s="27">
        <f t="shared" si="176"/>
        <v>13.444444444444443</v>
      </c>
      <c r="I1049" s="28">
        <v>1036</v>
      </c>
      <c r="J1049" s="30">
        <f t="shared" si="178"/>
        <v>1272.453194444445</v>
      </c>
      <c r="K1049" s="29">
        <f t="shared" si="180"/>
        <v>229.47041880000003</v>
      </c>
      <c r="L1049" s="30">
        <f t="shared" si="179"/>
        <v>50.13890342322685</v>
      </c>
      <c r="M1049" s="30">
        <f t="shared" si="181"/>
        <v>1552.0625166676718</v>
      </c>
      <c r="N1049" s="30">
        <f t="shared" si="182"/>
        <v>16210.430729640129</v>
      </c>
      <c r="P1049">
        <f t="shared" si="183"/>
        <v>16210.430729640129</v>
      </c>
      <c r="Q1049">
        <f t="shared" si="184"/>
        <v>16210.430729640129</v>
      </c>
      <c r="R1049">
        <f t="shared" si="185"/>
        <v>0</v>
      </c>
      <c r="S1049">
        <f>SUM($Q$13:Q1049)</f>
        <v>4682954.458920612</v>
      </c>
      <c r="T1049">
        <f>SUM($R$13:R1049)</f>
        <v>2145701.1448900914</v>
      </c>
      <c r="U1049">
        <f t="shared" si="186"/>
        <v>1180135.6296895503</v>
      </c>
    </row>
    <row r="1050" spans="2:21" x14ac:dyDescent="0.2">
      <c r="B1050" s="6" t="s">
        <v>12</v>
      </c>
      <c r="C1050" s="6">
        <v>1042</v>
      </c>
      <c r="D1050" s="6">
        <v>20</v>
      </c>
      <c r="E1050" s="12">
        <v>50.5</v>
      </c>
      <c r="F1050" s="16">
        <f t="shared" si="177"/>
        <v>0.4861111111111111</v>
      </c>
      <c r="G1050" s="27">
        <f t="shared" si="176"/>
        <v>14.027777777777777</v>
      </c>
      <c r="I1050" s="28">
        <v>1037</v>
      </c>
      <c r="J1050" s="30">
        <f t="shared" si="178"/>
        <v>1055.8654166666661</v>
      </c>
      <c r="K1050" s="29">
        <f t="shared" si="180"/>
        <v>229.47041880000003</v>
      </c>
      <c r="L1050" s="30">
        <f t="shared" si="179"/>
        <v>55.895925967854247</v>
      </c>
      <c r="M1050" s="30">
        <f t="shared" si="181"/>
        <v>1341.2317614345204</v>
      </c>
      <c r="N1050" s="30">
        <f t="shared" si="182"/>
        <v>14790.805813597352</v>
      </c>
      <c r="P1050">
        <f t="shared" si="183"/>
        <v>14790.805813597352</v>
      </c>
      <c r="Q1050">
        <f t="shared" si="184"/>
        <v>14790.805813597352</v>
      </c>
      <c r="R1050">
        <f t="shared" si="185"/>
        <v>0</v>
      </c>
      <c r="S1050">
        <f>SUM($Q$13:Q1050)</f>
        <v>4697745.2647342095</v>
      </c>
      <c r="T1050">
        <f>SUM($R$13:R1050)</f>
        <v>2145701.1448900914</v>
      </c>
      <c r="U1050">
        <f t="shared" si="186"/>
        <v>1180135.6296895503</v>
      </c>
    </row>
    <row r="1051" spans="2:21" x14ac:dyDescent="0.2">
      <c r="B1051" s="6" t="s">
        <v>12</v>
      </c>
      <c r="C1051" s="6">
        <v>1043</v>
      </c>
      <c r="D1051" s="6">
        <v>21</v>
      </c>
      <c r="E1051" s="12">
        <v>51.9</v>
      </c>
      <c r="F1051" s="16">
        <f t="shared" si="177"/>
        <v>0.29166666666666685</v>
      </c>
      <c r="G1051" s="27">
        <f t="shared" si="176"/>
        <v>14.416666666666666</v>
      </c>
      <c r="I1051" s="28">
        <v>1038</v>
      </c>
      <c r="J1051" s="30">
        <f t="shared" si="178"/>
        <v>1055.8654166666661</v>
      </c>
      <c r="K1051" s="29">
        <f t="shared" si="180"/>
        <v>229.47041880000003</v>
      </c>
      <c r="L1051" s="30">
        <f t="shared" si="179"/>
        <v>61.07948054878652</v>
      </c>
      <c r="M1051" s="30">
        <f t="shared" si="181"/>
        <v>1346.4153160154526</v>
      </c>
      <c r="N1051" s="30">
        <f t="shared" si="182"/>
        <v>15521.176559622578</v>
      </c>
      <c r="P1051">
        <f t="shared" si="183"/>
        <v>15521.176559622578</v>
      </c>
      <c r="Q1051">
        <f t="shared" si="184"/>
        <v>15521.176559622578</v>
      </c>
      <c r="R1051">
        <f t="shared" si="185"/>
        <v>0</v>
      </c>
      <c r="S1051">
        <f>SUM($Q$13:Q1051)</f>
        <v>4713266.4412938319</v>
      </c>
      <c r="T1051">
        <f>SUM($R$13:R1051)</f>
        <v>2145701.1448900914</v>
      </c>
      <c r="U1051">
        <f t="shared" si="186"/>
        <v>1180135.6296895503</v>
      </c>
    </row>
    <row r="1052" spans="2:21" x14ac:dyDescent="0.2">
      <c r="B1052" s="6" t="s">
        <v>12</v>
      </c>
      <c r="C1052" s="6">
        <v>1044</v>
      </c>
      <c r="D1052" s="6">
        <v>22</v>
      </c>
      <c r="E1052" s="12">
        <v>52.6</v>
      </c>
      <c r="F1052" s="16">
        <f t="shared" si="177"/>
        <v>0.12499999999999981</v>
      </c>
      <c r="G1052" s="27">
        <f t="shared" si="176"/>
        <v>14.611111111111111</v>
      </c>
      <c r="I1052" s="28">
        <v>1039</v>
      </c>
      <c r="J1052" s="30">
        <f t="shared" si="178"/>
        <v>1218.3062500000001</v>
      </c>
      <c r="K1052" s="29">
        <f t="shared" si="180"/>
        <v>229.47041880000003</v>
      </c>
      <c r="L1052" s="30">
        <f t="shared" si="179"/>
        <v>67.417418693001153</v>
      </c>
      <c r="M1052" s="30">
        <f t="shared" si="181"/>
        <v>1515.1940874930012</v>
      </c>
      <c r="N1052" s="30">
        <f t="shared" si="182"/>
        <v>18350.683948526348</v>
      </c>
      <c r="P1052">
        <f t="shared" si="183"/>
        <v>18350.683948526348</v>
      </c>
      <c r="Q1052">
        <f t="shared" si="184"/>
        <v>18350.683948526348</v>
      </c>
      <c r="R1052">
        <f t="shared" si="185"/>
        <v>0</v>
      </c>
      <c r="S1052">
        <f>SUM($Q$13:Q1052)</f>
        <v>4731617.1252423581</v>
      </c>
      <c r="T1052">
        <f>SUM($R$13:R1052)</f>
        <v>2145701.1448900914</v>
      </c>
      <c r="U1052">
        <f t="shared" si="186"/>
        <v>1180135.6296895503</v>
      </c>
    </row>
    <row r="1053" spans="2:21" x14ac:dyDescent="0.2">
      <c r="B1053" s="6" t="s">
        <v>12</v>
      </c>
      <c r="C1053" s="6">
        <v>1045</v>
      </c>
      <c r="D1053" s="6">
        <v>23</v>
      </c>
      <c r="E1053" s="12">
        <v>52.8</v>
      </c>
      <c r="F1053" s="16">
        <f t="shared" si="177"/>
        <v>4.1666666666666269E-2</v>
      </c>
      <c r="G1053" s="27">
        <f t="shared" si="176"/>
        <v>14.666666666666666</v>
      </c>
      <c r="I1053" s="28">
        <v>1040</v>
      </c>
      <c r="J1053" s="30">
        <f t="shared" si="178"/>
        <v>1299.526666666666</v>
      </c>
      <c r="K1053" s="29">
        <f t="shared" si="180"/>
        <v>229.47041880000003</v>
      </c>
      <c r="L1053" s="30">
        <f t="shared" si="179"/>
        <v>75.043797846556714</v>
      </c>
      <c r="M1053" s="30">
        <f t="shared" si="181"/>
        <v>1604.0408833132228</v>
      </c>
      <c r="N1053" s="30">
        <f t="shared" si="182"/>
        <v>20496.077953446733</v>
      </c>
      <c r="P1053">
        <f t="shared" si="183"/>
        <v>20496.077953446733</v>
      </c>
      <c r="Q1053">
        <f t="shared" si="184"/>
        <v>20496.077953446733</v>
      </c>
      <c r="R1053">
        <f t="shared" si="185"/>
        <v>0</v>
      </c>
      <c r="S1053">
        <f>SUM($Q$13:Q1053)</f>
        <v>4752113.2031958047</v>
      </c>
      <c r="T1053">
        <f>SUM($R$13:R1053)</f>
        <v>2145701.1448900914</v>
      </c>
      <c r="U1053">
        <f t="shared" si="186"/>
        <v>1180135.6296895503</v>
      </c>
    </row>
    <row r="1054" spans="2:21" x14ac:dyDescent="0.2">
      <c r="B1054" s="6" t="s">
        <v>12</v>
      </c>
      <c r="C1054" s="6">
        <v>1046</v>
      </c>
      <c r="D1054" s="6">
        <v>24</v>
      </c>
      <c r="E1054" s="12">
        <v>52.9</v>
      </c>
      <c r="F1054" s="16">
        <f t="shared" si="177"/>
        <v>4.1666666666667261E-2</v>
      </c>
      <c r="G1054" s="27">
        <f t="shared" si="176"/>
        <v>14.694444444444443</v>
      </c>
      <c r="I1054" s="28">
        <v>1041</v>
      </c>
      <c r="J1054" s="30">
        <f t="shared" si="178"/>
        <v>1218.3062500000001</v>
      </c>
      <c r="K1054" s="29">
        <f t="shared" si="180"/>
        <v>229.47041880000003</v>
      </c>
      <c r="L1054" s="30">
        <f t="shared" si="179"/>
        <v>83.078733026195579</v>
      </c>
      <c r="M1054" s="30">
        <f t="shared" si="181"/>
        <v>1530.8554018261957</v>
      </c>
      <c r="N1054" s="30">
        <f t="shared" si="182"/>
        <v>20581.500402329963</v>
      </c>
      <c r="P1054">
        <f t="shared" si="183"/>
        <v>20581.500402329963</v>
      </c>
      <c r="Q1054">
        <f t="shared" si="184"/>
        <v>20581.500402329963</v>
      </c>
      <c r="R1054">
        <f t="shared" si="185"/>
        <v>0</v>
      </c>
      <c r="S1054">
        <f>SUM($Q$13:Q1054)</f>
        <v>4772694.7035981352</v>
      </c>
      <c r="T1054">
        <f>SUM($R$13:R1054)</f>
        <v>2145701.1448900914</v>
      </c>
      <c r="U1054">
        <f t="shared" si="186"/>
        <v>1180135.6296895503</v>
      </c>
    </row>
    <row r="1055" spans="2:21" x14ac:dyDescent="0.2">
      <c r="B1055" s="6" t="s">
        <v>12</v>
      </c>
      <c r="C1055" s="6">
        <v>1047</v>
      </c>
      <c r="D1055" s="6">
        <v>25</v>
      </c>
      <c r="E1055" s="12">
        <v>53.1</v>
      </c>
      <c r="F1055" s="16">
        <f t="shared" si="177"/>
        <v>5.5555555555555358E-2</v>
      </c>
      <c r="G1055" s="27">
        <f t="shared" si="176"/>
        <v>14.75</v>
      </c>
      <c r="I1055" s="28">
        <v>1042</v>
      </c>
      <c r="J1055" s="30">
        <f t="shared" si="178"/>
        <v>947.57152777777776</v>
      </c>
      <c r="K1055" s="29">
        <f t="shared" si="180"/>
        <v>229.47041880000003</v>
      </c>
      <c r="L1055" s="30">
        <f t="shared" si="179"/>
        <v>90.444444923526106</v>
      </c>
      <c r="M1055" s="30">
        <f t="shared" si="181"/>
        <v>1267.4863915013038</v>
      </c>
      <c r="N1055" s="30">
        <f t="shared" si="182"/>
        <v>17780.017436337734</v>
      </c>
      <c r="P1055">
        <f t="shared" si="183"/>
        <v>17780.017436337734</v>
      </c>
      <c r="Q1055">
        <f t="shared" si="184"/>
        <v>17780.017436337734</v>
      </c>
      <c r="R1055">
        <f t="shared" si="185"/>
        <v>0</v>
      </c>
      <c r="S1055">
        <f>SUM($Q$13:Q1055)</f>
        <v>4790474.7210344728</v>
      </c>
      <c r="T1055">
        <f>SUM($R$13:R1055)</f>
        <v>2145701.1448900914</v>
      </c>
      <c r="U1055">
        <f t="shared" si="186"/>
        <v>1180135.6296895503</v>
      </c>
    </row>
    <row r="1056" spans="2:21" x14ac:dyDescent="0.2">
      <c r="B1056" s="6" t="s">
        <v>12</v>
      </c>
      <c r="C1056" s="6">
        <v>1048</v>
      </c>
      <c r="D1056" s="6">
        <v>26</v>
      </c>
      <c r="E1056" s="12">
        <v>53.3</v>
      </c>
      <c r="F1056" s="16">
        <f t="shared" si="177"/>
        <v>0</v>
      </c>
      <c r="G1056" s="27">
        <f t="shared" si="176"/>
        <v>14.805555555555554</v>
      </c>
      <c r="I1056" s="28">
        <v>1043</v>
      </c>
      <c r="J1056" s="30">
        <f t="shared" si="178"/>
        <v>568.542916666667</v>
      </c>
      <c r="K1056" s="29">
        <f t="shared" si="180"/>
        <v>229.47041880000003</v>
      </c>
      <c r="L1056" s="30">
        <f t="shared" si="179"/>
        <v>95.528697692563156</v>
      </c>
      <c r="M1056" s="30">
        <f t="shared" si="181"/>
        <v>893.54203315923019</v>
      </c>
      <c r="N1056" s="30">
        <f t="shared" si="182"/>
        <v>12881.897644712235</v>
      </c>
      <c r="P1056">
        <f t="shared" si="183"/>
        <v>12881.897644712235</v>
      </c>
      <c r="Q1056">
        <f t="shared" si="184"/>
        <v>12881.897644712235</v>
      </c>
      <c r="R1056">
        <f t="shared" si="185"/>
        <v>0</v>
      </c>
      <c r="S1056">
        <f>SUM($Q$13:Q1056)</f>
        <v>4803356.6186791854</v>
      </c>
      <c r="T1056">
        <f>SUM($R$13:R1056)</f>
        <v>2145701.1448900914</v>
      </c>
      <c r="U1056">
        <f t="shared" si="186"/>
        <v>1180135.6296895503</v>
      </c>
    </row>
    <row r="1057" spans="2:21" x14ac:dyDescent="0.2">
      <c r="B1057" s="6" t="s">
        <v>12</v>
      </c>
      <c r="C1057" s="6">
        <v>1049</v>
      </c>
      <c r="D1057" s="6">
        <v>27</v>
      </c>
      <c r="E1057" s="12">
        <v>53.1</v>
      </c>
      <c r="F1057" s="16">
        <f t="shared" si="177"/>
        <v>-0.1388888888888889</v>
      </c>
      <c r="G1057" s="27">
        <f t="shared" si="176"/>
        <v>14.75</v>
      </c>
      <c r="I1057" s="28">
        <v>1044</v>
      </c>
      <c r="J1057" s="30">
        <f t="shared" si="178"/>
        <v>243.66124999999963</v>
      </c>
      <c r="K1057" s="29">
        <f t="shared" si="180"/>
        <v>229.47041880000003</v>
      </c>
      <c r="L1057" s="30">
        <f t="shared" si="179"/>
        <v>98.12295752832668</v>
      </c>
      <c r="M1057" s="30">
        <f t="shared" si="181"/>
        <v>571.25462632832637</v>
      </c>
      <c r="N1057" s="30">
        <f t="shared" si="182"/>
        <v>8346.6648180194352</v>
      </c>
      <c r="P1057">
        <f t="shared" si="183"/>
        <v>8346.6648180194352</v>
      </c>
      <c r="Q1057">
        <f t="shared" si="184"/>
        <v>8346.6648180194352</v>
      </c>
      <c r="R1057">
        <f t="shared" si="185"/>
        <v>0</v>
      </c>
      <c r="S1057">
        <f>SUM($Q$13:Q1057)</f>
        <v>4811703.283497205</v>
      </c>
      <c r="T1057">
        <f>SUM($R$13:R1057)</f>
        <v>2145701.1448900914</v>
      </c>
      <c r="U1057">
        <f t="shared" si="186"/>
        <v>1180135.6296895503</v>
      </c>
    </row>
    <row r="1058" spans="2:21" x14ac:dyDescent="0.2">
      <c r="B1058" s="6" t="s">
        <v>12</v>
      </c>
      <c r="C1058" s="6">
        <v>1050</v>
      </c>
      <c r="D1058" s="6">
        <v>28</v>
      </c>
      <c r="E1058" s="12">
        <v>52.3</v>
      </c>
      <c r="F1058" s="16">
        <f t="shared" si="177"/>
        <v>-0.33333333333333315</v>
      </c>
      <c r="G1058" s="27">
        <f t="shared" si="176"/>
        <v>14.527777777777777</v>
      </c>
      <c r="I1058" s="28">
        <v>1045</v>
      </c>
      <c r="J1058" s="30">
        <f t="shared" si="178"/>
        <v>81.220416666665884</v>
      </c>
      <c r="K1058" s="29">
        <f t="shared" si="180"/>
        <v>229.47041880000003</v>
      </c>
      <c r="L1058" s="30">
        <f t="shared" si="179"/>
        <v>98.870558312166651</v>
      </c>
      <c r="M1058" s="30">
        <f t="shared" si="181"/>
        <v>409.56139377883255</v>
      </c>
      <c r="N1058" s="30">
        <f t="shared" si="182"/>
        <v>6006.9004420895435</v>
      </c>
      <c r="P1058">
        <f t="shared" si="183"/>
        <v>6006.9004420895435</v>
      </c>
      <c r="Q1058">
        <f t="shared" si="184"/>
        <v>6006.9004420895435</v>
      </c>
      <c r="R1058">
        <f t="shared" si="185"/>
        <v>0</v>
      </c>
      <c r="S1058">
        <f>SUM($Q$13:Q1058)</f>
        <v>4817710.1839392949</v>
      </c>
      <c r="T1058">
        <f>SUM($R$13:R1058)</f>
        <v>2145701.1448900914</v>
      </c>
      <c r="U1058">
        <f t="shared" si="186"/>
        <v>1180135.6296895503</v>
      </c>
    </row>
    <row r="1059" spans="2:21" x14ac:dyDescent="0.2">
      <c r="B1059" s="6" t="s">
        <v>12</v>
      </c>
      <c r="C1059" s="6">
        <v>1051</v>
      </c>
      <c r="D1059" s="6">
        <v>29</v>
      </c>
      <c r="E1059" s="12">
        <v>50.7</v>
      </c>
      <c r="F1059" s="16">
        <f t="shared" si="177"/>
        <v>-0.4861111111111111</v>
      </c>
      <c r="G1059" s="27">
        <f t="shared" si="176"/>
        <v>14.083333333333334</v>
      </c>
      <c r="I1059" s="28">
        <v>1046</v>
      </c>
      <c r="J1059" s="30">
        <f t="shared" si="178"/>
        <v>81.22041666666783</v>
      </c>
      <c r="K1059" s="29">
        <f t="shared" si="180"/>
        <v>229.47041880000003</v>
      </c>
      <c r="L1059" s="30">
        <f t="shared" si="179"/>
        <v>99.245422652071227</v>
      </c>
      <c r="M1059" s="30">
        <f t="shared" si="181"/>
        <v>409.93625811873909</v>
      </c>
      <c r="N1059" s="30">
        <f t="shared" si="182"/>
        <v>6023.7855706892487</v>
      </c>
      <c r="P1059">
        <f t="shared" si="183"/>
        <v>6023.7855706892487</v>
      </c>
      <c r="Q1059">
        <f t="shared" si="184"/>
        <v>6023.7855706892487</v>
      </c>
      <c r="R1059">
        <f t="shared" si="185"/>
        <v>0</v>
      </c>
      <c r="S1059">
        <f>SUM($Q$13:Q1059)</f>
        <v>4823733.9695099844</v>
      </c>
      <c r="T1059">
        <f>SUM($R$13:R1059)</f>
        <v>2145701.1448900914</v>
      </c>
      <c r="U1059">
        <f t="shared" si="186"/>
        <v>1180135.6296895503</v>
      </c>
    </row>
    <row r="1060" spans="2:21" x14ac:dyDescent="0.2">
      <c r="B1060" s="6" t="s">
        <v>12</v>
      </c>
      <c r="C1060" s="6">
        <v>1052</v>
      </c>
      <c r="D1060" s="6">
        <v>30</v>
      </c>
      <c r="E1060" s="12">
        <v>48.8</v>
      </c>
      <c r="F1060" s="16">
        <f t="shared" si="177"/>
        <v>-0.5833333333333337</v>
      </c>
      <c r="G1060" s="27">
        <f t="shared" si="176"/>
        <v>13.555555555555554</v>
      </c>
      <c r="I1060" s="28">
        <v>1047</v>
      </c>
      <c r="J1060" s="30">
        <f t="shared" si="178"/>
        <v>108.2938888888885</v>
      </c>
      <c r="K1060" s="29">
        <f t="shared" si="180"/>
        <v>229.47041880000003</v>
      </c>
      <c r="L1060" s="30">
        <f t="shared" si="179"/>
        <v>99.997279227849617</v>
      </c>
      <c r="M1060" s="30">
        <f t="shared" si="181"/>
        <v>437.76158691673817</v>
      </c>
      <c r="N1060" s="30">
        <f t="shared" si="182"/>
        <v>6456.9834070218876</v>
      </c>
      <c r="P1060">
        <f t="shared" si="183"/>
        <v>6456.9834070218876</v>
      </c>
      <c r="Q1060">
        <f t="shared" si="184"/>
        <v>6456.9834070218876</v>
      </c>
      <c r="R1060">
        <f t="shared" si="185"/>
        <v>0</v>
      </c>
      <c r="S1060">
        <f>SUM($Q$13:Q1060)</f>
        <v>4830190.9529170059</v>
      </c>
      <c r="T1060">
        <f>SUM($R$13:R1060)</f>
        <v>2145701.1448900914</v>
      </c>
      <c r="U1060">
        <f t="shared" si="186"/>
        <v>1180135.6296895503</v>
      </c>
    </row>
    <row r="1061" spans="2:21" x14ac:dyDescent="0.2">
      <c r="B1061" s="6" t="s">
        <v>12</v>
      </c>
      <c r="C1061" s="6">
        <v>1053</v>
      </c>
      <c r="D1061" s="6">
        <v>31</v>
      </c>
      <c r="E1061" s="12">
        <v>46.5</v>
      </c>
      <c r="F1061" s="16">
        <f t="shared" si="177"/>
        <v>-0.69444444444444442</v>
      </c>
      <c r="G1061" s="27">
        <f t="shared" si="176"/>
        <v>12.916666666666666</v>
      </c>
      <c r="I1061" s="28">
        <v>1048</v>
      </c>
      <c r="J1061" s="30">
        <f t="shared" si="178"/>
        <v>0</v>
      </c>
      <c r="K1061" s="29">
        <f t="shared" si="180"/>
        <v>229.47041880000003</v>
      </c>
      <c r="L1061" s="30">
        <f t="shared" si="179"/>
        <v>100.75197299825352</v>
      </c>
      <c r="M1061" s="30">
        <f t="shared" si="181"/>
        <v>330.22239179825357</v>
      </c>
      <c r="N1061" s="30">
        <f t="shared" si="182"/>
        <v>4889.1259674574758</v>
      </c>
      <c r="P1061">
        <f t="shared" si="183"/>
        <v>4889.1259674574758</v>
      </c>
      <c r="Q1061">
        <f t="shared" si="184"/>
        <v>4889.1259674574758</v>
      </c>
      <c r="R1061">
        <f t="shared" si="185"/>
        <v>0</v>
      </c>
      <c r="S1061">
        <f>SUM($Q$13:Q1061)</f>
        <v>4835080.0788844638</v>
      </c>
      <c r="T1061">
        <f>SUM($R$13:R1061)</f>
        <v>2145701.1448900914</v>
      </c>
      <c r="U1061">
        <f t="shared" si="186"/>
        <v>1180135.6296895503</v>
      </c>
    </row>
    <row r="1062" spans="2:21" x14ac:dyDescent="0.2">
      <c r="B1062" s="6" t="s">
        <v>12</v>
      </c>
      <c r="C1062" s="6">
        <v>1054</v>
      </c>
      <c r="D1062" s="6">
        <v>32</v>
      </c>
      <c r="E1062" s="12">
        <v>43.8</v>
      </c>
      <c r="F1062" s="16">
        <f t="shared" si="177"/>
        <v>-0.86111111111111149</v>
      </c>
      <c r="G1062" s="27">
        <f t="shared" si="176"/>
        <v>12.166666666666666</v>
      </c>
      <c r="I1062" s="28">
        <v>1049</v>
      </c>
      <c r="J1062" s="30">
        <f t="shared" si="178"/>
        <v>-270.73472222222222</v>
      </c>
      <c r="K1062" s="29">
        <f t="shared" si="180"/>
        <v>229.47041880000003</v>
      </c>
      <c r="L1062" s="30">
        <f t="shared" si="179"/>
        <v>99.997279227849617</v>
      </c>
      <c r="M1062" s="30">
        <f t="shared" si="181"/>
        <v>58.732975805627433</v>
      </c>
      <c r="N1062" s="30">
        <f t="shared" si="182"/>
        <v>866.31139313300469</v>
      </c>
      <c r="P1062">
        <f t="shared" si="183"/>
        <v>866.31139313300469</v>
      </c>
      <c r="Q1062">
        <f t="shared" si="184"/>
        <v>866.31139313300469</v>
      </c>
      <c r="R1062">
        <f t="shared" si="185"/>
        <v>0</v>
      </c>
      <c r="S1062">
        <f>SUM($Q$13:Q1062)</f>
        <v>4835946.3902775971</v>
      </c>
      <c r="T1062">
        <f>SUM($R$13:R1062)</f>
        <v>2145701.1448900914</v>
      </c>
      <c r="U1062">
        <f t="shared" si="186"/>
        <v>1180135.6296895503</v>
      </c>
    </row>
    <row r="1063" spans="2:21" x14ac:dyDescent="0.2">
      <c r="B1063" s="6" t="s">
        <v>12</v>
      </c>
      <c r="C1063" s="6">
        <v>1055</v>
      </c>
      <c r="D1063" s="6">
        <v>33</v>
      </c>
      <c r="E1063" s="12">
        <v>40.299999999999997</v>
      </c>
      <c r="F1063" s="16">
        <f t="shared" si="177"/>
        <v>-1.0833333333333328</v>
      </c>
      <c r="G1063" s="27">
        <f t="shared" si="176"/>
        <v>11.194444444444443</v>
      </c>
      <c r="I1063" s="28">
        <v>1050</v>
      </c>
      <c r="J1063" s="30">
        <f t="shared" si="178"/>
        <v>-649.76333333333298</v>
      </c>
      <c r="K1063" s="29">
        <f t="shared" si="180"/>
        <v>229.47041880000003</v>
      </c>
      <c r="L1063" s="30">
        <f t="shared" si="179"/>
        <v>97.006876092489648</v>
      </c>
      <c r="M1063" s="30">
        <f t="shared" si="181"/>
        <v>-323.2860384408433</v>
      </c>
      <c r="N1063" s="30">
        <f t="shared" si="182"/>
        <v>-4696.6277251266956</v>
      </c>
      <c r="P1063">
        <f t="shared" si="183"/>
        <v>-4696.6277251266956</v>
      </c>
      <c r="Q1063">
        <f t="shared" si="184"/>
        <v>0</v>
      </c>
      <c r="R1063">
        <f t="shared" si="185"/>
        <v>4696.6277251266956</v>
      </c>
      <c r="S1063">
        <f>SUM($Q$13:Q1063)</f>
        <v>4835946.3902775971</v>
      </c>
      <c r="T1063">
        <f>SUM($R$13:R1063)</f>
        <v>2150397.7726152181</v>
      </c>
      <c r="U1063">
        <f t="shared" si="186"/>
        <v>1182718.7749383701</v>
      </c>
    </row>
    <row r="1064" spans="2:21" x14ac:dyDescent="0.2">
      <c r="B1064" s="6" t="s">
        <v>12</v>
      </c>
      <c r="C1064" s="6">
        <v>1056</v>
      </c>
      <c r="D1064" s="6">
        <v>34</v>
      </c>
      <c r="E1064" s="12">
        <v>36</v>
      </c>
      <c r="F1064" s="16">
        <f t="shared" si="177"/>
        <v>-1.333333333333333</v>
      </c>
      <c r="G1064" s="27">
        <f t="shared" si="176"/>
        <v>10</v>
      </c>
      <c r="I1064" s="28">
        <v>1051</v>
      </c>
      <c r="J1064" s="30">
        <f t="shared" si="178"/>
        <v>-947.57152777777776</v>
      </c>
      <c r="K1064" s="29">
        <f t="shared" si="180"/>
        <v>229.47041880000003</v>
      </c>
      <c r="L1064" s="30">
        <f t="shared" si="179"/>
        <v>91.162255163797539</v>
      </c>
      <c r="M1064" s="30">
        <f t="shared" si="181"/>
        <v>-626.93885381398013</v>
      </c>
      <c r="N1064" s="30">
        <f t="shared" si="182"/>
        <v>-8829.3888578802198</v>
      </c>
      <c r="P1064">
        <f t="shared" si="183"/>
        <v>-8829.3888578802198</v>
      </c>
      <c r="Q1064">
        <f t="shared" si="184"/>
        <v>0</v>
      </c>
      <c r="R1064">
        <f t="shared" si="185"/>
        <v>8829.3888578802198</v>
      </c>
      <c r="S1064">
        <f>SUM($Q$13:Q1064)</f>
        <v>4835946.3902775971</v>
      </c>
      <c r="T1064">
        <f>SUM($R$13:R1064)</f>
        <v>2159227.1614730982</v>
      </c>
      <c r="U1064">
        <f t="shared" si="186"/>
        <v>1187574.9388102042</v>
      </c>
    </row>
    <row r="1065" spans="2:21" x14ac:dyDescent="0.2">
      <c r="B1065" s="6" t="s">
        <v>12</v>
      </c>
      <c r="C1065" s="6">
        <v>1057</v>
      </c>
      <c r="D1065" s="6">
        <v>35</v>
      </c>
      <c r="E1065" s="12">
        <v>30.7</v>
      </c>
      <c r="F1065" s="16">
        <f t="shared" si="177"/>
        <v>-1.4722222222222223</v>
      </c>
      <c r="G1065" s="27">
        <f t="shared" si="176"/>
        <v>8.5277777777777768</v>
      </c>
      <c r="I1065" s="28">
        <v>1052</v>
      </c>
      <c r="J1065" s="30">
        <f t="shared" si="178"/>
        <v>-1137.085833333334</v>
      </c>
      <c r="K1065" s="29">
        <f t="shared" si="180"/>
        <v>229.47041880000003</v>
      </c>
      <c r="L1065" s="30">
        <f t="shared" si="179"/>
        <v>84.457609614226826</v>
      </c>
      <c r="M1065" s="30">
        <f t="shared" si="181"/>
        <v>-823.15780491910709</v>
      </c>
      <c r="N1065" s="30">
        <f t="shared" si="182"/>
        <v>-11158.361355570116</v>
      </c>
      <c r="P1065">
        <f t="shared" si="183"/>
        <v>-11158.361355570116</v>
      </c>
      <c r="Q1065">
        <f t="shared" si="184"/>
        <v>0</v>
      </c>
      <c r="R1065">
        <f t="shared" si="185"/>
        <v>11158.361355570116</v>
      </c>
      <c r="S1065">
        <f>SUM($Q$13:Q1065)</f>
        <v>4835946.3902775971</v>
      </c>
      <c r="T1065">
        <f>SUM($R$13:R1065)</f>
        <v>2170385.5228286684</v>
      </c>
      <c r="U1065">
        <f t="shared" si="186"/>
        <v>1193712.0375557677</v>
      </c>
    </row>
    <row r="1066" spans="2:21" x14ac:dyDescent="0.2">
      <c r="B1066" s="6" t="s">
        <v>12</v>
      </c>
      <c r="C1066" s="6">
        <v>1058</v>
      </c>
      <c r="D1066" s="6">
        <v>36</v>
      </c>
      <c r="E1066" s="12">
        <v>25.4</v>
      </c>
      <c r="F1066" s="16">
        <f t="shared" si="177"/>
        <v>-1.3472222222222221</v>
      </c>
      <c r="G1066" s="27">
        <f t="shared" si="176"/>
        <v>7.0555555555555554</v>
      </c>
      <c r="I1066" s="28">
        <v>1053</v>
      </c>
      <c r="J1066" s="30">
        <f t="shared" si="178"/>
        <v>-1353.6736111111111</v>
      </c>
      <c r="K1066" s="29">
        <f t="shared" si="180"/>
        <v>229.47041880000003</v>
      </c>
      <c r="L1066" s="30">
        <f t="shared" si="179"/>
        <v>76.684050989469398</v>
      </c>
      <c r="M1066" s="30">
        <f t="shared" si="181"/>
        <v>-1047.5191413216417</v>
      </c>
      <c r="N1066" s="30">
        <f t="shared" si="182"/>
        <v>-13530.455575404538</v>
      </c>
      <c r="P1066">
        <f t="shared" si="183"/>
        <v>-13530.455575404538</v>
      </c>
      <c r="Q1066">
        <f t="shared" si="184"/>
        <v>0</v>
      </c>
      <c r="R1066">
        <f t="shared" si="185"/>
        <v>13530.455575404538</v>
      </c>
      <c r="S1066">
        <f>SUM($Q$13:Q1066)</f>
        <v>4835946.3902775971</v>
      </c>
      <c r="T1066">
        <f>SUM($R$13:R1066)</f>
        <v>2183915.978404073</v>
      </c>
      <c r="U1066">
        <f t="shared" si="186"/>
        <v>1201153.7881222402</v>
      </c>
    </row>
    <row r="1067" spans="2:21" x14ac:dyDescent="0.2">
      <c r="B1067" s="6" t="s">
        <v>12</v>
      </c>
      <c r="C1067" s="6">
        <v>1059</v>
      </c>
      <c r="D1067" s="6">
        <v>37</v>
      </c>
      <c r="E1067" s="12">
        <v>21</v>
      </c>
      <c r="F1067" s="16">
        <f t="shared" si="177"/>
        <v>-1.2083333333333333</v>
      </c>
      <c r="G1067" s="27">
        <f t="shared" si="176"/>
        <v>5.833333333333333</v>
      </c>
      <c r="I1067" s="28">
        <v>1054</v>
      </c>
      <c r="J1067" s="30">
        <f t="shared" si="178"/>
        <v>-1678.5552777777784</v>
      </c>
      <c r="K1067" s="29">
        <f t="shared" si="180"/>
        <v>229.47041880000003</v>
      </c>
      <c r="L1067" s="30">
        <f t="shared" si="179"/>
        <v>68.037345718690105</v>
      </c>
      <c r="M1067" s="30">
        <f t="shared" si="181"/>
        <v>-1381.0475132590882</v>
      </c>
      <c r="N1067" s="30">
        <f t="shared" si="182"/>
        <v>-16802.744744652238</v>
      </c>
      <c r="P1067">
        <f t="shared" si="183"/>
        <v>-16802.744744652238</v>
      </c>
      <c r="Q1067">
        <f t="shared" si="184"/>
        <v>0</v>
      </c>
      <c r="R1067">
        <f t="shared" si="185"/>
        <v>16802.744744652238</v>
      </c>
      <c r="S1067">
        <f>SUM($Q$13:Q1067)</f>
        <v>4835946.3902775971</v>
      </c>
      <c r="T1067">
        <f>SUM($R$13:R1067)</f>
        <v>2200718.7231487255</v>
      </c>
      <c r="U1067">
        <f t="shared" si="186"/>
        <v>1210395.2977317991</v>
      </c>
    </row>
    <row r="1068" spans="2:21" x14ac:dyDescent="0.2">
      <c r="B1068" s="6" t="s">
        <v>12</v>
      </c>
      <c r="C1068" s="6">
        <v>1060</v>
      </c>
      <c r="D1068" s="6">
        <v>38</v>
      </c>
      <c r="E1068" s="12">
        <v>16.7</v>
      </c>
      <c r="F1068" s="16">
        <f t="shared" si="177"/>
        <v>-1.0555555555555556</v>
      </c>
      <c r="G1068" s="27">
        <f t="shared" si="176"/>
        <v>4.6388888888888884</v>
      </c>
      <c r="I1068" s="28">
        <v>1055</v>
      </c>
      <c r="J1068" s="30">
        <f t="shared" si="178"/>
        <v>-2111.7308333333322</v>
      </c>
      <c r="K1068" s="29">
        <f t="shared" si="180"/>
        <v>229.47041880000003</v>
      </c>
      <c r="L1068" s="30">
        <f t="shared" si="179"/>
        <v>57.598242743201446</v>
      </c>
      <c r="M1068" s="30">
        <f t="shared" si="181"/>
        <v>-1824.6621717901307</v>
      </c>
      <c r="N1068" s="30">
        <f t="shared" si="182"/>
        <v>-20426.079311983962</v>
      </c>
      <c r="P1068">
        <f t="shared" si="183"/>
        <v>-20426.079311983962</v>
      </c>
      <c r="Q1068">
        <f t="shared" si="184"/>
        <v>0</v>
      </c>
      <c r="R1068">
        <f t="shared" si="185"/>
        <v>20426.079311983962</v>
      </c>
      <c r="S1068">
        <f>SUM($Q$13:Q1068)</f>
        <v>4835946.3902775971</v>
      </c>
      <c r="T1068">
        <f>SUM($R$13:R1068)</f>
        <v>2221144.8024607096</v>
      </c>
      <c r="U1068">
        <f t="shared" si="186"/>
        <v>1221629.6413533904</v>
      </c>
    </row>
    <row r="1069" spans="2:21" x14ac:dyDescent="0.2">
      <c r="B1069" s="6" t="s">
        <v>12</v>
      </c>
      <c r="C1069" s="6">
        <v>1061</v>
      </c>
      <c r="D1069" s="6">
        <v>39</v>
      </c>
      <c r="E1069" s="12">
        <v>13.4</v>
      </c>
      <c r="F1069" s="16">
        <f t="shared" si="177"/>
        <v>-0.65277777777777768</v>
      </c>
      <c r="G1069" s="27">
        <f t="shared" si="176"/>
        <v>3.7222222222222223</v>
      </c>
      <c r="I1069" s="28">
        <v>1056</v>
      </c>
      <c r="J1069" s="30">
        <f t="shared" si="178"/>
        <v>-2599.0533333333328</v>
      </c>
      <c r="K1069" s="29">
        <f t="shared" si="180"/>
        <v>229.47041880000003</v>
      </c>
      <c r="L1069" s="30">
        <f t="shared" si="179"/>
        <v>45.962552934374997</v>
      </c>
      <c r="M1069" s="30">
        <f t="shared" si="181"/>
        <v>-2323.620361598958</v>
      </c>
      <c r="N1069" s="30">
        <f t="shared" si="182"/>
        <v>-23236.20361598958</v>
      </c>
      <c r="P1069">
        <f t="shared" si="183"/>
        <v>-23236.20361598958</v>
      </c>
      <c r="Q1069">
        <f t="shared" si="184"/>
        <v>0</v>
      </c>
      <c r="R1069">
        <f t="shared" si="185"/>
        <v>23236.20361598958</v>
      </c>
      <c r="S1069">
        <f>SUM($Q$13:Q1069)</f>
        <v>4835946.3902775971</v>
      </c>
      <c r="T1069">
        <f>SUM($R$13:R1069)</f>
        <v>2244381.0060766991</v>
      </c>
      <c r="U1069">
        <f t="shared" si="186"/>
        <v>1234409.5533421845</v>
      </c>
    </row>
    <row r="1070" spans="2:21" x14ac:dyDescent="0.2">
      <c r="B1070" s="6" t="s">
        <v>12</v>
      </c>
      <c r="C1070" s="6">
        <v>1062</v>
      </c>
      <c r="D1070" s="6">
        <v>40</v>
      </c>
      <c r="E1070" s="12">
        <v>12</v>
      </c>
      <c r="F1070" s="16">
        <f t="shared" si="177"/>
        <v>-0.18055555555555566</v>
      </c>
      <c r="G1070" s="27">
        <f t="shared" si="176"/>
        <v>3.333333333333333</v>
      </c>
      <c r="I1070" s="28">
        <v>1057</v>
      </c>
      <c r="J1070" s="30">
        <f t="shared" si="178"/>
        <v>-2869.7880555555557</v>
      </c>
      <c r="K1070" s="29">
        <f t="shared" si="180"/>
        <v>229.47041880000003</v>
      </c>
      <c r="L1070" s="30">
        <f t="shared" si="179"/>
        <v>33.425344533270902</v>
      </c>
      <c r="M1070" s="30">
        <f t="shared" si="181"/>
        <v>-2606.8922922222846</v>
      </c>
      <c r="N1070" s="30">
        <f t="shared" si="182"/>
        <v>-22230.99815867337</v>
      </c>
      <c r="P1070">
        <f t="shared" si="183"/>
        <v>-22230.99815867337</v>
      </c>
      <c r="Q1070">
        <f t="shared" si="184"/>
        <v>0</v>
      </c>
      <c r="R1070">
        <f t="shared" si="185"/>
        <v>22230.99815867337</v>
      </c>
      <c r="S1070">
        <f>SUM($Q$13:Q1070)</f>
        <v>4835946.3902775971</v>
      </c>
      <c r="T1070">
        <f>SUM($R$13:R1070)</f>
        <v>2266612.0042353724</v>
      </c>
      <c r="U1070">
        <f t="shared" si="186"/>
        <v>1246636.6023294549</v>
      </c>
    </row>
    <row r="1071" spans="2:21" x14ac:dyDescent="0.2">
      <c r="B1071" s="6" t="s">
        <v>12</v>
      </c>
      <c r="C1071" s="6">
        <v>1063</v>
      </c>
      <c r="D1071" s="6">
        <v>41</v>
      </c>
      <c r="E1071" s="12">
        <v>12.1</v>
      </c>
      <c r="F1071" s="16">
        <f t="shared" si="177"/>
        <v>0.1111111111111112</v>
      </c>
      <c r="G1071" s="27">
        <f t="shared" si="176"/>
        <v>3.3611111111111107</v>
      </c>
      <c r="I1071" s="28">
        <v>1058</v>
      </c>
      <c r="J1071" s="30">
        <f t="shared" si="178"/>
        <v>-2626.1268055555552</v>
      </c>
      <c r="K1071" s="29">
        <f t="shared" si="180"/>
        <v>229.47041880000003</v>
      </c>
      <c r="L1071" s="30">
        <f t="shared" si="179"/>
        <v>22.880556057979454</v>
      </c>
      <c r="M1071" s="30">
        <f t="shared" si="181"/>
        <v>-2373.7758306975757</v>
      </c>
      <c r="N1071" s="30">
        <f t="shared" si="182"/>
        <v>-16748.307249921785</v>
      </c>
      <c r="P1071">
        <f t="shared" si="183"/>
        <v>-16748.307249921785</v>
      </c>
      <c r="Q1071">
        <f t="shared" si="184"/>
        <v>0</v>
      </c>
      <c r="R1071">
        <f t="shared" si="185"/>
        <v>16748.307249921785</v>
      </c>
      <c r="S1071">
        <f>SUM($Q$13:Q1071)</f>
        <v>4835946.3902775971</v>
      </c>
      <c r="T1071">
        <f>SUM($R$13:R1071)</f>
        <v>2283360.3114852943</v>
      </c>
      <c r="U1071">
        <f t="shared" si="186"/>
        <v>1255848.1713169119</v>
      </c>
    </row>
    <row r="1072" spans="2:21" x14ac:dyDescent="0.2">
      <c r="B1072" s="6" t="s">
        <v>12</v>
      </c>
      <c r="C1072" s="6">
        <v>1064</v>
      </c>
      <c r="D1072" s="6">
        <v>42</v>
      </c>
      <c r="E1072" s="12">
        <v>12.8</v>
      </c>
      <c r="F1072" s="16">
        <f t="shared" si="177"/>
        <v>0.4861111111111111</v>
      </c>
      <c r="G1072" s="27">
        <f t="shared" si="176"/>
        <v>3.5555555555555558</v>
      </c>
      <c r="I1072" s="28">
        <v>1059</v>
      </c>
      <c r="J1072" s="30">
        <f t="shared" si="178"/>
        <v>-2355.3920833333332</v>
      </c>
      <c r="K1072" s="29">
        <f t="shared" si="180"/>
        <v>229.47041880000003</v>
      </c>
      <c r="L1072" s="30">
        <f t="shared" si="179"/>
        <v>15.640035373502602</v>
      </c>
      <c r="M1072" s="30">
        <f t="shared" si="181"/>
        <v>-2110.2816291598306</v>
      </c>
      <c r="N1072" s="30">
        <f t="shared" si="182"/>
        <v>-12309.976170099011</v>
      </c>
      <c r="P1072">
        <f t="shared" si="183"/>
        <v>-12309.976170099011</v>
      </c>
      <c r="Q1072">
        <f t="shared" si="184"/>
        <v>0</v>
      </c>
      <c r="R1072">
        <f t="shared" si="185"/>
        <v>12309.976170099011</v>
      </c>
      <c r="S1072">
        <f>SUM($Q$13:Q1072)</f>
        <v>4835946.3902775971</v>
      </c>
      <c r="T1072">
        <f>SUM($R$13:R1072)</f>
        <v>2295670.2876553931</v>
      </c>
      <c r="U1072">
        <f t="shared" si="186"/>
        <v>1262618.6582104664</v>
      </c>
    </row>
    <row r="1073" spans="2:21" x14ac:dyDescent="0.2">
      <c r="B1073" s="6" t="s">
        <v>12</v>
      </c>
      <c r="C1073" s="6">
        <v>1065</v>
      </c>
      <c r="D1073" s="6">
        <v>43</v>
      </c>
      <c r="E1073" s="12">
        <v>15.6</v>
      </c>
      <c r="F1073" s="16">
        <f t="shared" si="177"/>
        <v>0.98611111111111083</v>
      </c>
      <c r="G1073" s="27">
        <f t="shared" si="176"/>
        <v>4.333333333333333</v>
      </c>
      <c r="I1073" s="28">
        <v>1060</v>
      </c>
      <c r="J1073" s="30">
        <f t="shared" si="178"/>
        <v>-2057.5838888888889</v>
      </c>
      <c r="K1073" s="29">
        <f t="shared" si="180"/>
        <v>229.47041880000003</v>
      </c>
      <c r="L1073" s="30">
        <f t="shared" si="179"/>
        <v>9.890815114095556</v>
      </c>
      <c r="M1073" s="30">
        <f t="shared" si="181"/>
        <v>-1818.2226549747932</v>
      </c>
      <c r="N1073" s="30">
        <f t="shared" si="182"/>
        <v>-8434.5328716886233</v>
      </c>
      <c r="P1073">
        <f t="shared" si="183"/>
        <v>-8434.5328716886233</v>
      </c>
      <c r="Q1073">
        <f t="shared" si="184"/>
        <v>0</v>
      </c>
      <c r="R1073">
        <f t="shared" si="185"/>
        <v>8434.5328716886233</v>
      </c>
      <c r="S1073">
        <f>SUM($Q$13:Q1073)</f>
        <v>4835946.3902775971</v>
      </c>
      <c r="T1073">
        <f>SUM($R$13:R1073)</f>
        <v>2304104.8205270818</v>
      </c>
      <c r="U1073">
        <f t="shared" si="186"/>
        <v>1267257.6512898952</v>
      </c>
    </row>
    <row r="1074" spans="2:21" x14ac:dyDescent="0.2">
      <c r="B1074" s="6" t="s">
        <v>12</v>
      </c>
      <c r="C1074" s="6">
        <v>1066</v>
      </c>
      <c r="D1074" s="6">
        <v>44</v>
      </c>
      <c r="E1074" s="12">
        <v>19.899999999999999</v>
      </c>
      <c r="F1074" s="16">
        <f t="shared" si="177"/>
        <v>1.0833333333333333</v>
      </c>
      <c r="G1074" s="27">
        <f t="shared" si="176"/>
        <v>5.5277777777777777</v>
      </c>
      <c r="I1074" s="28">
        <v>1061</v>
      </c>
      <c r="J1074" s="30">
        <f t="shared" si="178"/>
        <v>-1272.4531944444443</v>
      </c>
      <c r="K1074" s="29">
        <f t="shared" si="180"/>
        <v>229.47041880000003</v>
      </c>
      <c r="L1074" s="30">
        <f t="shared" si="179"/>
        <v>6.3680833371114005</v>
      </c>
      <c r="M1074" s="30">
        <f t="shared" si="181"/>
        <v>-1036.6146923073329</v>
      </c>
      <c r="N1074" s="30">
        <f t="shared" si="182"/>
        <v>-3858.510243588406</v>
      </c>
      <c r="P1074">
        <f t="shared" si="183"/>
        <v>-3858.510243588406</v>
      </c>
      <c r="Q1074">
        <f t="shared" si="184"/>
        <v>0</v>
      </c>
      <c r="R1074">
        <f t="shared" si="185"/>
        <v>3858.510243588406</v>
      </c>
      <c r="S1074">
        <f>SUM($Q$13:Q1074)</f>
        <v>4835946.3902775971</v>
      </c>
      <c r="T1074">
        <f>SUM($R$13:R1074)</f>
        <v>2307963.3307706704</v>
      </c>
      <c r="U1074">
        <f t="shared" si="186"/>
        <v>1269379.8319238687</v>
      </c>
    </row>
    <row r="1075" spans="2:21" x14ac:dyDescent="0.2">
      <c r="B1075" s="6" t="s">
        <v>12</v>
      </c>
      <c r="C1075" s="6">
        <v>1067</v>
      </c>
      <c r="D1075" s="6">
        <v>45</v>
      </c>
      <c r="E1075" s="12">
        <v>23.4</v>
      </c>
      <c r="F1075" s="16">
        <f t="shared" si="177"/>
        <v>0.65277777777777812</v>
      </c>
      <c r="G1075" s="27">
        <f t="shared" si="176"/>
        <v>6.4999999999999991</v>
      </c>
      <c r="I1075" s="28">
        <v>1062</v>
      </c>
      <c r="J1075" s="30">
        <f t="shared" si="178"/>
        <v>-351.95513888888911</v>
      </c>
      <c r="K1075" s="29">
        <f t="shared" si="180"/>
        <v>229.47041880000003</v>
      </c>
      <c r="L1075" s="30">
        <f t="shared" si="179"/>
        <v>5.106950326041666</v>
      </c>
      <c r="M1075" s="30">
        <f t="shared" si="181"/>
        <v>-117.37776976284741</v>
      </c>
      <c r="N1075" s="30">
        <f t="shared" si="182"/>
        <v>-391.25923254282463</v>
      </c>
      <c r="P1075">
        <f t="shared" si="183"/>
        <v>-391.25923254282463</v>
      </c>
      <c r="Q1075">
        <f t="shared" si="184"/>
        <v>0</v>
      </c>
      <c r="R1075">
        <f t="shared" si="185"/>
        <v>391.25923254282463</v>
      </c>
      <c r="S1075">
        <f>SUM($Q$13:Q1075)</f>
        <v>4835946.3902775971</v>
      </c>
      <c r="T1075">
        <f>SUM($R$13:R1075)</f>
        <v>2308354.5900032134</v>
      </c>
      <c r="U1075">
        <f t="shared" si="186"/>
        <v>1269595.0245017675</v>
      </c>
    </row>
    <row r="1076" spans="2:21" x14ac:dyDescent="0.2">
      <c r="B1076" s="6" t="s">
        <v>12</v>
      </c>
      <c r="C1076" s="6">
        <v>1068</v>
      </c>
      <c r="D1076" s="6">
        <v>46</v>
      </c>
      <c r="E1076" s="12">
        <v>24.6</v>
      </c>
      <c r="F1076" s="16">
        <f t="shared" si="177"/>
        <v>0.25000000000000011</v>
      </c>
      <c r="G1076" s="27">
        <f t="shared" si="176"/>
        <v>6.8333333333333339</v>
      </c>
      <c r="I1076" s="28">
        <v>1063</v>
      </c>
      <c r="J1076" s="30">
        <f t="shared" si="178"/>
        <v>216.58777777777794</v>
      </c>
      <c r="K1076" s="29">
        <f t="shared" si="180"/>
        <v>229.47041880000003</v>
      </c>
      <c r="L1076" s="30">
        <f t="shared" si="179"/>
        <v>5.1924208141372237</v>
      </c>
      <c r="M1076" s="30">
        <f t="shared" si="181"/>
        <v>451.25061739191517</v>
      </c>
      <c r="N1076" s="30">
        <f t="shared" si="182"/>
        <v>1516.7034640117147</v>
      </c>
      <c r="P1076">
        <f t="shared" si="183"/>
        <v>1516.7034640117147</v>
      </c>
      <c r="Q1076">
        <f t="shared" si="184"/>
        <v>1516.7034640117147</v>
      </c>
      <c r="R1076">
        <f t="shared" si="185"/>
        <v>0</v>
      </c>
      <c r="S1076">
        <f>SUM($Q$13:Q1076)</f>
        <v>4837463.0937416088</v>
      </c>
      <c r="T1076">
        <f>SUM($R$13:R1076)</f>
        <v>2308354.5900032134</v>
      </c>
      <c r="U1076">
        <f t="shared" si="186"/>
        <v>1269595.0245017675</v>
      </c>
    </row>
    <row r="1077" spans="2:21" x14ac:dyDescent="0.2">
      <c r="B1077" s="6" t="s">
        <v>12</v>
      </c>
      <c r="C1077" s="6">
        <v>1069</v>
      </c>
      <c r="D1077" s="6">
        <v>47</v>
      </c>
      <c r="E1077" s="12">
        <v>25.2</v>
      </c>
      <c r="F1077" s="16">
        <f t="shared" si="177"/>
        <v>0.24999999999999961</v>
      </c>
      <c r="G1077" s="27">
        <f t="shared" si="176"/>
        <v>7</v>
      </c>
      <c r="I1077" s="28">
        <v>1064</v>
      </c>
      <c r="J1077" s="30">
        <f t="shared" si="178"/>
        <v>947.57152777777776</v>
      </c>
      <c r="K1077" s="29">
        <f t="shared" si="180"/>
        <v>229.47041880000003</v>
      </c>
      <c r="L1077" s="30">
        <f t="shared" si="179"/>
        <v>5.8105745931851853</v>
      </c>
      <c r="M1077" s="30">
        <f t="shared" si="181"/>
        <v>1182.852521170963</v>
      </c>
      <c r="N1077" s="30">
        <f t="shared" si="182"/>
        <v>4205.6978530523129</v>
      </c>
      <c r="P1077">
        <f t="shared" si="183"/>
        <v>4205.6978530523129</v>
      </c>
      <c r="Q1077">
        <f t="shared" si="184"/>
        <v>4205.6978530523129</v>
      </c>
      <c r="R1077">
        <f t="shared" si="185"/>
        <v>0</v>
      </c>
      <c r="S1077">
        <f>SUM($Q$13:Q1077)</f>
        <v>4841668.7915946608</v>
      </c>
      <c r="T1077">
        <f>SUM($R$13:R1077)</f>
        <v>2308354.5900032134</v>
      </c>
      <c r="U1077">
        <f t="shared" si="186"/>
        <v>1269595.0245017675</v>
      </c>
    </row>
    <row r="1078" spans="2:21" x14ac:dyDescent="0.2">
      <c r="B1078" s="6" t="s">
        <v>12</v>
      </c>
      <c r="C1078" s="6">
        <v>1070</v>
      </c>
      <c r="D1078" s="6">
        <v>48</v>
      </c>
      <c r="E1078" s="12">
        <v>26.4</v>
      </c>
      <c r="F1078" s="16">
        <f t="shared" si="177"/>
        <v>0.50000000000000022</v>
      </c>
      <c r="G1078" s="27">
        <f t="shared" si="176"/>
        <v>7.333333333333333</v>
      </c>
      <c r="I1078" s="28">
        <v>1065</v>
      </c>
      <c r="J1078" s="30">
        <f t="shared" si="178"/>
        <v>1922.2165277777772</v>
      </c>
      <c r="K1078" s="29">
        <f t="shared" si="180"/>
        <v>229.47041880000003</v>
      </c>
      <c r="L1078" s="30">
        <f t="shared" si="179"/>
        <v>8.6307460510104157</v>
      </c>
      <c r="M1078" s="30">
        <f t="shared" si="181"/>
        <v>2160.3176926287874</v>
      </c>
      <c r="N1078" s="30">
        <f t="shared" si="182"/>
        <v>9361.3766680580775</v>
      </c>
      <c r="P1078">
        <f t="shared" si="183"/>
        <v>9361.3766680580775</v>
      </c>
      <c r="Q1078">
        <f t="shared" si="184"/>
        <v>9361.3766680580775</v>
      </c>
      <c r="R1078">
        <f t="shared" si="185"/>
        <v>0</v>
      </c>
      <c r="S1078">
        <f>SUM($Q$13:Q1078)</f>
        <v>4851030.1682627192</v>
      </c>
      <c r="T1078">
        <f>SUM($R$13:R1078)</f>
        <v>2308354.5900032134</v>
      </c>
      <c r="U1078">
        <f t="shared" si="186"/>
        <v>1269595.0245017675</v>
      </c>
    </row>
    <row r="1079" spans="2:21" x14ac:dyDescent="0.2">
      <c r="B1079" s="6" t="s">
        <v>12</v>
      </c>
      <c r="C1079" s="6">
        <v>1071</v>
      </c>
      <c r="D1079" s="6">
        <v>49</v>
      </c>
      <c r="E1079" s="12">
        <v>28.8</v>
      </c>
      <c r="F1079" s="16">
        <f t="shared" si="177"/>
        <v>0.75000000000000022</v>
      </c>
      <c r="G1079" s="27">
        <f t="shared" si="176"/>
        <v>8</v>
      </c>
      <c r="I1079" s="28">
        <v>1066</v>
      </c>
      <c r="J1079" s="30">
        <f t="shared" si="178"/>
        <v>2111.7308333333331</v>
      </c>
      <c r="K1079" s="29">
        <f t="shared" si="180"/>
        <v>229.47041880000003</v>
      </c>
      <c r="L1079" s="30">
        <f t="shared" si="179"/>
        <v>14.04446804594278</v>
      </c>
      <c r="M1079" s="30">
        <f t="shared" si="181"/>
        <v>2355.2457201792758</v>
      </c>
      <c r="N1079" s="30">
        <f t="shared" si="182"/>
        <v>13019.274953213218</v>
      </c>
      <c r="P1079">
        <f t="shared" si="183"/>
        <v>13019.274953213218</v>
      </c>
      <c r="Q1079">
        <f t="shared" si="184"/>
        <v>13019.274953213218</v>
      </c>
      <c r="R1079">
        <f t="shared" si="185"/>
        <v>0</v>
      </c>
      <c r="S1079">
        <f>SUM($Q$13:Q1079)</f>
        <v>4864049.4432159327</v>
      </c>
      <c r="T1079">
        <f>SUM($R$13:R1079)</f>
        <v>2308354.5900032134</v>
      </c>
      <c r="U1079">
        <f t="shared" si="186"/>
        <v>1269595.0245017675</v>
      </c>
    </row>
    <row r="1080" spans="2:21" x14ac:dyDescent="0.2">
      <c r="B1080" s="6" t="s">
        <v>12</v>
      </c>
      <c r="C1080" s="6">
        <v>1072</v>
      </c>
      <c r="D1080" s="6">
        <v>50</v>
      </c>
      <c r="E1080" s="12">
        <v>31.8</v>
      </c>
      <c r="F1080" s="16">
        <f t="shared" si="177"/>
        <v>0.90277777777777724</v>
      </c>
      <c r="G1080" s="27">
        <f t="shared" si="176"/>
        <v>8.8333333333333339</v>
      </c>
      <c r="I1080" s="28">
        <v>1067</v>
      </c>
      <c r="J1080" s="30">
        <f t="shared" si="178"/>
        <v>1272.453194444445</v>
      </c>
      <c r="K1080" s="29">
        <f t="shared" si="180"/>
        <v>229.47041880000003</v>
      </c>
      <c r="L1080" s="30">
        <f t="shared" si="179"/>
        <v>19.419178614773433</v>
      </c>
      <c r="M1080" s="30">
        <f t="shared" si="181"/>
        <v>1521.3427918592186</v>
      </c>
      <c r="N1080" s="30">
        <f t="shared" si="182"/>
        <v>9888.7281470849193</v>
      </c>
      <c r="P1080">
        <f t="shared" si="183"/>
        <v>9888.7281470849193</v>
      </c>
      <c r="Q1080">
        <f t="shared" si="184"/>
        <v>9888.7281470849193</v>
      </c>
      <c r="R1080">
        <f t="shared" si="185"/>
        <v>0</v>
      </c>
      <c r="S1080">
        <f>SUM($Q$13:Q1080)</f>
        <v>4873938.1713630175</v>
      </c>
      <c r="T1080">
        <f>SUM($R$13:R1080)</f>
        <v>2308354.5900032134</v>
      </c>
      <c r="U1080">
        <f t="shared" si="186"/>
        <v>1269595.0245017675</v>
      </c>
    </row>
    <row r="1081" spans="2:21" x14ac:dyDescent="0.2">
      <c r="B1081" s="6" t="s">
        <v>12</v>
      </c>
      <c r="C1081" s="6">
        <v>1073</v>
      </c>
      <c r="D1081" s="6">
        <v>51</v>
      </c>
      <c r="E1081" s="12">
        <v>35.299999999999997</v>
      </c>
      <c r="F1081" s="16">
        <f t="shared" si="177"/>
        <v>1.0694444444444444</v>
      </c>
      <c r="G1081" s="27">
        <f t="shared" si="176"/>
        <v>9.8055555555555554</v>
      </c>
      <c r="I1081" s="28">
        <v>1068</v>
      </c>
      <c r="J1081" s="30">
        <f t="shared" si="178"/>
        <v>487.32250000000022</v>
      </c>
      <c r="K1081" s="29">
        <f t="shared" si="180"/>
        <v>229.47041880000003</v>
      </c>
      <c r="L1081" s="30">
        <f t="shared" si="179"/>
        <v>21.461958745190106</v>
      </c>
      <c r="M1081" s="30">
        <f t="shared" si="181"/>
        <v>738.25487754519042</v>
      </c>
      <c r="N1081" s="30">
        <f t="shared" si="182"/>
        <v>5044.7416632254681</v>
      </c>
      <c r="P1081">
        <f t="shared" si="183"/>
        <v>5044.7416632254681</v>
      </c>
      <c r="Q1081">
        <f t="shared" si="184"/>
        <v>5044.7416632254681</v>
      </c>
      <c r="R1081">
        <f t="shared" si="185"/>
        <v>0</v>
      </c>
      <c r="S1081">
        <f>SUM($Q$13:Q1081)</f>
        <v>4878982.9130262434</v>
      </c>
      <c r="T1081">
        <f>SUM($R$13:R1081)</f>
        <v>2308354.5900032134</v>
      </c>
      <c r="U1081">
        <f t="shared" si="186"/>
        <v>1269595.0245017675</v>
      </c>
    </row>
    <row r="1082" spans="2:21" x14ac:dyDescent="0.2">
      <c r="B1082" s="6" t="s">
        <v>12</v>
      </c>
      <c r="C1082" s="6">
        <v>1074</v>
      </c>
      <c r="D1082" s="6">
        <v>52</v>
      </c>
      <c r="E1082" s="12">
        <v>39.5</v>
      </c>
      <c r="F1082" s="16">
        <f t="shared" si="177"/>
        <v>1.2777777777777781</v>
      </c>
      <c r="G1082" s="27">
        <f t="shared" si="176"/>
        <v>10.972222222222221</v>
      </c>
      <c r="I1082" s="28">
        <v>1069</v>
      </c>
      <c r="J1082" s="30">
        <f t="shared" si="178"/>
        <v>487.32249999999925</v>
      </c>
      <c r="K1082" s="29">
        <f t="shared" si="180"/>
        <v>229.47041880000003</v>
      </c>
      <c r="L1082" s="30">
        <f t="shared" si="179"/>
        <v>22.521650937843749</v>
      </c>
      <c r="M1082" s="30">
        <f t="shared" si="181"/>
        <v>739.31456973784304</v>
      </c>
      <c r="N1082" s="30">
        <f t="shared" si="182"/>
        <v>5175.2019881649012</v>
      </c>
      <c r="P1082">
        <f t="shared" si="183"/>
        <v>5175.2019881649012</v>
      </c>
      <c r="Q1082">
        <f t="shared" si="184"/>
        <v>5175.2019881649012</v>
      </c>
      <c r="R1082">
        <f t="shared" si="185"/>
        <v>0</v>
      </c>
      <c r="S1082">
        <f>SUM($Q$13:Q1082)</f>
        <v>4884158.1150144087</v>
      </c>
      <c r="T1082">
        <f>SUM($R$13:R1082)</f>
        <v>2308354.5900032134</v>
      </c>
      <c r="U1082">
        <f t="shared" si="186"/>
        <v>1269595.0245017675</v>
      </c>
    </row>
    <row r="1083" spans="2:21" x14ac:dyDescent="0.2">
      <c r="B1083" s="6" t="s">
        <v>12</v>
      </c>
      <c r="C1083" s="6">
        <v>1075</v>
      </c>
      <c r="D1083" s="6">
        <v>53</v>
      </c>
      <c r="E1083" s="12">
        <v>44.5</v>
      </c>
      <c r="F1083" s="16">
        <f t="shared" si="177"/>
        <v>1.3611111111111107</v>
      </c>
      <c r="G1083" s="27">
        <f t="shared" si="176"/>
        <v>12.361111111111111</v>
      </c>
      <c r="I1083" s="28">
        <v>1070</v>
      </c>
      <c r="J1083" s="30">
        <f t="shared" si="178"/>
        <v>974.64500000000044</v>
      </c>
      <c r="K1083" s="29">
        <f t="shared" si="180"/>
        <v>229.47041880000003</v>
      </c>
      <c r="L1083" s="30">
        <f t="shared" si="179"/>
        <v>24.717639578041663</v>
      </c>
      <c r="M1083" s="30">
        <f t="shared" si="181"/>
        <v>1228.8330583780421</v>
      </c>
      <c r="N1083" s="30">
        <f t="shared" si="182"/>
        <v>9011.4424281056417</v>
      </c>
      <c r="P1083">
        <f t="shared" si="183"/>
        <v>9011.4424281056417</v>
      </c>
      <c r="Q1083">
        <f t="shared" si="184"/>
        <v>9011.4424281056417</v>
      </c>
      <c r="R1083">
        <f t="shared" si="185"/>
        <v>0</v>
      </c>
      <c r="S1083">
        <f>SUM($Q$13:Q1083)</f>
        <v>4893169.5574425142</v>
      </c>
      <c r="T1083">
        <f>SUM($R$13:R1083)</f>
        <v>2308354.5900032134</v>
      </c>
      <c r="U1083">
        <f t="shared" si="186"/>
        <v>1269595.0245017675</v>
      </c>
    </row>
    <row r="1084" spans="2:21" x14ac:dyDescent="0.2">
      <c r="B1084" s="6" t="s">
        <v>12</v>
      </c>
      <c r="C1084" s="6">
        <v>1076</v>
      </c>
      <c r="D1084" s="6">
        <v>54</v>
      </c>
      <c r="E1084" s="12">
        <v>49.3</v>
      </c>
      <c r="F1084" s="16">
        <f t="shared" si="177"/>
        <v>1.2222222222222219</v>
      </c>
      <c r="G1084" s="27">
        <f t="shared" si="176"/>
        <v>13.694444444444443</v>
      </c>
      <c r="I1084" s="28">
        <v>1071</v>
      </c>
      <c r="J1084" s="30">
        <f t="shared" si="178"/>
        <v>1461.9675000000004</v>
      </c>
      <c r="K1084" s="29">
        <f t="shared" si="180"/>
        <v>229.47041880000003</v>
      </c>
      <c r="L1084" s="30">
        <f t="shared" si="179"/>
        <v>29.416033878</v>
      </c>
      <c r="M1084" s="30">
        <f t="shared" si="181"/>
        <v>1720.8539526780005</v>
      </c>
      <c r="N1084" s="30">
        <f t="shared" si="182"/>
        <v>13766.831621424004</v>
      </c>
      <c r="P1084">
        <f t="shared" si="183"/>
        <v>13766.831621424004</v>
      </c>
      <c r="Q1084">
        <f t="shared" si="184"/>
        <v>13766.831621424004</v>
      </c>
      <c r="R1084">
        <f t="shared" si="185"/>
        <v>0</v>
      </c>
      <c r="S1084">
        <f>SUM($Q$13:Q1084)</f>
        <v>4906936.3890639385</v>
      </c>
      <c r="T1084">
        <f>SUM($R$13:R1084)</f>
        <v>2308354.5900032134</v>
      </c>
      <c r="U1084">
        <f t="shared" si="186"/>
        <v>1269595.0245017675</v>
      </c>
    </row>
    <row r="1085" spans="2:21" x14ac:dyDescent="0.2">
      <c r="B1085" s="6" t="s">
        <v>12</v>
      </c>
      <c r="C1085" s="6">
        <v>1077</v>
      </c>
      <c r="D1085" s="6">
        <v>55</v>
      </c>
      <c r="E1085" s="12">
        <v>53.3</v>
      </c>
      <c r="F1085" s="16">
        <f t="shared" si="177"/>
        <v>0.98611111111111127</v>
      </c>
      <c r="G1085" s="27">
        <f t="shared" si="176"/>
        <v>14.805555555555554</v>
      </c>
      <c r="I1085" s="28">
        <v>1072</v>
      </c>
      <c r="J1085" s="30">
        <f t="shared" si="178"/>
        <v>1759.7756944444434</v>
      </c>
      <c r="K1085" s="29">
        <f t="shared" si="180"/>
        <v>229.47041880000003</v>
      </c>
      <c r="L1085" s="30">
        <f t="shared" si="179"/>
        <v>35.863558664627611</v>
      </c>
      <c r="M1085" s="30">
        <f t="shared" si="181"/>
        <v>2025.109671909071</v>
      </c>
      <c r="N1085" s="30">
        <f t="shared" si="182"/>
        <v>17888.468768530129</v>
      </c>
      <c r="P1085">
        <f t="shared" si="183"/>
        <v>17888.468768530129</v>
      </c>
      <c r="Q1085">
        <f t="shared" si="184"/>
        <v>17888.468768530129</v>
      </c>
      <c r="R1085">
        <f t="shared" si="185"/>
        <v>0</v>
      </c>
      <c r="S1085">
        <f>SUM($Q$13:Q1085)</f>
        <v>4924824.857832469</v>
      </c>
      <c r="T1085">
        <f>SUM($R$13:R1085)</f>
        <v>2308354.5900032134</v>
      </c>
      <c r="U1085">
        <f t="shared" si="186"/>
        <v>1269595.0245017675</v>
      </c>
    </row>
    <row r="1086" spans="2:21" x14ac:dyDescent="0.2">
      <c r="B1086" s="6" t="s">
        <v>12</v>
      </c>
      <c r="C1086" s="6">
        <v>1078</v>
      </c>
      <c r="D1086" s="6">
        <v>56</v>
      </c>
      <c r="E1086" s="12">
        <v>56.4</v>
      </c>
      <c r="F1086" s="16">
        <f t="shared" si="177"/>
        <v>0.7777777777777779</v>
      </c>
      <c r="G1086" s="27">
        <f t="shared" si="176"/>
        <v>15.666666666666666</v>
      </c>
      <c r="I1086" s="28">
        <v>1073</v>
      </c>
      <c r="J1086" s="30">
        <f t="shared" si="178"/>
        <v>2084.6573611111112</v>
      </c>
      <c r="K1086" s="29">
        <f t="shared" si="180"/>
        <v>229.47041880000003</v>
      </c>
      <c r="L1086" s="30">
        <f t="shared" si="179"/>
        <v>44.192498137342085</v>
      </c>
      <c r="M1086" s="30">
        <f t="shared" si="181"/>
        <v>2358.3202780484535</v>
      </c>
      <c r="N1086" s="30">
        <f t="shared" si="182"/>
        <v>23124.640504197334</v>
      </c>
      <c r="P1086">
        <f t="shared" si="183"/>
        <v>23124.640504197334</v>
      </c>
      <c r="Q1086">
        <f t="shared" si="184"/>
        <v>23124.640504197334</v>
      </c>
      <c r="R1086">
        <f t="shared" si="185"/>
        <v>0</v>
      </c>
      <c r="S1086">
        <f>SUM($Q$13:Q1086)</f>
        <v>4947949.4983366663</v>
      </c>
      <c r="T1086">
        <f>SUM($R$13:R1086)</f>
        <v>2308354.5900032134</v>
      </c>
      <c r="U1086">
        <f t="shared" si="186"/>
        <v>1269595.0245017675</v>
      </c>
    </row>
    <row r="1087" spans="2:21" x14ac:dyDescent="0.2">
      <c r="B1087" s="6" t="s">
        <v>12</v>
      </c>
      <c r="C1087" s="6">
        <v>1079</v>
      </c>
      <c r="D1087" s="6">
        <v>57</v>
      </c>
      <c r="E1087" s="12">
        <v>58.9</v>
      </c>
      <c r="F1087" s="16">
        <f t="shared" si="177"/>
        <v>0.6666666666666673</v>
      </c>
      <c r="G1087" s="27">
        <f t="shared" si="176"/>
        <v>16.361111111111111</v>
      </c>
      <c r="I1087" s="28">
        <v>1074</v>
      </c>
      <c r="J1087" s="30">
        <f t="shared" si="178"/>
        <v>2490.7594444444449</v>
      </c>
      <c r="K1087" s="29">
        <f t="shared" si="180"/>
        <v>229.47041880000003</v>
      </c>
      <c r="L1087" s="30">
        <f t="shared" si="179"/>
        <v>55.334161431989642</v>
      </c>
      <c r="M1087" s="30">
        <f t="shared" si="181"/>
        <v>2775.5640246764347</v>
      </c>
      <c r="N1087" s="30">
        <f t="shared" si="182"/>
        <v>30454.105270755321</v>
      </c>
      <c r="P1087">
        <f t="shared" si="183"/>
        <v>30454.105270755321</v>
      </c>
      <c r="Q1087">
        <f t="shared" si="184"/>
        <v>30454.105270755321</v>
      </c>
      <c r="R1087">
        <f t="shared" si="185"/>
        <v>0</v>
      </c>
      <c r="S1087">
        <f>SUM($Q$13:Q1087)</f>
        <v>4978403.6036074217</v>
      </c>
      <c r="T1087">
        <f>SUM($R$13:R1087)</f>
        <v>2308354.5900032134</v>
      </c>
      <c r="U1087">
        <f t="shared" si="186"/>
        <v>1269595.0245017675</v>
      </c>
    </row>
    <row r="1088" spans="2:21" x14ac:dyDescent="0.2">
      <c r="B1088" s="6" t="s">
        <v>12</v>
      </c>
      <c r="C1088" s="6">
        <v>1080</v>
      </c>
      <c r="D1088" s="6">
        <v>58</v>
      </c>
      <c r="E1088" s="12">
        <v>61.2</v>
      </c>
      <c r="F1088" s="16">
        <f t="shared" si="177"/>
        <v>0.51388888888888928</v>
      </c>
      <c r="G1088" s="27">
        <f t="shared" si="176"/>
        <v>17</v>
      </c>
      <c r="I1088" s="28">
        <v>1075</v>
      </c>
      <c r="J1088" s="30">
        <f t="shared" si="178"/>
        <v>2653.200277777777</v>
      </c>
      <c r="K1088" s="29">
        <f t="shared" si="180"/>
        <v>229.47041880000003</v>
      </c>
      <c r="L1088" s="30">
        <f t="shared" si="179"/>
        <v>70.22943321627784</v>
      </c>
      <c r="M1088" s="30">
        <f t="shared" si="181"/>
        <v>2952.9001297940549</v>
      </c>
      <c r="N1088" s="30">
        <f t="shared" si="182"/>
        <v>36501.126604398734</v>
      </c>
      <c r="P1088">
        <f t="shared" si="183"/>
        <v>36501.126604398734</v>
      </c>
      <c r="Q1088">
        <f t="shared" si="184"/>
        <v>36501.126604398734</v>
      </c>
      <c r="R1088">
        <f t="shared" si="185"/>
        <v>0</v>
      </c>
      <c r="S1088">
        <f>SUM($Q$13:Q1088)</f>
        <v>5014904.7302118205</v>
      </c>
      <c r="T1088">
        <f>SUM($R$13:R1088)</f>
        <v>2308354.5900032134</v>
      </c>
      <c r="U1088">
        <f t="shared" si="186"/>
        <v>1269595.0245017675</v>
      </c>
    </row>
    <row r="1089" spans="2:21" x14ac:dyDescent="0.2">
      <c r="B1089" s="6" t="s">
        <v>12</v>
      </c>
      <c r="C1089" s="6">
        <v>1081</v>
      </c>
      <c r="D1089" s="6">
        <v>59</v>
      </c>
      <c r="E1089" s="12">
        <v>62.6</v>
      </c>
      <c r="F1089" s="16">
        <f t="shared" si="177"/>
        <v>0.24999999999999961</v>
      </c>
      <c r="G1089" s="27">
        <f t="shared" si="176"/>
        <v>17.388888888888889</v>
      </c>
      <c r="I1089" s="28">
        <v>1076</v>
      </c>
      <c r="J1089" s="30">
        <f t="shared" si="178"/>
        <v>2382.4655555555551</v>
      </c>
      <c r="K1089" s="29">
        <f t="shared" si="180"/>
        <v>229.47041880000003</v>
      </c>
      <c r="L1089" s="30">
        <f t="shared" si="179"/>
        <v>86.197164569034769</v>
      </c>
      <c r="M1089" s="30">
        <f t="shared" si="181"/>
        <v>2698.1331389245897</v>
      </c>
      <c r="N1089" s="30">
        <f t="shared" si="182"/>
        <v>36949.434374717297</v>
      </c>
      <c r="P1089">
        <f t="shared" si="183"/>
        <v>36949.434374717297</v>
      </c>
      <c r="Q1089">
        <f t="shared" si="184"/>
        <v>36949.434374717297</v>
      </c>
      <c r="R1089">
        <f t="shared" si="185"/>
        <v>0</v>
      </c>
      <c r="S1089">
        <f>SUM($Q$13:Q1089)</f>
        <v>5051854.1645865375</v>
      </c>
      <c r="T1089">
        <f>SUM($R$13:R1089)</f>
        <v>2308354.5900032134</v>
      </c>
      <c r="U1089">
        <f t="shared" si="186"/>
        <v>1269595.0245017675</v>
      </c>
    </row>
    <row r="1090" spans="2:21" x14ac:dyDescent="0.2">
      <c r="B1090" s="6" t="s">
        <v>12</v>
      </c>
      <c r="C1090" s="6">
        <v>1082</v>
      </c>
      <c r="D1090" s="6">
        <v>60</v>
      </c>
      <c r="E1090" s="12">
        <v>63</v>
      </c>
      <c r="F1090" s="16">
        <f t="shared" si="177"/>
        <v>-1.3888888888889086E-2</v>
      </c>
      <c r="G1090" s="27">
        <f t="shared" si="176"/>
        <v>17.5</v>
      </c>
      <c r="I1090" s="28">
        <v>1077</v>
      </c>
      <c r="J1090" s="30">
        <f t="shared" si="178"/>
        <v>1922.2165277777781</v>
      </c>
      <c r="K1090" s="29">
        <f t="shared" si="180"/>
        <v>229.47041880000003</v>
      </c>
      <c r="L1090" s="30">
        <f t="shared" si="179"/>
        <v>100.75197299825352</v>
      </c>
      <c r="M1090" s="30">
        <f t="shared" si="181"/>
        <v>2252.4389195760318</v>
      </c>
      <c r="N1090" s="30">
        <f t="shared" si="182"/>
        <v>33348.60955927847</v>
      </c>
      <c r="P1090">
        <f t="shared" si="183"/>
        <v>33348.60955927847</v>
      </c>
      <c r="Q1090">
        <f t="shared" si="184"/>
        <v>33348.60955927847</v>
      </c>
      <c r="R1090">
        <f t="shared" si="185"/>
        <v>0</v>
      </c>
      <c r="S1090">
        <f>SUM($Q$13:Q1090)</f>
        <v>5085202.7741458155</v>
      </c>
      <c r="T1090">
        <f>SUM($R$13:R1090)</f>
        <v>2308354.5900032134</v>
      </c>
      <c r="U1090">
        <f t="shared" si="186"/>
        <v>1269595.0245017675</v>
      </c>
    </row>
    <row r="1091" spans="2:21" x14ac:dyDescent="0.2">
      <c r="B1091" s="6" t="s">
        <v>12</v>
      </c>
      <c r="C1091" s="6">
        <v>1083</v>
      </c>
      <c r="D1091" s="6">
        <v>61</v>
      </c>
      <c r="E1091" s="12">
        <v>62.5</v>
      </c>
      <c r="F1091" s="16">
        <f t="shared" si="177"/>
        <v>-0.29166666666666685</v>
      </c>
      <c r="G1091" s="27">
        <f t="shared" si="176"/>
        <v>17.361111111111111</v>
      </c>
      <c r="I1091" s="28">
        <v>1078</v>
      </c>
      <c r="J1091" s="30">
        <f t="shared" si="178"/>
        <v>1516.1144444444446</v>
      </c>
      <c r="K1091" s="29">
        <f t="shared" si="180"/>
        <v>229.47041880000003</v>
      </c>
      <c r="L1091" s="30">
        <f t="shared" si="179"/>
        <v>112.81253270226041</v>
      </c>
      <c r="M1091" s="30">
        <f t="shared" si="181"/>
        <v>1858.397395946705</v>
      </c>
      <c r="N1091" s="30">
        <f t="shared" si="182"/>
        <v>29114.892536498377</v>
      </c>
      <c r="P1091">
        <f t="shared" si="183"/>
        <v>29114.892536498377</v>
      </c>
      <c r="Q1091">
        <f t="shared" si="184"/>
        <v>29114.892536498377</v>
      </c>
      <c r="R1091">
        <f t="shared" si="185"/>
        <v>0</v>
      </c>
      <c r="S1091">
        <f>SUM($Q$13:Q1091)</f>
        <v>5114317.6666823141</v>
      </c>
      <c r="T1091">
        <f>SUM($R$13:R1091)</f>
        <v>2308354.5900032134</v>
      </c>
      <c r="U1091">
        <f t="shared" si="186"/>
        <v>1269595.0245017675</v>
      </c>
    </row>
    <row r="1092" spans="2:21" x14ac:dyDescent="0.2">
      <c r="B1092" s="6" t="s">
        <v>12</v>
      </c>
      <c r="C1092" s="6">
        <v>1084</v>
      </c>
      <c r="D1092" s="6">
        <v>62</v>
      </c>
      <c r="E1092" s="12">
        <v>60.9</v>
      </c>
      <c r="F1092" s="16">
        <f t="shared" si="177"/>
        <v>-0.44444444444444481</v>
      </c>
      <c r="G1092" s="27">
        <f t="shared" si="176"/>
        <v>16.916666666666664</v>
      </c>
      <c r="I1092" s="28">
        <v>1079</v>
      </c>
      <c r="J1092" s="30">
        <f t="shared" si="178"/>
        <v>1299.5266666666678</v>
      </c>
      <c r="K1092" s="29">
        <f t="shared" si="180"/>
        <v>229.47041880000003</v>
      </c>
      <c r="L1092" s="30">
        <f t="shared" si="179"/>
        <v>123.03529958754868</v>
      </c>
      <c r="M1092" s="30">
        <f t="shared" si="181"/>
        <v>1652.0323850542165</v>
      </c>
      <c r="N1092" s="30">
        <f t="shared" si="182"/>
        <v>27029.085411025932</v>
      </c>
      <c r="P1092">
        <f t="shared" si="183"/>
        <v>27029.085411025932</v>
      </c>
      <c r="Q1092">
        <f t="shared" si="184"/>
        <v>27029.085411025932</v>
      </c>
      <c r="R1092">
        <f t="shared" si="185"/>
        <v>0</v>
      </c>
      <c r="S1092">
        <f>SUM($Q$13:Q1092)</f>
        <v>5141346.7520933403</v>
      </c>
      <c r="T1092">
        <f>SUM($R$13:R1092)</f>
        <v>2308354.5900032134</v>
      </c>
      <c r="U1092">
        <f t="shared" si="186"/>
        <v>1269595.0245017675</v>
      </c>
    </row>
    <row r="1093" spans="2:21" x14ac:dyDescent="0.2">
      <c r="B1093" s="6" t="s">
        <v>12</v>
      </c>
      <c r="C1093" s="6">
        <v>1085</v>
      </c>
      <c r="D1093" s="6">
        <v>63</v>
      </c>
      <c r="E1093" s="12">
        <v>59.3</v>
      </c>
      <c r="F1093" s="16">
        <f t="shared" si="177"/>
        <v>-0.31944444444444403</v>
      </c>
      <c r="G1093" s="27">
        <f t="shared" si="176"/>
        <v>16.472222222222221</v>
      </c>
      <c r="I1093" s="28">
        <v>1080</v>
      </c>
      <c r="J1093" s="30">
        <f t="shared" si="178"/>
        <v>1001.718472222223</v>
      </c>
      <c r="K1093" s="29">
        <f t="shared" si="180"/>
        <v>229.47041880000003</v>
      </c>
      <c r="L1093" s="30">
        <f t="shared" si="179"/>
        <v>132.83177798034376</v>
      </c>
      <c r="M1093" s="30">
        <f t="shared" si="181"/>
        <v>1364.0206690025668</v>
      </c>
      <c r="N1093" s="30">
        <f t="shared" si="182"/>
        <v>23188.351373043635</v>
      </c>
      <c r="P1093">
        <f t="shared" si="183"/>
        <v>23188.351373043635</v>
      </c>
      <c r="Q1093">
        <f t="shared" si="184"/>
        <v>23188.351373043635</v>
      </c>
      <c r="R1093">
        <f t="shared" si="185"/>
        <v>0</v>
      </c>
      <c r="S1093">
        <f>SUM($Q$13:Q1093)</f>
        <v>5164535.1034663841</v>
      </c>
      <c r="T1093">
        <f>SUM($R$13:R1093)</f>
        <v>2308354.5900032134</v>
      </c>
      <c r="U1093">
        <f t="shared" si="186"/>
        <v>1269595.0245017675</v>
      </c>
    </row>
    <row r="1094" spans="2:21" x14ac:dyDescent="0.2">
      <c r="B1094" s="6" t="s">
        <v>12</v>
      </c>
      <c r="C1094" s="6">
        <v>1086</v>
      </c>
      <c r="D1094" s="6">
        <v>64</v>
      </c>
      <c r="E1094" s="12">
        <v>58.6</v>
      </c>
      <c r="F1094" s="16">
        <f t="shared" si="177"/>
        <v>-9.7222222222221627E-2</v>
      </c>
      <c r="G1094" s="27">
        <f t="shared" si="176"/>
        <v>16.277777777777779</v>
      </c>
      <c r="I1094" s="28">
        <v>1081</v>
      </c>
      <c r="J1094" s="30">
        <f t="shared" si="178"/>
        <v>487.32249999999925</v>
      </c>
      <c r="K1094" s="29">
        <f t="shared" si="180"/>
        <v>229.47041880000003</v>
      </c>
      <c r="L1094" s="30">
        <f t="shared" si="179"/>
        <v>138.97856013666004</v>
      </c>
      <c r="M1094" s="30">
        <f t="shared" si="181"/>
        <v>855.77147893665926</v>
      </c>
      <c r="N1094" s="30">
        <f t="shared" si="182"/>
        <v>14880.915161509687</v>
      </c>
      <c r="P1094">
        <f t="shared" si="183"/>
        <v>14880.915161509687</v>
      </c>
      <c r="Q1094">
        <f t="shared" si="184"/>
        <v>14880.915161509687</v>
      </c>
      <c r="R1094">
        <f t="shared" si="185"/>
        <v>0</v>
      </c>
      <c r="S1094">
        <f>SUM($Q$13:Q1094)</f>
        <v>5179416.0186278941</v>
      </c>
      <c r="T1094">
        <f>SUM($R$13:R1094)</f>
        <v>2308354.5900032134</v>
      </c>
      <c r="U1094">
        <f t="shared" si="186"/>
        <v>1269595.0245017675</v>
      </c>
    </row>
    <row r="1095" spans="2:21" x14ac:dyDescent="0.2">
      <c r="B1095" s="6" t="s">
        <v>12</v>
      </c>
      <c r="C1095" s="6">
        <v>1087</v>
      </c>
      <c r="D1095" s="6">
        <v>65</v>
      </c>
      <c r="E1095" s="12">
        <v>58.6</v>
      </c>
      <c r="F1095" s="16">
        <f t="shared" si="177"/>
        <v>1.3888888888889086E-2</v>
      </c>
      <c r="G1095" s="27">
        <f t="shared" si="176"/>
        <v>16.277777777777779</v>
      </c>
      <c r="I1095" s="28">
        <v>1082</v>
      </c>
      <c r="J1095" s="30">
        <f t="shared" si="178"/>
        <v>-27.073472222222605</v>
      </c>
      <c r="K1095" s="29">
        <f t="shared" si="180"/>
        <v>229.47041880000003</v>
      </c>
      <c r="L1095" s="30">
        <f t="shared" si="179"/>
        <v>140.76031836152345</v>
      </c>
      <c r="M1095" s="30">
        <f t="shared" si="181"/>
        <v>343.15726493930089</v>
      </c>
      <c r="N1095" s="30">
        <f t="shared" si="182"/>
        <v>6005.2521364377653</v>
      </c>
      <c r="P1095">
        <f t="shared" si="183"/>
        <v>6005.2521364377653</v>
      </c>
      <c r="Q1095">
        <f t="shared" si="184"/>
        <v>6005.2521364377653</v>
      </c>
      <c r="R1095">
        <f t="shared" si="185"/>
        <v>0</v>
      </c>
      <c r="S1095">
        <f>SUM($Q$13:Q1095)</f>
        <v>5185421.2707643323</v>
      </c>
      <c r="T1095">
        <f>SUM($R$13:R1095)</f>
        <v>2308354.5900032134</v>
      </c>
      <c r="U1095">
        <f t="shared" si="186"/>
        <v>1269595.0245017675</v>
      </c>
    </row>
    <row r="1096" spans="2:21" x14ac:dyDescent="0.2">
      <c r="B1096" s="6" t="s">
        <v>12</v>
      </c>
      <c r="C1096" s="6">
        <v>1088</v>
      </c>
      <c r="D1096" s="6">
        <v>66</v>
      </c>
      <c r="E1096" s="12">
        <v>58.7</v>
      </c>
      <c r="F1096" s="16">
        <f t="shared" si="177"/>
        <v>2.7777777777777186E-2</v>
      </c>
      <c r="G1096" s="27">
        <f t="shared" si="176"/>
        <v>16.305555555555557</v>
      </c>
      <c r="I1096" s="28">
        <v>1083</v>
      </c>
      <c r="J1096" s="30">
        <f t="shared" si="178"/>
        <v>-568.542916666667</v>
      </c>
      <c r="K1096" s="29">
        <f t="shared" si="180"/>
        <v>229.47041880000003</v>
      </c>
      <c r="L1096" s="30">
        <f t="shared" si="179"/>
        <v>138.53489382708514</v>
      </c>
      <c r="M1096" s="30">
        <f t="shared" si="181"/>
        <v>-200.53760403958179</v>
      </c>
      <c r="N1096" s="30">
        <f t="shared" si="182"/>
        <v>-3481.5556256871837</v>
      </c>
      <c r="P1096">
        <f t="shared" si="183"/>
        <v>-3481.5556256871837</v>
      </c>
      <c r="Q1096">
        <f t="shared" si="184"/>
        <v>0</v>
      </c>
      <c r="R1096">
        <f t="shared" si="185"/>
        <v>3481.5556256871837</v>
      </c>
      <c r="S1096">
        <f>SUM($Q$13:Q1096)</f>
        <v>5185421.2707643323</v>
      </c>
      <c r="T1096">
        <f>SUM($R$13:R1096)</f>
        <v>2311836.1456289007</v>
      </c>
      <c r="U1096">
        <f t="shared" si="186"/>
        <v>1271509.8800958956</v>
      </c>
    </row>
    <row r="1097" spans="2:21" x14ac:dyDescent="0.2">
      <c r="B1097" s="6" t="s">
        <v>12</v>
      </c>
      <c r="C1097" s="6">
        <v>1089</v>
      </c>
      <c r="D1097" s="6">
        <v>67</v>
      </c>
      <c r="E1097" s="12">
        <v>58.8</v>
      </c>
      <c r="F1097" s="16">
        <f t="shared" si="177"/>
        <v>1.3888888888888099E-2</v>
      </c>
      <c r="G1097" s="27">
        <f t="shared" ref="G1097:G1160" si="187">E1097/3.6</f>
        <v>16.333333333333332</v>
      </c>
      <c r="I1097" s="28">
        <v>1084</v>
      </c>
      <c r="J1097" s="30">
        <f t="shared" si="178"/>
        <v>-866.35111111111178</v>
      </c>
      <c r="K1097" s="29">
        <f t="shared" si="180"/>
        <v>229.47041880000003</v>
      </c>
      <c r="L1097" s="30">
        <f t="shared" si="179"/>
        <v>131.53269749115685</v>
      </c>
      <c r="M1097" s="30">
        <f t="shared" si="181"/>
        <v>-505.34799481995486</v>
      </c>
      <c r="N1097" s="30">
        <f t="shared" si="182"/>
        <v>-8548.8035790375689</v>
      </c>
      <c r="P1097">
        <f t="shared" si="183"/>
        <v>-8548.8035790375689</v>
      </c>
      <c r="Q1097">
        <f t="shared" si="184"/>
        <v>0</v>
      </c>
      <c r="R1097">
        <f t="shared" si="185"/>
        <v>8548.8035790375689</v>
      </c>
      <c r="S1097">
        <f>SUM($Q$13:Q1097)</f>
        <v>5185421.2707643323</v>
      </c>
      <c r="T1097">
        <f>SUM($R$13:R1097)</f>
        <v>2320384.9492079383</v>
      </c>
      <c r="U1097">
        <f t="shared" si="186"/>
        <v>1276211.7220643661</v>
      </c>
    </row>
    <row r="1098" spans="2:21" x14ac:dyDescent="0.2">
      <c r="B1098" s="6" t="s">
        <v>12</v>
      </c>
      <c r="C1098" s="6">
        <v>1090</v>
      </c>
      <c r="D1098" s="6">
        <v>68</v>
      </c>
      <c r="E1098" s="12">
        <v>58.8</v>
      </c>
      <c r="F1098" s="16">
        <f t="shared" ref="F1098:F1161" si="188">($E1099-$E1097)/2/3.6</f>
        <v>0</v>
      </c>
      <c r="G1098" s="27">
        <f t="shared" si="187"/>
        <v>16.333333333333332</v>
      </c>
      <c r="I1098" s="28">
        <v>1085</v>
      </c>
      <c r="J1098" s="30">
        <f t="shared" si="178"/>
        <v>-622.6898611111103</v>
      </c>
      <c r="K1098" s="29">
        <f t="shared" si="180"/>
        <v>229.47041880000003</v>
      </c>
      <c r="L1098" s="30">
        <f t="shared" si="179"/>
        <v>124.71208161126569</v>
      </c>
      <c r="M1098" s="30">
        <f t="shared" si="181"/>
        <v>-268.50736069984453</v>
      </c>
      <c r="N1098" s="30">
        <f t="shared" si="182"/>
        <v>-4422.9129137502168</v>
      </c>
      <c r="P1098">
        <f t="shared" si="183"/>
        <v>-4422.9129137502168</v>
      </c>
      <c r="Q1098">
        <f t="shared" si="184"/>
        <v>0</v>
      </c>
      <c r="R1098">
        <f t="shared" si="185"/>
        <v>4422.9129137502168</v>
      </c>
      <c r="S1098">
        <f>SUM($Q$13:Q1098)</f>
        <v>5185421.2707643323</v>
      </c>
      <c r="T1098">
        <f>SUM($R$13:R1098)</f>
        <v>2324807.8621216887</v>
      </c>
      <c r="U1098">
        <f t="shared" si="186"/>
        <v>1278644.3241669289</v>
      </c>
    </row>
    <row r="1099" spans="2:21" x14ac:dyDescent="0.2">
      <c r="B1099" s="6" t="s">
        <v>12</v>
      </c>
      <c r="C1099" s="6">
        <v>1091</v>
      </c>
      <c r="D1099" s="6">
        <v>69</v>
      </c>
      <c r="E1099" s="12">
        <v>58.8</v>
      </c>
      <c r="F1099" s="16">
        <f t="shared" si="188"/>
        <v>4.1666666666667261E-2</v>
      </c>
      <c r="G1099" s="27">
        <f t="shared" si="187"/>
        <v>16.333333333333332</v>
      </c>
      <c r="I1099" s="28">
        <v>1086</v>
      </c>
      <c r="J1099" s="30">
        <f t="shared" si="178"/>
        <v>-189.51430555555439</v>
      </c>
      <c r="K1099" s="29">
        <f t="shared" si="180"/>
        <v>229.47041880000003</v>
      </c>
      <c r="L1099" s="30">
        <f t="shared" si="179"/>
        <v>121.78516070565307</v>
      </c>
      <c r="M1099" s="30">
        <f t="shared" si="181"/>
        <v>161.74127395009873</v>
      </c>
      <c r="N1099" s="30">
        <f t="shared" si="182"/>
        <v>2632.7885148543851</v>
      </c>
      <c r="P1099">
        <f t="shared" si="183"/>
        <v>2632.7885148543851</v>
      </c>
      <c r="Q1099">
        <f t="shared" si="184"/>
        <v>2632.7885148543851</v>
      </c>
      <c r="R1099">
        <f t="shared" si="185"/>
        <v>0</v>
      </c>
      <c r="S1099">
        <f>SUM($Q$13:Q1099)</f>
        <v>5188054.0592791867</v>
      </c>
      <c r="T1099">
        <f>SUM($R$13:R1099)</f>
        <v>2324807.8621216887</v>
      </c>
      <c r="U1099">
        <f t="shared" si="186"/>
        <v>1278644.3241669289</v>
      </c>
    </row>
    <row r="1100" spans="2:21" x14ac:dyDescent="0.2">
      <c r="B1100" s="6" t="s">
        <v>12</v>
      </c>
      <c r="C1100" s="6">
        <v>1092</v>
      </c>
      <c r="D1100" s="6">
        <v>70</v>
      </c>
      <c r="E1100" s="12">
        <v>59.1</v>
      </c>
      <c r="F1100" s="16">
        <f t="shared" si="188"/>
        <v>0.18055555555555614</v>
      </c>
      <c r="G1100" s="27">
        <f t="shared" si="187"/>
        <v>16.416666666666668</v>
      </c>
      <c r="I1100" s="28">
        <v>1087</v>
      </c>
      <c r="J1100" s="30">
        <f t="shared" si="178"/>
        <v>27.073472222222605</v>
      </c>
      <c r="K1100" s="29">
        <f t="shared" si="180"/>
        <v>229.47041880000003</v>
      </c>
      <c r="L1100" s="30">
        <f t="shared" si="179"/>
        <v>121.78516070565307</v>
      </c>
      <c r="M1100" s="30">
        <f t="shared" si="181"/>
        <v>378.32905172787571</v>
      </c>
      <c r="N1100" s="30">
        <f t="shared" si="182"/>
        <v>6158.3562309037552</v>
      </c>
      <c r="P1100">
        <f t="shared" si="183"/>
        <v>6158.3562309037552</v>
      </c>
      <c r="Q1100">
        <f t="shared" si="184"/>
        <v>6158.3562309037552</v>
      </c>
      <c r="R1100">
        <f t="shared" si="185"/>
        <v>0</v>
      </c>
      <c r="S1100">
        <f>SUM($Q$13:Q1100)</f>
        <v>5194212.4155100901</v>
      </c>
      <c r="T1100">
        <f>SUM($R$13:R1100)</f>
        <v>2324807.8621216887</v>
      </c>
      <c r="U1100">
        <f t="shared" si="186"/>
        <v>1278644.3241669289</v>
      </c>
    </row>
    <row r="1101" spans="2:21" x14ac:dyDescent="0.2">
      <c r="B1101" s="6" t="s">
        <v>12</v>
      </c>
      <c r="C1101" s="6">
        <v>1093</v>
      </c>
      <c r="D1101" s="6">
        <v>71</v>
      </c>
      <c r="E1101" s="12">
        <v>60.1</v>
      </c>
      <c r="F1101" s="16">
        <f t="shared" si="188"/>
        <v>0.36111111111111133</v>
      </c>
      <c r="G1101" s="27">
        <f t="shared" si="187"/>
        <v>16.694444444444443</v>
      </c>
      <c r="I1101" s="28">
        <v>1088</v>
      </c>
      <c r="J1101" s="30">
        <f t="shared" ref="J1101:J1164" si="189">$J$10*F1096</f>
        <v>54.146944444443292</v>
      </c>
      <c r="K1101" s="29">
        <f t="shared" si="180"/>
        <v>229.47041880000003</v>
      </c>
      <c r="L1101" s="30">
        <f t="shared" ref="L1101:L1164" si="190">1/2*$N$10*$K$10*$M$10*(G1096)^2</f>
        <v>122.20116436762858</v>
      </c>
      <c r="M1101" s="30">
        <f t="shared" si="181"/>
        <v>405.81852761207188</v>
      </c>
      <c r="N1101" s="30">
        <f t="shared" si="182"/>
        <v>6617.0965474523946</v>
      </c>
      <c r="P1101">
        <f t="shared" si="183"/>
        <v>6617.0965474523946</v>
      </c>
      <c r="Q1101">
        <f t="shared" si="184"/>
        <v>6617.0965474523946</v>
      </c>
      <c r="R1101">
        <f t="shared" si="185"/>
        <v>0</v>
      </c>
      <c r="S1101">
        <f>SUM($Q$13:Q1101)</f>
        <v>5200829.5120575428</v>
      </c>
      <c r="T1101">
        <f>SUM($R$13:R1101)</f>
        <v>2324807.8621216887</v>
      </c>
      <c r="U1101">
        <f t="shared" si="186"/>
        <v>1278644.3241669289</v>
      </c>
    </row>
    <row r="1102" spans="2:21" x14ac:dyDescent="0.2">
      <c r="B1102" s="6" t="s">
        <v>12</v>
      </c>
      <c r="C1102" s="6">
        <v>1094</v>
      </c>
      <c r="D1102" s="6">
        <v>72</v>
      </c>
      <c r="E1102" s="12">
        <v>61.7</v>
      </c>
      <c r="F1102" s="16">
        <f t="shared" si="188"/>
        <v>0.40277777777777757</v>
      </c>
      <c r="G1102" s="27">
        <f t="shared" si="187"/>
        <v>17.138888888888889</v>
      </c>
      <c r="I1102" s="28">
        <v>1089</v>
      </c>
      <c r="J1102" s="30">
        <f t="shared" si="189"/>
        <v>27.073472222220683</v>
      </c>
      <c r="K1102" s="29">
        <f t="shared" ref="K1102:K1165" si="191">$J$10*9.81*$L$10</f>
        <v>229.47041880000003</v>
      </c>
      <c r="L1102" s="30">
        <f t="shared" si="190"/>
        <v>122.61787732826039</v>
      </c>
      <c r="M1102" s="30">
        <f t="shared" ref="M1102:M1165" si="192">SUM(J1102:L1102)</f>
        <v>379.16176835048111</v>
      </c>
      <c r="N1102" s="30">
        <f t="shared" ref="N1102:N1165" si="193">M1102*G1097</f>
        <v>6192.9755497245242</v>
      </c>
      <c r="P1102">
        <f t="shared" ref="P1102:P1165" si="194">N1102*1</f>
        <v>6192.9755497245242</v>
      </c>
      <c r="Q1102">
        <f t="shared" ref="Q1102:Q1165" si="195">IF(P1102&gt;0,P1102,0)</f>
        <v>6192.9755497245242</v>
      </c>
      <c r="R1102">
        <f t="shared" ref="R1102:R1165" si="196">IF(P1102&lt;0,-P1102,0)</f>
        <v>0</v>
      </c>
      <c r="S1102">
        <f>SUM($Q$13:Q1102)</f>
        <v>5207022.4876072677</v>
      </c>
      <c r="T1102">
        <f>SUM($R$13:R1102)</f>
        <v>2324807.8621216887</v>
      </c>
      <c r="U1102">
        <f t="shared" ref="U1102:U1165" si="197">T1102*0.55</f>
        <v>1278644.3241669289</v>
      </c>
    </row>
    <row r="1103" spans="2:21" x14ac:dyDescent="0.2">
      <c r="B1103" s="6" t="s">
        <v>12</v>
      </c>
      <c r="C1103" s="6">
        <v>1095</v>
      </c>
      <c r="D1103" s="6">
        <v>73</v>
      </c>
      <c r="E1103" s="12">
        <v>63</v>
      </c>
      <c r="F1103" s="16">
        <f t="shared" si="188"/>
        <v>0.27777777777777779</v>
      </c>
      <c r="G1103" s="27">
        <f t="shared" si="187"/>
        <v>17.5</v>
      </c>
      <c r="I1103" s="28">
        <v>1090</v>
      </c>
      <c r="J1103" s="30">
        <f t="shared" si="189"/>
        <v>0</v>
      </c>
      <c r="K1103" s="29">
        <f t="shared" si="191"/>
        <v>229.47041880000003</v>
      </c>
      <c r="L1103" s="30">
        <f t="shared" si="190"/>
        <v>122.61787732826039</v>
      </c>
      <c r="M1103" s="30">
        <f t="shared" si="192"/>
        <v>352.08829612826042</v>
      </c>
      <c r="N1103" s="30">
        <f t="shared" si="193"/>
        <v>5750.7755034282536</v>
      </c>
      <c r="P1103">
        <f t="shared" si="194"/>
        <v>5750.7755034282536</v>
      </c>
      <c r="Q1103">
        <f t="shared" si="195"/>
        <v>5750.7755034282536</v>
      </c>
      <c r="R1103">
        <f t="shared" si="196"/>
        <v>0</v>
      </c>
      <c r="S1103">
        <f>SUM($Q$13:Q1103)</f>
        <v>5212773.2631106963</v>
      </c>
      <c r="T1103">
        <f>SUM($R$13:R1103)</f>
        <v>2324807.8621216887</v>
      </c>
      <c r="U1103">
        <f t="shared" si="197"/>
        <v>1278644.3241669289</v>
      </c>
    </row>
    <row r="1104" spans="2:21" x14ac:dyDescent="0.2">
      <c r="B1104" s="6" t="s">
        <v>12</v>
      </c>
      <c r="C1104" s="6">
        <v>1096</v>
      </c>
      <c r="D1104" s="6">
        <v>74</v>
      </c>
      <c r="E1104" s="12">
        <v>63.7</v>
      </c>
      <c r="F1104" s="16">
        <f t="shared" si="188"/>
        <v>0.12499999999999981</v>
      </c>
      <c r="G1104" s="27">
        <f t="shared" si="187"/>
        <v>17.694444444444446</v>
      </c>
      <c r="I1104" s="28">
        <v>1091</v>
      </c>
      <c r="J1104" s="30">
        <f t="shared" si="189"/>
        <v>81.22041666666783</v>
      </c>
      <c r="K1104" s="29">
        <f t="shared" si="191"/>
        <v>229.47041880000003</v>
      </c>
      <c r="L1104" s="30">
        <f t="shared" si="190"/>
        <v>122.61787732826039</v>
      </c>
      <c r="M1104" s="30">
        <f t="shared" si="192"/>
        <v>433.30871279492828</v>
      </c>
      <c r="N1104" s="30">
        <f t="shared" si="193"/>
        <v>7077.3756423171617</v>
      </c>
      <c r="P1104">
        <f t="shared" si="194"/>
        <v>7077.3756423171617</v>
      </c>
      <c r="Q1104">
        <f t="shared" si="195"/>
        <v>7077.3756423171617</v>
      </c>
      <c r="R1104">
        <f t="shared" si="196"/>
        <v>0</v>
      </c>
      <c r="S1104">
        <f>SUM($Q$13:Q1104)</f>
        <v>5219850.6387530137</v>
      </c>
      <c r="T1104">
        <f>SUM($R$13:R1104)</f>
        <v>2324807.8621216887</v>
      </c>
      <c r="U1104">
        <f t="shared" si="197"/>
        <v>1278644.3241669289</v>
      </c>
    </row>
    <row r="1105" spans="2:21" x14ac:dyDescent="0.2">
      <c r="B1105" s="6" t="s">
        <v>12</v>
      </c>
      <c r="C1105" s="6">
        <v>1097</v>
      </c>
      <c r="D1105" s="6">
        <v>75</v>
      </c>
      <c r="E1105" s="12">
        <v>63.9</v>
      </c>
      <c r="F1105" s="16">
        <f t="shared" si="188"/>
        <v>-2.7777777777778172E-2</v>
      </c>
      <c r="G1105" s="27">
        <f t="shared" si="187"/>
        <v>17.75</v>
      </c>
      <c r="I1105" s="28">
        <v>1092</v>
      </c>
      <c r="J1105" s="30">
        <f t="shared" si="189"/>
        <v>351.95513888889002</v>
      </c>
      <c r="K1105" s="29">
        <f t="shared" si="191"/>
        <v>229.47041880000003</v>
      </c>
      <c r="L1105" s="30">
        <f t="shared" si="190"/>
        <v>123.87227200209441</v>
      </c>
      <c r="M1105" s="30">
        <f t="shared" si="192"/>
        <v>705.29782969098449</v>
      </c>
      <c r="N1105" s="30">
        <f t="shared" si="193"/>
        <v>11578.639370760329</v>
      </c>
      <c r="P1105">
        <f t="shared" si="194"/>
        <v>11578.639370760329</v>
      </c>
      <c r="Q1105">
        <f t="shared" si="195"/>
        <v>11578.639370760329</v>
      </c>
      <c r="R1105">
        <f t="shared" si="196"/>
        <v>0</v>
      </c>
      <c r="S1105">
        <f>SUM($Q$13:Q1105)</f>
        <v>5231429.2781237736</v>
      </c>
      <c r="T1105">
        <f>SUM($R$13:R1105)</f>
        <v>2324807.8621216887</v>
      </c>
      <c r="U1105">
        <f t="shared" si="197"/>
        <v>1278644.3241669289</v>
      </c>
    </row>
    <row r="1106" spans="2:21" x14ac:dyDescent="0.2">
      <c r="B1106" s="6" t="s">
        <v>12</v>
      </c>
      <c r="C1106" s="6">
        <v>1098</v>
      </c>
      <c r="D1106" s="6">
        <v>76</v>
      </c>
      <c r="E1106" s="12">
        <v>63.5</v>
      </c>
      <c r="F1106" s="16">
        <f t="shared" si="188"/>
        <v>-0.2222222222222224</v>
      </c>
      <c r="G1106" s="27">
        <f t="shared" si="187"/>
        <v>17.638888888888889</v>
      </c>
      <c r="I1106" s="28">
        <v>1093</v>
      </c>
      <c r="J1106" s="30">
        <f t="shared" si="189"/>
        <v>703.91027777777822</v>
      </c>
      <c r="K1106" s="29">
        <f t="shared" si="191"/>
        <v>229.47041880000003</v>
      </c>
      <c r="L1106" s="30">
        <f t="shared" si="190"/>
        <v>128.09969199420664</v>
      </c>
      <c r="M1106" s="30">
        <f t="shared" si="192"/>
        <v>1061.4803885719848</v>
      </c>
      <c r="N1106" s="30">
        <f t="shared" si="193"/>
        <v>17720.825375882301</v>
      </c>
      <c r="P1106">
        <f t="shared" si="194"/>
        <v>17720.825375882301</v>
      </c>
      <c r="Q1106">
        <f t="shared" si="195"/>
        <v>17720.825375882301</v>
      </c>
      <c r="R1106">
        <f t="shared" si="196"/>
        <v>0</v>
      </c>
      <c r="S1106">
        <f>SUM($Q$13:Q1106)</f>
        <v>5249150.1034996556</v>
      </c>
      <c r="T1106">
        <f>SUM($R$13:R1106)</f>
        <v>2324807.8621216887</v>
      </c>
      <c r="U1106">
        <f t="shared" si="197"/>
        <v>1278644.3241669289</v>
      </c>
    </row>
    <row r="1107" spans="2:21" x14ac:dyDescent="0.2">
      <c r="B1107" s="6" t="s">
        <v>12</v>
      </c>
      <c r="C1107" s="6">
        <v>1099</v>
      </c>
      <c r="D1107" s="6">
        <v>77</v>
      </c>
      <c r="E1107" s="12">
        <v>62.3</v>
      </c>
      <c r="F1107" s="16">
        <f t="shared" si="188"/>
        <v>-0.44444444444444481</v>
      </c>
      <c r="G1107" s="27">
        <f t="shared" si="187"/>
        <v>17.305555555555554</v>
      </c>
      <c r="I1107" s="28">
        <v>1094</v>
      </c>
      <c r="J1107" s="30">
        <f t="shared" si="189"/>
        <v>785.13069444444398</v>
      </c>
      <c r="K1107" s="29">
        <f t="shared" si="191"/>
        <v>229.47041880000003</v>
      </c>
      <c r="L1107" s="30">
        <f t="shared" si="190"/>
        <v>135.01109810211642</v>
      </c>
      <c r="M1107" s="30">
        <f t="shared" si="192"/>
        <v>1149.6122113465603</v>
      </c>
      <c r="N1107" s="30">
        <f t="shared" si="193"/>
        <v>19703.075955578548</v>
      </c>
      <c r="P1107">
        <f t="shared" si="194"/>
        <v>19703.075955578548</v>
      </c>
      <c r="Q1107">
        <f t="shared" si="195"/>
        <v>19703.075955578548</v>
      </c>
      <c r="R1107">
        <f t="shared" si="196"/>
        <v>0</v>
      </c>
      <c r="S1107">
        <f>SUM($Q$13:Q1107)</f>
        <v>5268853.1794552337</v>
      </c>
      <c r="T1107">
        <f>SUM($R$13:R1107)</f>
        <v>2324807.8621216887</v>
      </c>
      <c r="U1107">
        <f t="shared" si="197"/>
        <v>1278644.3241669289</v>
      </c>
    </row>
    <row r="1108" spans="2:21" x14ac:dyDescent="0.2">
      <c r="B1108" s="6" t="s">
        <v>12</v>
      </c>
      <c r="C1108" s="6">
        <v>1100</v>
      </c>
      <c r="D1108" s="6">
        <v>78</v>
      </c>
      <c r="E1108" s="12">
        <v>60.3</v>
      </c>
      <c r="F1108" s="16">
        <f t="shared" si="188"/>
        <v>-0.47222222222222199</v>
      </c>
      <c r="G1108" s="27">
        <f t="shared" si="187"/>
        <v>16.75</v>
      </c>
      <c r="I1108" s="28">
        <v>1095</v>
      </c>
      <c r="J1108" s="30">
        <f t="shared" si="189"/>
        <v>541.46944444444443</v>
      </c>
      <c r="K1108" s="29">
        <f t="shared" si="191"/>
        <v>229.47041880000003</v>
      </c>
      <c r="L1108" s="30">
        <f t="shared" si="190"/>
        <v>140.76031836152345</v>
      </c>
      <c r="M1108" s="30">
        <f t="shared" si="192"/>
        <v>911.70018160596794</v>
      </c>
      <c r="N1108" s="30">
        <f t="shared" si="193"/>
        <v>15954.753178104438</v>
      </c>
      <c r="P1108">
        <f t="shared" si="194"/>
        <v>15954.753178104438</v>
      </c>
      <c r="Q1108">
        <f t="shared" si="195"/>
        <v>15954.753178104438</v>
      </c>
      <c r="R1108">
        <f t="shared" si="196"/>
        <v>0</v>
      </c>
      <c r="S1108">
        <f>SUM($Q$13:Q1108)</f>
        <v>5284807.9326333385</v>
      </c>
      <c r="T1108">
        <f>SUM($R$13:R1108)</f>
        <v>2324807.8621216887</v>
      </c>
      <c r="U1108">
        <f t="shared" si="197"/>
        <v>1278644.3241669289</v>
      </c>
    </row>
    <row r="1109" spans="2:21" x14ac:dyDescent="0.2">
      <c r="B1109" s="6" t="s">
        <v>12</v>
      </c>
      <c r="C1109" s="6">
        <v>1101</v>
      </c>
      <c r="D1109" s="6">
        <v>79</v>
      </c>
      <c r="E1109" s="12">
        <v>58.9</v>
      </c>
      <c r="F1109" s="16">
        <f t="shared" si="188"/>
        <v>-0.26388888888888867</v>
      </c>
      <c r="G1109" s="27">
        <f t="shared" si="187"/>
        <v>16.361111111111111</v>
      </c>
      <c r="I1109" s="28">
        <v>1096</v>
      </c>
      <c r="J1109" s="30">
        <f t="shared" si="189"/>
        <v>243.66124999999963</v>
      </c>
      <c r="K1109" s="29">
        <f t="shared" si="191"/>
        <v>229.47041880000003</v>
      </c>
      <c r="L1109" s="30">
        <f t="shared" si="190"/>
        <v>143.90570325330566</v>
      </c>
      <c r="M1109" s="30">
        <f t="shared" si="192"/>
        <v>617.03737205330526</v>
      </c>
      <c r="N1109" s="30">
        <f t="shared" si="193"/>
        <v>10918.133499943207</v>
      </c>
      <c r="P1109">
        <f t="shared" si="194"/>
        <v>10918.133499943207</v>
      </c>
      <c r="Q1109">
        <f t="shared" si="195"/>
        <v>10918.133499943207</v>
      </c>
      <c r="R1109">
        <f t="shared" si="196"/>
        <v>0</v>
      </c>
      <c r="S1109">
        <f>SUM($Q$13:Q1109)</f>
        <v>5295726.0661332821</v>
      </c>
      <c r="T1109">
        <f>SUM($R$13:R1109)</f>
        <v>2324807.8621216887</v>
      </c>
      <c r="U1109">
        <f t="shared" si="197"/>
        <v>1278644.3241669289</v>
      </c>
    </row>
    <row r="1110" spans="2:21" x14ac:dyDescent="0.2">
      <c r="B1110" s="6" t="s">
        <v>12</v>
      </c>
      <c r="C1110" s="6">
        <v>1102</v>
      </c>
      <c r="D1110" s="6">
        <v>80</v>
      </c>
      <c r="E1110" s="12">
        <v>58.4</v>
      </c>
      <c r="F1110" s="16">
        <f t="shared" si="188"/>
        <v>-1.3888888888889086E-2</v>
      </c>
      <c r="G1110" s="27">
        <f t="shared" si="187"/>
        <v>16.222222222222221</v>
      </c>
      <c r="I1110" s="28">
        <v>1097</v>
      </c>
      <c r="J1110" s="30">
        <f t="shared" si="189"/>
        <v>-54.146944444445211</v>
      </c>
      <c r="K1110" s="29">
        <f t="shared" si="191"/>
        <v>229.47041880000003</v>
      </c>
      <c r="L1110" s="30">
        <f t="shared" si="190"/>
        <v>144.81076833886524</v>
      </c>
      <c r="M1110" s="30">
        <f t="shared" si="192"/>
        <v>320.1342426944201</v>
      </c>
      <c r="N1110" s="30">
        <f t="shared" si="193"/>
        <v>5682.3828078259567</v>
      </c>
      <c r="P1110">
        <f t="shared" si="194"/>
        <v>5682.3828078259567</v>
      </c>
      <c r="Q1110">
        <f t="shared" si="195"/>
        <v>5682.3828078259567</v>
      </c>
      <c r="R1110">
        <f t="shared" si="196"/>
        <v>0</v>
      </c>
      <c r="S1110">
        <f>SUM($Q$13:Q1110)</f>
        <v>5301408.4489411078</v>
      </c>
      <c r="T1110">
        <f>SUM($R$13:R1110)</f>
        <v>2324807.8621216887</v>
      </c>
      <c r="U1110">
        <f t="shared" si="197"/>
        <v>1278644.3241669289</v>
      </c>
    </row>
    <row r="1111" spans="2:21" x14ac:dyDescent="0.2">
      <c r="B1111" s="6" t="s">
        <v>12</v>
      </c>
      <c r="C1111" s="6">
        <v>1103</v>
      </c>
      <c r="D1111" s="6">
        <v>81</v>
      </c>
      <c r="E1111" s="12">
        <v>58.8</v>
      </c>
      <c r="F1111" s="16">
        <f t="shared" si="188"/>
        <v>0.25000000000000061</v>
      </c>
      <c r="G1111" s="27">
        <f t="shared" si="187"/>
        <v>16.333333333333332</v>
      </c>
      <c r="I1111" s="28">
        <v>1098</v>
      </c>
      <c r="J1111" s="30">
        <f t="shared" si="189"/>
        <v>-433.17555555555589</v>
      </c>
      <c r="K1111" s="29">
        <f t="shared" si="191"/>
        <v>229.47041880000003</v>
      </c>
      <c r="L1111" s="30">
        <f t="shared" si="190"/>
        <v>143.0034753623716</v>
      </c>
      <c r="M1111" s="30">
        <f t="shared" si="192"/>
        <v>-60.701661393184253</v>
      </c>
      <c r="N1111" s="30">
        <f t="shared" si="193"/>
        <v>-1070.7098606853333</v>
      </c>
      <c r="P1111">
        <f t="shared" si="194"/>
        <v>-1070.7098606853333</v>
      </c>
      <c r="Q1111">
        <f t="shared" si="195"/>
        <v>0</v>
      </c>
      <c r="R1111">
        <f t="shared" si="196"/>
        <v>1070.7098606853333</v>
      </c>
      <c r="S1111">
        <f>SUM($Q$13:Q1111)</f>
        <v>5301408.4489411078</v>
      </c>
      <c r="T1111">
        <f>SUM($R$13:R1111)</f>
        <v>2325878.5719823739</v>
      </c>
      <c r="U1111">
        <f t="shared" si="197"/>
        <v>1279233.2145903057</v>
      </c>
    </row>
    <row r="1112" spans="2:21" x14ac:dyDescent="0.2">
      <c r="B1112" s="6" t="s">
        <v>12</v>
      </c>
      <c r="C1112" s="6">
        <v>1104</v>
      </c>
      <c r="D1112" s="6">
        <v>82</v>
      </c>
      <c r="E1112" s="12">
        <v>60.2</v>
      </c>
      <c r="F1112" s="16">
        <f t="shared" si="188"/>
        <v>0.4861111111111111</v>
      </c>
      <c r="G1112" s="27">
        <f t="shared" si="187"/>
        <v>16.722222222222221</v>
      </c>
      <c r="I1112" s="28">
        <v>1099</v>
      </c>
      <c r="J1112" s="30">
        <f t="shared" si="189"/>
        <v>-866.35111111111178</v>
      </c>
      <c r="K1112" s="29">
        <f t="shared" si="191"/>
        <v>229.47041880000003</v>
      </c>
      <c r="L1112" s="30">
        <f t="shared" si="190"/>
        <v>137.64968910390456</v>
      </c>
      <c r="M1112" s="30">
        <f t="shared" si="192"/>
        <v>-499.23100320720715</v>
      </c>
      <c r="N1112" s="30">
        <f t="shared" si="193"/>
        <v>-8639.4698610580563</v>
      </c>
      <c r="P1112">
        <f t="shared" si="194"/>
        <v>-8639.4698610580563</v>
      </c>
      <c r="Q1112">
        <f t="shared" si="195"/>
        <v>0</v>
      </c>
      <c r="R1112">
        <f t="shared" si="196"/>
        <v>8639.4698610580563</v>
      </c>
      <c r="S1112">
        <f>SUM($Q$13:Q1112)</f>
        <v>5301408.4489411078</v>
      </c>
      <c r="T1112">
        <f>SUM($R$13:R1112)</f>
        <v>2334518.041843432</v>
      </c>
      <c r="U1112">
        <f t="shared" si="197"/>
        <v>1283984.9230138876</v>
      </c>
    </row>
    <row r="1113" spans="2:21" x14ac:dyDescent="0.2">
      <c r="B1113" s="6" t="s">
        <v>12</v>
      </c>
      <c r="C1113" s="6">
        <v>1105</v>
      </c>
      <c r="D1113" s="6">
        <v>83</v>
      </c>
      <c r="E1113" s="12">
        <v>62.3</v>
      </c>
      <c r="F1113" s="16">
        <f t="shared" si="188"/>
        <v>0.51388888888888828</v>
      </c>
      <c r="G1113" s="27">
        <f t="shared" si="187"/>
        <v>17.305555555555554</v>
      </c>
      <c r="I1113" s="28">
        <v>1100</v>
      </c>
      <c r="J1113" s="30">
        <f t="shared" si="189"/>
        <v>-920.49805555555508</v>
      </c>
      <c r="K1113" s="29">
        <f t="shared" si="191"/>
        <v>229.47041880000003</v>
      </c>
      <c r="L1113" s="30">
        <f t="shared" si="190"/>
        <v>128.95368757650587</v>
      </c>
      <c r="M1113" s="30">
        <f t="shared" si="192"/>
        <v>-562.07394917904912</v>
      </c>
      <c r="N1113" s="30">
        <f t="shared" si="193"/>
        <v>-9414.738648749073</v>
      </c>
      <c r="P1113">
        <f t="shared" si="194"/>
        <v>-9414.738648749073</v>
      </c>
      <c r="Q1113">
        <f t="shared" si="195"/>
        <v>0</v>
      </c>
      <c r="R1113">
        <f t="shared" si="196"/>
        <v>9414.738648749073</v>
      </c>
      <c r="S1113">
        <f>SUM($Q$13:Q1113)</f>
        <v>5301408.4489411078</v>
      </c>
      <c r="T1113">
        <f>SUM($R$13:R1113)</f>
        <v>2343932.780492181</v>
      </c>
      <c r="U1113">
        <f t="shared" si="197"/>
        <v>1289163.0292706997</v>
      </c>
    </row>
    <row r="1114" spans="2:21" x14ac:dyDescent="0.2">
      <c r="B1114" s="6" t="s">
        <v>12</v>
      </c>
      <c r="C1114" s="6">
        <v>1106</v>
      </c>
      <c r="D1114" s="6">
        <v>84</v>
      </c>
      <c r="E1114" s="12">
        <v>63.9</v>
      </c>
      <c r="F1114" s="16">
        <f t="shared" si="188"/>
        <v>0.30555555555555597</v>
      </c>
      <c r="G1114" s="27">
        <f t="shared" si="187"/>
        <v>17.75</v>
      </c>
      <c r="I1114" s="28">
        <v>1101</v>
      </c>
      <c r="J1114" s="30">
        <f t="shared" si="189"/>
        <v>-514.39597222222176</v>
      </c>
      <c r="K1114" s="29">
        <f t="shared" si="191"/>
        <v>229.47041880000003</v>
      </c>
      <c r="L1114" s="30">
        <f t="shared" si="190"/>
        <v>123.03529958754868</v>
      </c>
      <c r="M1114" s="30">
        <f t="shared" si="192"/>
        <v>-161.89025383467302</v>
      </c>
      <c r="N1114" s="30">
        <f t="shared" si="193"/>
        <v>-2648.7044307950669</v>
      </c>
      <c r="P1114">
        <f t="shared" si="194"/>
        <v>-2648.7044307950669</v>
      </c>
      <c r="Q1114">
        <f t="shared" si="195"/>
        <v>0</v>
      </c>
      <c r="R1114">
        <f t="shared" si="196"/>
        <v>2648.7044307950669</v>
      </c>
      <c r="S1114">
        <f>SUM($Q$13:Q1114)</f>
        <v>5301408.4489411078</v>
      </c>
      <c r="T1114">
        <f>SUM($R$13:R1114)</f>
        <v>2346581.4849229762</v>
      </c>
      <c r="U1114">
        <f t="shared" si="197"/>
        <v>1290619.8167076369</v>
      </c>
    </row>
    <row r="1115" spans="2:21" x14ac:dyDescent="0.2">
      <c r="B1115" s="6" t="s">
        <v>12</v>
      </c>
      <c r="C1115" s="6">
        <v>1107</v>
      </c>
      <c r="D1115" s="6">
        <v>85</v>
      </c>
      <c r="E1115" s="12">
        <v>64.5</v>
      </c>
      <c r="F1115" s="16">
        <f t="shared" si="188"/>
        <v>6.9444444444445433E-2</v>
      </c>
      <c r="G1115" s="27">
        <f t="shared" si="187"/>
        <v>17.916666666666668</v>
      </c>
      <c r="I1115" s="28">
        <v>1102</v>
      </c>
      <c r="J1115" s="30">
        <f t="shared" si="189"/>
        <v>-27.073472222222605</v>
      </c>
      <c r="K1115" s="29">
        <f t="shared" si="191"/>
        <v>229.47041880000003</v>
      </c>
      <c r="L1115" s="30">
        <f t="shared" si="190"/>
        <v>120.95528127767128</v>
      </c>
      <c r="M1115" s="30">
        <f t="shared" si="192"/>
        <v>323.35222785544875</v>
      </c>
      <c r="N1115" s="30">
        <f t="shared" si="193"/>
        <v>5245.4916963217238</v>
      </c>
      <c r="P1115">
        <f t="shared" si="194"/>
        <v>5245.4916963217238</v>
      </c>
      <c r="Q1115">
        <f t="shared" si="195"/>
        <v>5245.4916963217238</v>
      </c>
      <c r="R1115">
        <f t="shared" si="196"/>
        <v>0</v>
      </c>
      <c r="S1115">
        <f>SUM($Q$13:Q1115)</f>
        <v>5306653.9406374292</v>
      </c>
      <c r="T1115">
        <f>SUM($R$13:R1115)</f>
        <v>2346581.4849229762</v>
      </c>
      <c r="U1115">
        <f t="shared" si="197"/>
        <v>1290619.8167076369</v>
      </c>
    </row>
    <row r="1116" spans="2:21" x14ac:dyDescent="0.2">
      <c r="B1116" s="6" t="s">
        <v>12</v>
      </c>
      <c r="C1116" s="6">
        <v>1108</v>
      </c>
      <c r="D1116" s="6">
        <v>86</v>
      </c>
      <c r="E1116" s="12">
        <v>64.400000000000006</v>
      </c>
      <c r="F1116" s="16">
        <f t="shared" si="188"/>
        <v>-0.1388888888888889</v>
      </c>
      <c r="G1116" s="27">
        <f t="shared" si="187"/>
        <v>17.888888888888889</v>
      </c>
      <c r="I1116" s="28">
        <v>1103</v>
      </c>
      <c r="J1116" s="30">
        <f t="shared" si="189"/>
        <v>487.32250000000118</v>
      </c>
      <c r="K1116" s="29">
        <f t="shared" si="191"/>
        <v>229.47041880000003</v>
      </c>
      <c r="L1116" s="30">
        <f t="shared" si="190"/>
        <v>122.61787732826039</v>
      </c>
      <c r="M1116" s="30">
        <f t="shared" si="192"/>
        <v>839.41079612826161</v>
      </c>
      <c r="N1116" s="30">
        <f t="shared" si="193"/>
        <v>13710.376336761605</v>
      </c>
      <c r="P1116">
        <f t="shared" si="194"/>
        <v>13710.376336761605</v>
      </c>
      <c r="Q1116">
        <f t="shared" si="195"/>
        <v>13710.376336761605</v>
      </c>
      <c r="R1116">
        <f t="shared" si="196"/>
        <v>0</v>
      </c>
      <c r="S1116">
        <f>SUM($Q$13:Q1116)</f>
        <v>5320364.316974191</v>
      </c>
      <c r="T1116">
        <f>SUM($R$13:R1116)</f>
        <v>2346581.4849229762</v>
      </c>
      <c r="U1116">
        <f t="shared" si="197"/>
        <v>1290619.8167076369</v>
      </c>
    </row>
    <row r="1117" spans="2:21" x14ac:dyDescent="0.2">
      <c r="B1117" s="6" t="s">
        <v>12</v>
      </c>
      <c r="C1117" s="6">
        <v>1109</v>
      </c>
      <c r="D1117" s="6">
        <v>87</v>
      </c>
      <c r="E1117" s="12">
        <v>63.5</v>
      </c>
      <c r="F1117" s="16">
        <f t="shared" si="188"/>
        <v>-0.33333333333333409</v>
      </c>
      <c r="G1117" s="27">
        <f t="shared" si="187"/>
        <v>17.638888888888889</v>
      </c>
      <c r="I1117" s="28">
        <v>1104</v>
      </c>
      <c r="J1117" s="30">
        <f t="shared" si="189"/>
        <v>947.57152777777776</v>
      </c>
      <c r="K1117" s="29">
        <f t="shared" si="191"/>
        <v>229.47041880000003</v>
      </c>
      <c r="L1117" s="30">
        <f t="shared" si="190"/>
        <v>128.52633513602805</v>
      </c>
      <c r="M1117" s="30">
        <f t="shared" si="192"/>
        <v>1305.5682817138058</v>
      </c>
      <c r="N1117" s="30">
        <f t="shared" si="193"/>
        <v>21832.002933103086</v>
      </c>
      <c r="P1117">
        <f t="shared" si="194"/>
        <v>21832.002933103086</v>
      </c>
      <c r="Q1117">
        <f t="shared" si="195"/>
        <v>21832.002933103086</v>
      </c>
      <c r="R1117">
        <f t="shared" si="196"/>
        <v>0</v>
      </c>
      <c r="S1117">
        <f>SUM($Q$13:Q1117)</f>
        <v>5342196.3199072937</v>
      </c>
      <c r="T1117">
        <f>SUM($R$13:R1117)</f>
        <v>2346581.4849229762</v>
      </c>
      <c r="U1117">
        <f t="shared" si="197"/>
        <v>1290619.8167076369</v>
      </c>
    </row>
    <row r="1118" spans="2:21" x14ac:dyDescent="0.2">
      <c r="B1118" s="6" t="s">
        <v>12</v>
      </c>
      <c r="C1118" s="6">
        <v>1110</v>
      </c>
      <c r="D1118" s="6">
        <v>88</v>
      </c>
      <c r="E1118" s="12">
        <v>62</v>
      </c>
      <c r="F1118" s="16">
        <f t="shared" si="188"/>
        <v>-0.31944444444444403</v>
      </c>
      <c r="G1118" s="27">
        <f t="shared" si="187"/>
        <v>17.222222222222221</v>
      </c>
      <c r="I1118" s="28">
        <v>1105</v>
      </c>
      <c r="J1118" s="30">
        <f t="shared" si="189"/>
        <v>1001.7184722222211</v>
      </c>
      <c r="K1118" s="29">
        <f t="shared" si="191"/>
        <v>229.47041880000003</v>
      </c>
      <c r="L1118" s="30">
        <f t="shared" si="190"/>
        <v>137.64968910390456</v>
      </c>
      <c r="M1118" s="30">
        <f t="shared" si="192"/>
        <v>1368.8385801261256</v>
      </c>
      <c r="N1118" s="30">
        <f t="shared" si="193"/>
        <v>23688.51209496045</v>
      </c>
      <c r="P1118">
        <f t="shared" si="194"/>
        <v>23688.51209496045</v>
      </c>
      <c r="Q1118">
        <f t="shared" si="195"/>
        <v>23688.51209496045</v>
      </c>
      <c r="R1118">
        <f t="shared" si="196"/>
        <v>0</v>
      </c>
      <c r="S1118">
        <f>SUM($Q$13:Q1118)</f>
        <v>5365884.8320022542</v>
      </c>
      <c r="T1118">
        <f>SUM($R$13:R1118)</f>
        <v>2346581.4849229762</v>
      </c>
      <c r="U1118">
        <f t="shared" si="197"/>
        <v>1290619.8167076369</v>
      </c>
    </row>
    <row r="1119" spans="2:21" x14ac:dyDescent="0.2">
      <c r="B1119" s="6" t="s">
        <v>12</v>
      </c>
      <c r="C1119" s="6">
        <v>1111</v>
      </c>
      <c r="D1119" s="6">
        <v>89</v>
      </c>
      <c r="E1119" s="12">
        <v>61.2</v>
      </c>
      <c r="F1119" s="16">
        <f t="shared" si="188"/>
        <v>-9.7222222222222612E-2</v>
      </c>
      <c r="G1119" s="27">
        <f t="shared" si="187"/>
        <v>17</v>
      </c>
      <c r="I1119" s="28">
        <v>1106</v>
      </c>
      <c r="J1119" s="30">
        <f t="shared" si="189"/>
        <v>595.61638888888967</v>
      </c>
      <c r="K1119" s="29">
        <f t="shared" si="191"/>
        <v>229.47041880000003</v>
      </c>
      <c r="L1119" s="30">
        <f t="shared" si="190"/>
        <v>144.81076833886524</v>
      </c>
      <c r="M1119" s="30">
        <f t="shared" si="192"/>
        <v>969.89757602775501</v>
      </c>
      <c r="N1119" s="30">
        <f t="shared" si="193"/>
        <v>17215.681974492651</v>
      </c>
      <c r="P1119">
        <f t="shared" si="194"/>
        <v>17215.681974492651</v>
      </c>
      <c r="Q1119">
        <f t="shared" si="195"/>
        <v>17215.681974492651</v>
      </c>
      <c r="R1119">
        <f t="shared" si="196"/>
        <v>0</v>
      </c>
      <c r="S1119">
        <f>SUM($Q$13:Q1119)</f>
        <v>5383100.5139767472</v>
      </c>
      <c r="T1119">
        <f>SUM($R$13:R1119)</f>
        <v>2346581.4849229762</v>
      </c>
      <c r="U1119">
        <f t="shared" si="197"/>
        <v>1290619.8167076369</v>
      </c>
    </row>
    <row r="1120" spans="2:21" x14ac:dyDescent="0.2">
      <c r="B1120" s="6" t="s">
        <v>12</v>
      </c>
      <c r="C1120" s="6">
        <v>1112</v>
      </c>
      <c r="D1120" s="6">
        <v>90</v>
      </c>
      <c r="E1120" s="12">
        <v>61.3</v>
      </c>
      <c r="F1120" s="16">
        <f t="shared" si="188"/>
        <v>0.19444444444444425</v>
      </c>
      <c r="G1120" s="27">
        <f t="shared" si="187"/>
        <v>17.027777777777775</v>
      </c>
      <c r="I1120" s="28">
        <v>1107</v>
      </c>
      <c r="J1120" s="30">
        <f t="shared" si="189"/>
        <v>135.36736111111304</v>
      </c>
      <c r="K1120" s="29">
        <f t="shared" si="191"/>
        <v>229.47041880000003</v>
      </c>
      <c r="L1120" s="30">
        <f t="shared" si="190"/>
        <v>147.54298676329756</v>
      </c>
      <c r="M1120" s="30">
        <f t="shared" si="192"/>
        <v>512.38076667441067</v>
      </c>
      <c r="N1120" s="30">
        <f t="shared" si="193"/>
        <v>9180.1554029165254</v>
      </c>
      <c r="P1120">
        <f t="shared" si="194"/>
        <v>9180.1554029165254</v>
      </c>
      <c r="Q1120">
        <f t="shared" si="195"/>
        <v>9180.1554029165254</v>
      </c>
      <c r="R1120">
        <f t="shared" si="196"/>
        <v>0</v>
      </c>
      <c r="S1120">
        <f>SUM($Q$13:Q1120)</f>
        <v>5392280.6693796637</v>
      </c>
      <c r="T1120">
        <f>SUM($R$13:R1120)</f>
        <v>2346581.4849229762</v>
      </c>
      <c r="U1120">
        <f t="shared" si="197"/>
        <v>1290619.8167076369</v>
      </c>
    </row>
    <row r="1121" spans="2:21" x14ac:dyDescent="0.2">
      <c r="B1121" s="6" t="s">
        <v>12</v>
      </c>
      <c r="C1121" s="6">
        <v>1113</v>
      </c>
      <c r="D1121" s="6">
        <v>91</v>
      </c>
      <c r="E1121" s="12">
        <v>62.6</v>
      </c>
      <c r="F1121" s="16">
        <f t="shared" si="188"/>
        <v>0.55555555555555558</v>
      </c>
      <c r="G1121" s="27">
        <f t="shared" si="187"/>
        <v>17.388888888888889</v>
      </c>
      <c r="I1121" s="28">
        <v>1108</v>
      </c>
      <c r="J1121" s="30">
        <f t="shared" si="189"/>
        <v>-270.73472222222222</v>
      </c>
      <c r="K1121" s="29">
        <f t="shared" si="191"/>
        <v>229.47041880000003</v>
      </c>
      <c r="L1121" s="30">
        <f t="shared" si="190"/>
        <v>147.08584377925115</v>
      </c>
      <c r="M1121" s="30">
        <f t="shared" si="192"/>
        <v>105.82154035702897</v>
      </c>
      <c r="N1121" s="30">
        <f t="shared" si="193"/>
        <v>1893.0297774979626</v>
      </c>
      <c r="P1121">
        <f t="shared" si="194"/>
        <v>1893.0297774979626</v>
      </c>
      <c r="Q1121">
        <f t="shared" si="195"/>
        <v>1893.0297774979626</v>
      </c>
      <c r="R1121">
        <f t="shared" si="196"/>
        <v>0</v>
      </c>
      <c r="S1121">
        <f>SUM($Q$13:Q1121)</f>
        <v>5394173.6991571616</v>
      </c>
      <c r="T1121">
        <f>SUM($R$13:R1121)</f>
        <v>2346581.4849229762</v>
      </c>
      <c r="U1121">
        <f t="shared" si="197"/>
        <v>1290619.8167076369</v>
      </c>
    </row>
    <row r="1122" spans="2:21" x14ac:dyDescent="0.2">
      <c r="B1122" s="6" t="s">
        <v>12</v>
      </c>
      <c r="C1122" s="6">
        <v>1114</v>
      </c>
      <c r="D1122" s="6">
        <v>92</v>
      </c>
      <c r="E1122" s="12">
        <v>65.3</v>
      </c>
      <c r="F1122" s="16">
        <f t="shared" si="188"/>
        <v>0.74999999999999978</v>
      </c>
      <c r="G1122" s="27">
        <f t="shared" si="187"/>
        <v>18.138888888888889</v>
      </c>
      <c r="I1122" s="28">
        <v>1109</v>
      </c>
      <c r="J1122" s="30">
        <f t="shared" si="189"/>
        <v>-649.7633333333348</v>
      </c>
      <c r="K1122" s="29">
        <f t="shared" si="191"/>
        <v>229.47041880000003</v>
      </c>
      <c r="L1122" s="30">
        <f t="shared" si="190"/>
        <v>143.0034753623716</v>
      </c>
      <c r="M1122" s="30">
        <f t="shared" si="192"/>
        <v>-277.28943917096313</v>
      </c>
      <c r="N1122" s="30">
        <f t="shared" si="193"/>
        <v>-4891.0776075989334</v>
      </c>
      <c r="P1122">
        <f t="shared" si="194"/>
        <v>-4891.0776075989334</v>
      </c>
      <c r="Q1122">
        <f t="shared" si="195"/>
        <v>0</v>
      </c>
      <c r="R1122">
        <f t="shared" si="196"/>
        <v>4891.0776075989334</v>
      </c>
      <c r="S1122">
        <f>SUM($Q$13:Q1122)</f>
        <v>5394173.6991571616</v>
      </c>
      <c r="T1122">
        <f>SUM($R$13:R1122)</f>
        <v>2351472.5625305753</v>
      </c>
      <c r="U1122">
        <f t="shared" si="197"/>
        <v>1293309.9093918165</v>
      </c>
    </row>
    <row r="1123" spans="2:21" x14ac:dyDescent="0.2">
      <c r="B1123" s="6" t="s">
        <v>12</v>
      </c>
      <c r="C1123" s="6">
        <v>1115</v>
      </c>
      <c r="D1123" s="6">
        <v>93</v>
      </c>
      <c r="E1123" s="12">
        <v>68</v>
      </c>
      <c r="F1123" s="16">
        <f t="shared" si="188"/>
        <v>0.56944444444444564</v>
      </c>
      <c r="G1123" s="27">
        <f t="shared" si="187"/>
        <v>18.888888888888889</v>
      </c>
      <c r="I1123" s="28">
        <v>1110</v>
      </c>
      <c r="J1123" s="30">
        <f t="shared" si="189"/>
        <v>-622.6898611111103</v>
      </c>
      <c r="K1123" s="29">
        <f t="shared" si="191"/>
        <v>229.47041880000003</v>
      </c>
      <c r="L1123" s="30">
        <f t="shared" si="190"/>
        <v>136.32720175905669</v>
      </c>
      <c r="M1123" s="30">
        <f t="shared" si="192"/>
        <v>-256.89224055205352</v>
      </c>
      <c r="N1123" s="30">
        <f t="shared" si="193"/>
        <v>-4424.2552539520329</v>
      </c>
      <c r="P1123">
        <f t="shared" si="194"/>
        <v>-4424.2552539520329</v>
      </c>
      <c r="Q1123">
        <f t="shared" si="195"/>
        <v>0</v>
      </c>
      <c r="R1123">
        <f t="shared" si="196"/>
        <v>4424.2552539520329</v>
      </c>
      <c r="S1123">
        <f>SUM($Q$13:Q1123)</f>
        <v>5394173.6991571616</v>
      </c>
      <c r="T1123">
        <f>SUM($R$13:R1123)</f>
        <v>2355896.8177845273</v>
      </c>
      <c r="U1123">
        <f t="shared" si="197"/>
        <v>1295743.2497814901</v>
      </c>
    </row>
    <row r="1124" spans="2:21" x14ac:dyDescent="0.2">
      <c r="B1124" s="6" t="s">
        <v>12</v>
      </c>
      <c r="C1124" s="6">
        <v>1116</v>
      </c>
      <c r="D1124" s="6">
        <v>94</v>
      </c>
      <c r="E1124" s="12">
        <v>69.400000000000006</v>
      </c>
      <c r="F1124" s="16">
        <f t="shared" si="188"/>
        <v>0.23611111111111149</v>
      </c>
      <c r="G1124" s="27">
        <f t="shared" si="187"/>
        <v>19.277777777777779</v>
      </c>
      <c r="I1124" s="28">
        <v>1111</v>
      </c>
      <c r="J1124" s="30">
        <f t="shared" si="189"/>
        <v>-189.51430555555632</v>
      </c>
      <c r="K1124" s="29">
        <f t="shared" si="191"/>
        <v>229.47041880000003</v>
      </c>
      <c r="L1124" s="30">
        <f t="shared" si="190"/>
        <v>132.83177798034376</v>
      </c>
      <c r="M1124" s="30">
        <f t="shared" si="192"/>
        <v>172.78789122478747</v>
      </c>
      <c r="N1124" s="30">
        <f t="shared" si="193"/>
        <v>2937.394150821387</v>
      </c>
      <c r="P1124">
        <f t="shared" si="194"/>
        <v>2937.394150821387</v>
      </c>
      <c r="Q1124">
        <f t="shared" si="195"/>
        <v>2937.394150821387</v>
      </c>
      <c r="R1124">
        <f t="shared" si="196"/>
        <v>0</v>
      </c>
      <c r="S1124">
        <f>SUM($Q$13:Q1124)</f>
        <v>5397111.0933079831</v>
      </c>
      <c r="T1124">
        <f>SUM($R$13:R1124)</f>
        <v>2355896.8177845273</v>
      </c>
      <c r="U1124">
        <f t="shared" si="197"/>
        <v>1295743.2497814901</v>
      </c>
    </row>
    <row r="1125" spans="2:21" x14ac:dyDescent="0.2">
      <c r="B1125" s="6" t="s">
        <v>12</v>
      </c>
      <c r="C1125" s="6">
        <v>1117</v>
      </c>
      <c r="D1125" s="6">
        <v>95</v>
      </c>
      <c r="E1125" s="12">
        <v>69.7</v>
      </c>
      <c r="F1125" s="16">
        <f t="shared" si="188"/>
        <v>-1.3888888888890073E-2</v>
      </c>
      <c r="G1125" s="27">
        <f t="shared" si="187"/>
        <v>19.361111111111111</v>
      </c>
      <c r="I1125" s="28">
        <v>1112</v>
      </c>
      <c r="J1125" s="30">
        <f t="shared" si="189"/>
        <v>379.02861111111071</v>
      </c>
      <c r="K1125" s="29">
        <f t="shared" si="191"/>
        <v>229.47041880000003</v>
      </c>
      <c r="L1125" s="30">
        <f t="shared" si="190"/>
        <v>133.26622340738544</v>
      </c>
      <c r="M1125" s="30">
        <f t="shared" si="192"/>
        <v>741.76525331849621</v>
      </c>
      <c r="N1125" s="30">
        <f t="shared" si="193"/>
        <v>12630.613896784391</v>
      </c>
      <c r="P1125">
        <f t="shared" si="194"/>
        <v>12630.613896784391</v>
      </c>
      <c r="Q1125">
        <f t="shared" si="195"/>
        <v>12630.613896784391</v>
      </c>
      <c r="R1125">
        <f t="shared" si="196"/>
        <v>0</v>
      </c>
      <c r="S1125">
        <f>SUM($Q$13:Q1125)</f>
        <v>5409741.7072047675</v>
      </c>
      <c r="T1125">
        <f>SUM($R$13:R1125)</f>
        <v>2355896.8177845273</v>
      </c>
      <c r="U1125">
        <f t="shared" si="197"/>
        <v>1295743.2497814901</v>
      </c>
    </row>
    <row r="1126" spans="2:21" x14ac:dyDescent="0.2">
      <c r="B1126" s="6" t="s">
        <v>12</v>
      </c>
      <c r="C1126" s="6">
        <v>1118</v>
      </c>
      <c r="D1126" s="6">
        <v>96</v>
      </c>
      <c r="E1126" s="12">
        <v>69.3</v>
      </c>
      <c r="F1126" s="16">
        <f t="shared" si="188"/>
        <v>-0.2222222222222234</v>
      </c>
      <c r="G1126" s="27">
        <f t="shared" si="187"/>
        <v>19.25</v>
      </c>
      <c r="I1126" s="28">
        <v>1113</v>
      </c>
      <c r="J1126" s="30">
        <f t="shared" si="189"/>
        <v>1082.9388888888889</v>
      </c>
      <c r="K1126" s="29">
        <f t="shared" si="191"/>
        <v>229.47041880000003</v>
      </c>
      <c r="L1126" s="30">
        <f t="shared" si="190"/>
        <v>138.97856013666004</v>
      </c>
      <c r="M1126" s="30">
        <f t="shared" si="192"/>
        <v>1451.3878678255489</v>
      </c>
      <c r="N1126" s="30">
        <f t="shared" si="193"/>
        <v>25238.022368299822</v>
      </c>
      <c r="P1126">
        <f t="shared" si="194"/>
        <v>25238.022368299822</v>
      </c>
      <c r="Q1126">
        <f t="shared" si="195"/>
        <v>25238.022368299822</v>
      </c>
      <c r="R1126">
        <f t="shared" si="196"/>
        <v>0</v>
      </c>
      <c r="S1126">
        <f>SUM($Q$13:Q1126)</f>
        <v>5434979.7295730673</v>
      </c>
      <c r="T1126">
        <f>SUM($R$13:R1126)</f>
        <v>2355896.8177845273</v>
      </c>
      <c r="U1126">
        <f t="shared" si="197"/>
        <v>1295743.2497814901</v>
      </c>
    </row>
    <row r="1127" spans="2:21" x14ac:dyDescent="0.2">
      <c r="B1127" s="6" t="s">
        <v>12</v>
      </c>
      <c r="C1127" s="6">
        <v>1119</v>
      </c>
      <c r="D1127" s="6">
        <v>97</v>
      </c>
      <c r="E1127" s="12">
        <v>68.099999999999994</v>
      </c>
      <c r="F1127" s="16">
        <f t="shared" si="188"/>
        <v>-0.33333333333333215</v>
      </c>
      <c r="G1127" s="27">
        <f t="shared" si="187"/>
        <v>18.916666666666664</v>
      </c>
      <c r="I1127" s="28">
        <v>1114</v>
      </c>
      <c r="J1127" s="30">
        <f t="shared" si="189"/>
        <v>1461.9674999999995</v>
      </c>
      <c r="K1127" s="29">
        <f t="shared" si="191"/>
        <v>229.47041880000003</v>
      </c>
      <c r="L1127" s="30">
        <f t="shared" si="190"/>
        <v>151.2256653872987</v>
      </c>
      <c r="M1127" s="30">
        <f t="shared" si="192"/>
        <v>1842.6635841872983</v>
      </c>
      <c r="N1127" s="30">
        <f t="shared" si="193"/>
        <v>33423.870013175161</v>
      </c>
      <c r="P1127">
        <f t="shared" si="194"/>
        <v>33423.870013175161</v>
      </c>
      <c r="Q1127">
        <f t="shared" si="195"/>
        <v>33423.870013175161</v>
      </c>
      <c r="R1127">
        <f t="shared" si="196"/>
        <v>0</v>
      </c>
      <c r="S1127">
        <f>SUM($Q$13:Q1127)</f>
        <v>5468403.5995862428</v>
      </c>
      <c r="T1127">
        <f>SUM($R$13:R1127)</f>
        <v>2355896.8177845273</v>
      </c>
      <c r="U1127">
        <f t="shared" si="197"/>
        <v>1295743.2497814901</v>
      </c>
    </row>
    <row r="1128" spans="2:21" x14ac:dyDescent="0.2">
      <c r="B1128" s="6" t="s">
        <v>12</v>
      </c>
      <c r="C1128" s="6">
        <v>1120</v>
      </c>
      <c r="D1128" s="6">
        <v>98</v>
      </c>
      <c r="E1128" s="12">
        <v>66.900000000000006</v>
      </c>
      <c r="F1128" s="16">
        <f t="shared" si="188"/>
        <v>-0.26388888888888767</v>
      </c>
      <c r="G1128" s="27">
        <f t="shared" si="187"/>
        <v>18.583333333333336</v>
      </c>
      <c r="I1128" s="28">
        <v>1115</v>
      </c>
      <c r="J1128" s="30">
        <f t="shared" si="189"/>
        <v>1110.0123611111135</v>
      </c>
      <c r="K1128" s="29">
        <f t="shared" si="191"/>
        <v>229.47041880000003</v>
      </c>
      <c r="L1128" s="30">
        <f t="shared" si="190"/>
        <v>163.98984935844908</v>
      </c>
      <c r="M1128" s="30">
        <f t="shared" si="192"/>
        <v>1503.4726292695627</v>
      </c>
      <c r="N1128" s="30">
        <f t="shared" si="193"/>
        <v>28398.927441758409</v>
      </c>
      <c r="P1128">
        <f t="shared" si="194"/>
        <v>28398.927441758409</v>
      </c>
      <c r="Q1128">
        <f t="shared" si="195"/>
        <v>28398.927441758409</v>
      </c>
      <c r="R1128">
        <f t="shared" si="196"/>
        <v>0</v>
      </c>
      <c r="S1128">
        <f>SUM($Q$13:Q1128)</f>
        <v>5496802.5270280009</v>
      </c>
      <c r="T1128">
        <f>SUM($R$13:R1128)</f>
        <v>2355896.8177845273</v>
      </c>
      <c r="U1128">
        <f t="shared" si="197"/>
        <v>1295743.2497814901</v>
      </c>
    </row>
    <row r="1129" spans="2:21" x14ac:dyDescent="0.2">
      <c r="B1129" s="6" t="s">
        <v>12</v>
      </c>
      <c r="C1129" s="6">
        <v>1121</v>
      </c>
      <c r="D1129" s="6">
        <v>99</v>
      </c>
      <c r="E1129" s="12">
        <v>66.2</v>
      </c>
      <c r="F1129" s="16">
        <f t="shared" si="188"/>
        <v>-0.16666666666666705</v>
      </c>
      <c r="G1129" s="27">
        <f t="shared" si="187"/>
        <v>18.388888888888889</v>
      </c>
      <c r="I1129" s="28">
        <v>1116</v>
      </c>
      <c r="J1129" s="30">
        <f t="shared" si="189"/>
        <v>460.24902777777851</v>
      </c>
      <c r="K1129" s="29">
        <f t="shared" si="191"/>
        <v>229.47041880000003</v>
      </c>
      <c r="L1129" s="30">
        <f t="shared" si="190"/>
        <v>170.81188383565308</v>
      </c>
      <c r="M1129" s="30">
        <f t="shared" si="192"/>
        <v>860.53133041343153</v>
      </c>
      <c r="N1129" s="30">
        <f t="shared" si="193"/>
        <v>16589.131758525597</v>
      </c>
      <c r="P1129">
        <f t="shared" si="194"/>
        <v>16589.131758525597</v>
      </c>
      <c r="Q1129">
        <f t="shared" si="195"/>
        <v>16589.131758525597</v>
      </c>
      <c r="R1129">
        <f t="shared" si="196"/>
        <v>0</v>
      </c>
      <c r="S1129">
        <f>SUM($Q$13:Q1129)</f>
        <v>5513391.6587865269</v>
      </c>
      <c r="T1129">
        <f>SUM($R$13:R1129)</f>
        <v>2355896.8177845273</v>
      </c>
      <c r="U1129">
        <f t="shared" si="197"/>
        <v>1295743.2497814901</v>
      </c>
    </row>
    <row r="1130" spans="2:21" x14ac:dyDescent="0.2">
      <c r="B1130" s="6" t="s">
        <v>12</v>
      </c>
      <c r="C1130" s="6">
        <v>1122</v>
      </c>
      <c r="D1130" s="6">
        <v>100</v>
      </c>
      <c r="E1130" s="12">
        <v>65.7</v>
      </c>
      <c r="F1130" s="16">
        <f t="shared" si="188"/>
        <v>-0.18055555555555516</v>
      </c>
      <c r="G1130" s="27">
        <f t="shared" si="187"/>
        <v>18.25</v>
      </c>
      <c r="I1130" s="28">
        <v>1117</v>
      </c>
      <c r="J1130" s="30">
        <f t="shared" si="189"/>
        <v>-27.073472222224531</v>
      </c>
      <c r="K1130" s="29">
        <f t="shared" si="191"/>
        <v>229.47041880000003</v>
      </c>
      <c r="L1130" s="30">
        <f t="shared" si="190"/>
        <v>172.29183548222056</v>
      </c>
      <c r="M1130" s="30">
        <f t="shared" si="192"/>
        <v>374.68878205999607</v>
      </c>
      <c r="N1130" s="30">
        <f t="shared" si="193"/>
        <v>7254.391141550479</v>
      </c>
      <c r="P1130">
        <f t="shared" si="194"/>
        <v>7254.391141550479</v>
      </c>
      <c r="Q1130">
        <f t="shared" si="195"/>
        <v>7254.391141550479</v>
      </c>
      <c r="R1130">
        <f t="shared" si="196"/>
        <v>0</v>
      </c>
      <c r="S1130">
        <f>SUM($Q$13:Q1130)</f>
        <v>5520646.0499280775</v>
      </c>
      <c r="T1130">
        <f>SUM($R$13:R1130)</f>
        <v>2355896.8177845273</v>
      </c>
      <c r="U1130">
        <f t="shared" si="197"/>
        <v>1295743.2497814901</v>
      </c>
    </row>
    <row r="1131" spans="2:21" x14ac:dyDescent="0.2">
      <c r="B1131" s="6" t="s">
        <v>12</v>
      </c>
      <c r="C1131" s="6">
        <v>1123</v>
      </c>
      <c r="D1131" s="6">
        <v>101</v>
      </c>
      <c r="E1131" s="12">
        <v>64.900000000000006</v>
      </c>
      <c r="F1131" s="16">
        <f t="shared" si="188"/>
        <v>-0.34722222222222221</v>
      </c>
      <c r="G1131" s="27">
        <f t="shared" si="187"/>
        <v>18.027777777777779</v>
      </c>
      <c r="I1131" s="28">
        <v>1118</v>
      </c>
      <c r="J1131" s="30">
        <f t="shared" si="189"/>
        <v>-433.17555555555788</v>
      </c>
      <c r="K1131" s="29">
        <f t="shared" si="191"/>
        <v>229.47041880000003</v>
      </c>
      <c r="L1131" s="30">
        <f t="shared" si="190"/>
        <v>170.31998521744336</v>
      </c>
      <c r="M1131" s="30">
        <f t="shared" si="192"/>
        <v>-33.385151538114485</v>
      </c>
      <c r="N1131" s="30">
        <f t="shared" si="193"/>
        <v>-642.66416710870385</v>
      </c>
      <c r="P1131">
        <f t="shared" si="194"/>
        <v>-642.66416710870385</v>
      </c>
      <c r="Q1131">
        <f t="shared" si="195"/>
        <v>0</v>
      </c>
      <c r="R1131">
        <f t="shared" si="196"/>
        <v>642.66416710870385</v>
      </c>
      <c r="S1131">
        <f>SUM($Q$13:Q1131)</f>
        <v>5520646.0499280775</v>
      </c>
      <c r="T1131">
        <f>SUM($R$13:R1131)</f>
        <v>2356539.4819516358</v>
      </c>
      <c r="U1131">
        <f t="shared" si="197"/>
        <v>1296096.7150733997</v>
      </c>
    </row>
    <row r="1132" spans="2:21" x14ac:dyDescent="0.2">
      <c r="B1132" s="6" t="s">
        <v>12</v>
      </c>
      <c r="C1132" s="6">
        <v>1124</v>
      </c>
      <c r="D1132" s="6">
        <v>102</v>
      </c>
      <c r="E1132" s="12">
        <v>63.2</v>
      </c>
      <c r="F1132" s="16">
        <f t="shared" si="188"/>
        <v>-0.63888888888889006</v>
      </c>
      <c r="G1132" s="27">
        <f t="shared" si="187"/>
        <v>17.555555555555557</v>
      </c>
      <c r="I1132" s="28">
        <v>1119</v>
      </c>
      <c r="J1132" s="30">
        <f t="shared" si="189"/>
        <v>-649.76333333333105</v>
      </c>
      <c r="K1132" s="29">
        <f t="shared" si="191"/>
        <v>229.47041880000003</v>
      </c>
      <c r="L1132" s="30">
        <f t="shared" si="190"/>
        <v>164.47252709412561</v>
      </c>
      <c r="M1132" s="30">
        <f t="shared" si="192"/>
        <v>-255.82038743920538</v>
      </c>
      <c r="N1132" s="30">
        <f t="shared" si="193"/>
        <v>-4839.2689957249677</v>
      </c>
      <c r="P1132">
        <f t="shared" si="194"/>
        <v>-4839.2689957249677</v>
      </c>
      <c r="Q1132">
        <f t="shared" si="195"/>
        <v>0</v>
      </c>
      <c r="R1132">
        <f t="shared" si="196"/>
        <v>4839.2689957249677</v>
      </c>
      <c r="S1132">
        <f>SUM($Q$13:Q1132)</f>
        <v>5520646.0499280775</v>
      </c>
      <c r="T1132">
        <f>SUM($R$13:R1132)</f>
        <v>2361378.7509473609</v>
      </c>
      <c r="U1132">
        <f t="shared" si="197"/>
        <v>1298758.3130210487</v>
      </c>
    </row>
    <row r="1133" spans="2:21" x14ac:dyDescent="0.2">
      <c r="B1133" s="6" t="s">
        <v>12</v>
      </c>
      <c r="C1133" s="6">
        <v>1125</v>
      </c>
      <c r="D1133" s="6">
        <v>103</v>
      </c>
      <c r="E1133" s="12">
        <v>60.3</v>
      </c>
      <c r="F1133" s="16">
        <f t="shared" si="188"/>
        <v>-1.0277777777777786</v>
      </c>
      <c r="G1133" s="27">
        <f t="shared" si="187"/>
        <v>16.75</v>
      </c>
      <c r="I1133" s="28">
        <v>1120</v>
      </c>
      <c r="J1133" s="30">
        <f t="shared" si="189"/>
        <v>-514.39597222221983</v>
      </c>
      <c r="K1133" s="29">
        <f t="shared" si="191"/>
        <v>229.47041880000003</v>
      </c>
      <c r="L1133" s="30">
        <f t="shared" si="190"/>
        <v>158.72720797732882</v>
      </c>
      <c r="M1133" s="30">
        <f t="shared" si="192"/>
        <v>-126.19834544489095</v>
      </c>
      <c r="N1133" s="30">
        <f t="shared" si="193"/>
        <v>-2345.1859195175571</v>
      </c>
      <c r="P1133">
        <f t="shared" si="194"/>
        <v>-2345.1859195175571</v>
      </c>
      <c r="Q1133">
        <f t="shared" si="195"/>
        <v>0</v>
      </c>
      <c r="R1133">
        <f t="shared" si="196"/>
        <v>2345.1859195175571</v>
      </c>
      <c r="S1133">
        <f>SUM($Q$13:Q1133)</f>
        <v>5520646.0499280775</v>
      </c>
      <c r="T1133">
        <f>SUM($R$13:R1133)</f>
        <v>2363723.9368668785</v>
      </c>
      <c r="U1133">
        <f t="shared" si="197"/>
        <v>1300048.1652767833</v>
      </c>
    </row>
    <row r="1134" spans="2:21" x14ac:dyDescent="0.2">
      <c r="B1134" s="6" t="s">
        <v>12</v>
      </c>
      <c r="C1134" s="6">
        <v>1126</v>
      </c>
      <c r="D1134" s="6">
        <v>104</v>
      </c>
      <c r="E1134" s="12">
        <v>55.8</v>
      </c>
      <c r="F1134" s="16">
        <f t="shared" si="188"/>
        <v>-1.3611111111111107</v>
      </c>
      <c r="G1134" s="27">
        <f t="shared" si="187"/>
        <v>15.499999999999998</v>
      </c>
      <c r="I1134" s="28">
        <v>1121</v>
      </c>
      <c r="J1134" s="30">
        <f t="shared" si="189"/>
        <v>-324.8816666666674</v>
      </c>
      <c r="K1134" s="29">
        <f t="shared" si="191"/>
        <v>229.47041880000003</v>
      </c>
      <c r="L1134" s="30">
        <f t="shared" si="190"/>
        <v>155.42294018651418</v>
      </c>
      <c r="M1134" s="30">
        <f t="shared" si="192"/>
        <v>60.011692319846816</v>
      </c>
      <c r="N1134" s="30">
        <f t="shared" si="193"/>
        <v>1103.5483421038498</v>
      </c>
      <c r="P1134">
        <f t="shared" si="194"/>
        <v>1103.5483421038498</v>
      </c>
      <c r="Q1134">
        <f t="shared" si="195"/>
        <v>1103.5483421038498</v>
      </c>
      <c r="R1134">
        <f t="shared" si="196"/>
        <v>0</v>
      </c>
      <c r="S1134">
        <f>SUM($Q$13:Q1134)</f>
        <v>5521749.5982701816</v>
      </c>
      <c r="T1134">
        <f>SUM($R$13:R1134)</f>
        <v>2363723.9368668785</v>
      </c>
      <c r="U1134">
        <f t="shared" si="197"/>
        <v>1300048.1652767833</v>
      </c>
    </row>
    <row r="1135" spans="2:21" x14ac:dyDescent="0.2">
      <c r="B1135" s="6" t="s">
        <v>12</v>
      </c>
      <c r="C1135" s="6">
        <v>1127</v>
      </c>
      <c r="D1135" s="6">
        <v>105</v>
      </c>
      <c r="E1135" s="12">
        <v>50.5</v>
      </c>
      <c r="F1135" s="16">
        <f t="shared" si="188"/>
        <v>-1.4722222222222214</v>
      </c>
      <c r="G1135" s="27">
        <f t="shared" si="187"/>
        <v>14.027777777777777</v>
      </c>
      <c r="I1135" s="28">
        <v>1122</v>
      </c>
      <c r="J1135" s="30">
        <f t="shared" si="189"/>
        <v>-351.95513888888814</v>
      </c>
      <c r="K1135" s="29">
        <f t="shared" si="191"/>
        <v>229.47041880000003</v>
      </c>
      <c r="L1135" s="30">
        <f t="shared" si="190"/>
        <v>153.08402786705273</v>
      </c>
      <c r="M1135" s="30">
        <f t="shared" si="192"/>
        <v>30.599307778164615</v>
      </c>
      <c r="N1135" s="30">
        <f t="shared" si="193"/>
        <v>558.43736695150426</v>
      </c>
      <c r="P1135">
        <f t="shared" si="194"/>
        <v>558.43736695150426</v>
      </c>
      <c r="Q1135">
        <f t="shared" si="195"/>
        <v>558.43736695150426</v>
      </c>
      <c r="R1135">
        <f t="shared" si="196"/>
        <v>0</v>
      </c>
      <c r="S1135">
        <f>SUM($Q$13:Q1135)</f>
        <v>5522308.0356371328</v>
      </c>
      <c r="T1135">
        <f>SUM($R$13:R1135)</f>
        <v>2363723.9368668785</v>
      </c>
      <c r="U1135">
        <f t="shared" si="197"/>
        <v>1300048.1652767833</v>
      </c>
    </row>
    <row r="1136" spans="2:21" x14ac:dyDescent="0.2">
      <c r="B1136" s="6" t="s">
        <v>12</v>
      </c>
      <c r="C1136" s="6">
        <v>1128</v>
      </c>
      <c r="D1136" s="6">
        <v>106</v>
      </c>
      <c r="E1136" s="12">
        <v>45.2</v>
      </c>
      <c r="F1136" s="16">
        <f t="shared" si="188"/>
        <v>-1.4444444444444442</v>
      </c>
      <c r="G1136" s="27">
        <f t="shared" si="187"/>
        <v>12.555555555555555</v>
      </c>
      <c r="I1136" s="28">
        <v>1123</v>
      </c>
      <c r="J1136" s="30">
        <f t="shared" si="189"/>
        <v>-676.83680555555554</v>
      </c>
      <c r="K1136" s="29">
        <f t="shared" si="191"/>
        <v>229.47041880000003</v>
      </c>
      <c r="L1136" s="30">
        <f t="shared" si="190"/>
        <v>149.37865168604696</v>
      </c>
      <c r="M1136" s="30">
        <f t="shared" si="192"/>
        <v>-297.98773506950852</v>
      </c>
      <c r="N1136" s="30">
        <f t="shared" si="193"/>
        <v>-5372.0566683364177</v>
      </c>
      <c r="P1136">
        <f t="shared" si="194"/>
        <v>-5372.0566683364177</v>
      </c>
      <c r="Q1136">
        <f t="shared" si="195"/>
        <v>0</v>
      </c>
      <c r="R1136">
        <f t="shared" si="196"/>
        <v>5372.0566683364177</v>
      </c>
      <c r="S1136">
        <f>SUM($Q$13:Q1136)</f>
        <v>5522308.0356371328</v>
      </c>
      <c r="T1136">
        <f>SUM($R$13:R1136)</f>
        <v>2369095.993535215</v>
      </c>
      <c r="U1136">
        <f t="shared" si="197"/>
        <v>1303002.7964443683</v>
      </c>
    </row>
    <row r="1137" spans="2:21" x14ac:dyDescent="0.2">
      <c r="B1137" s="6" t="s">
        <v>12</v>
      </c>
      <c r="C1137" s="6">
        <v>1129</v>
      </c>
      <c r="D1137" s="6">
        <v>107</v>
      </c>
      <c r="E1137" s="12">
        <v>40.1</v>
      </c>
      <c r="F1137" s="16">
        <f t="shared" si="188"/>
        <v>-1.25</v>
      </c>
      <c r="G1137" s="27">
        <f t="shared" si="187"/>
        <v>11.138888888888889</v>
      </c>
      <c r="I1137" s="28">
        <v>1124</v>
      </c>
      <c r="J1137" s="30">
        <f t="shared" si="189"/>
        <v>-1245.3797222222245</v>
      </c>
      <c r="K1137" s="29">
        <f t="shared" si="191"/>
        <v>229.47041880000003</v>
      </c>
      <c r="L1137" s="30">
        <f t="shared" si="190"/>
        <v>141.65545326589353</v>
      </c>
      <c r="M1137" s="30">
        <f t="shared" si="192"/>
        <v>-874.25385015633083</v>
      </c>
      <c r="N1137" s="30">
        <f t="shared" si="193"/>
        <v>-15348.012036077809</v>
      </c>
      <c r="P1137">
        <f t="shared" si="194"/>
        <v>-15348.012036077809</v>
      </c>
      <c r="Q1137">
        <f t="shared" si="195"/>
        <v>0</v>
      </c>
      <c r="R1137">
        <f t="shared" si="196"/>
        <v>15348.012036077809</v>
      </c>
      <c r="S1137">
        <f>SUM($Q$13:Q1137)</f>
        <v>5522308.0356371328</v>
      </c>
      <c r="T1137">
        <f>SUM($R$13:R1137)</f>
        <v>2384444.0055712927</v>
      </c>
      <c r="U1137">
        <f t="shared" si="197"/>
        <v>1311444.2030642112</v>
      </c>
    </row>
    <row r="1138" spans="2:21" x14ac:dyDescent="0.2">
      <c r="B1138" s="6" t="s">
        <v>12</v>
      </c>
      <c r="C1138" s="6">
        <v>1130</v>
      </c>
      <c r="D1138" s="6">
        <v>108</v>
      </c>
      <c r="E1138" s="12">
        <v>36.200000000000003</v>
      </c>
      <c r="F1138" s="16">
        <f t="shared" si="188"/>
        <v>-1.0000000000000004</v>
      </c>
      <c r="G1138" s="27">
        <f t="shared" si="187"/>
        <v>10.055555555555555</v>
      </c>
      <c r="I1138" s="28">
        <v>1125</v>
      </c>
      <c r="J1138" s="30">
        <f t="shared" si="189"/>
        <v>-2003.436944444446</v>
      </c>
      <c r="K1138" s="29">
        <f t="shared" si="191"/>
        <v>229.47041880000003</v>
      </c>
      <c r="L1138" s="30">
        <f t="shared" si="190"/>
        <v>128.95368757650587</v>
      </c>
      <c r="M1138" s="30">
        <f t="shared" si="192"/>
        <v>-1645.01283806794</v>
      </c>
      <c r="N1138" s="30">
        <f t="shared" si="193"/>
        <v>-27553.965037637994</v>
      </c>
      <c r="P1138">
        <f t="shared" si="194"/>
        <v>-27553.965037637994</v>
      </c>
      <c r="Q1138">
        <f t="shared" si="195"/>
        <v>0</v>
      </c>
      <c r="R1138">
        <f t="shared" si="196"/>
        <v>27553.965037637994</v>
      </c>
      <c r="S1138">
        <f>SUM($Q$13:Q1138)</f>
        <v>5522308.0356371328</v>
      </c>
      <c r="T1138">
        <f>SUM($R$13:R1138)</f>
        <v>2411997.9706089306</v>
      </c>
      <c r="U1138">
        <f t="shared" si="197"/>
        <v>1326598.883834912</v>
      </c>
    </row>
    <row r="1139" spans="2:21" x14ac:dyDescent="0.2">
      <c r="B1139" s="6" t="s">
        <v>12</v>
      </c>
      <c r="C1139" s="6">
        <v>1131</v>
      </c>
      <c r="D1139" s="6">
        <v>109</v>
      </c>
      <c r="E1139" s="12">
        <v>32.9</v>
      </c>
      <c r="F1139" s="16">
        <f t="shared" si="188"/>
        <v>-0.88888888888888917</v>
      </c>
      <c r="G1139" s="27">
        <f t="shared" si="187"/>
        <v>9.1388888888888875</v>
      </c>
      <c r="I1139" s="28">
        <v>1126</v>
      </c>
      <c r="J1139" s="30">
        <f t="shared" si="189"/>
        <v>-2653.200277777777</v>
      </c>
      <c r="K1139" s="29">
        <f t="shared" si="191"/>
        <v>229.47041880000003</v>
      </c>
      <c r="L1139" s="30">
        <f t="shared" si="190"/>
        <v>110.42503342483592</v>
      </c>
      <c r="M1139" s="30">
        <f t="shared" si="192"/>
        <v>-2313.3048255529411</v>
      </c>
      <c r="N1139" s="30">
        <f t="shared" si="193"/>
        <v>-35856.224796070586</v>
      </c>
      <c r="P1139">
        <f t="shared" si="194"/>
        <v>-35856.224796070586</v>
      </c>
      <c r="Q1139">
        <f t="shared" si="195"/>
        <v>0</v>
      </c>
      <c r="R1139">
        <f t="shared" si="196"/>
        <v>35856.224796070586</v>
      </c>
      <c r="S1139">
        <f>SUM($Q$13:Q1139)</f>
        <v>5522308.0356371328</v>
      </c>
      <c r="T1139">
        <f>SUM($R$13:R1139)</f>
        <v>2447854.1954050013</v>
      </c>
      <c r="U1139">
        <f t="shared" si="197"/>
        <v>1346319.8074727508</v>
      </c>
    </row>
    <row r="1140" spans="2:21" x14ac:dyDescent="0.2">
      <c r="B1140" s="6" t="s">
        <v>12</v>
      </c>
      <c r="C1140" s="6">
        <v>1132</v>
      </c>
      <c r="D1140" s="6">
        <v>110</v>
      </c>
      <c r="E1140" s="12">
        <v>29.8</v>
      </c>
      <c r="F1140" s="16">
        <f t="shared" si="188"/>
        <v>-0.87499999999999956</v>
      </c>
      <c r="G1140" s="27">
        <f t="shared" si="187"/>
        <v>8.2777777777777786</v>
      </c>
      <c r="I1140" s="28">
        <v>1127</v>
      </c>
      <c r="J1140" s="30">
        <f t="shared" si="189"/>
        <v>-2869.7880555555539</v>
      </c>
      <c r="K1140" s="29">
        <f t="shared" si="191"/>
        <v>229.47041880000003</v>
      </c>
      <c r="L1140" s="30">
        <f t="shared" si="190"/>
        <v>90.444444923526106</v>
      </c>
      <c r="M1140" s="30">
        <f t="shared" si="192"/>
        <v>-2549.8731918320277</v>
      </c>
      <c r="N1140" s="30">
        <f t="shared" si="193"/>
        <v>-35769.054496532612</v>
      </c>
      <c r="P1140">
        <f t="shared" si="194"/>
        <v>-35769.054496532612</v>
      </c>
      <c r="Q1140">
        <f t="shared" si="195"/>
        <v>0</v>
      </c>
      <c r="R1140">
        <f t="shared" si="196"/>
        <v>35769.054496532612</v>
      </c>
      <c r="S1140">
        <f>SUM($Q$13:Q1140)</f>
        <v>5522308.0356371328</v>
      </c>
      <c r="T1140">
        <f>SUM($R$13:R1140)</f>
        <v>2483623.2499015341</v>
      </c>
      <c r="U1140">
        <f t="shared" si="197"/>
        <v>1365992.7874458439</v>
      </c>
    </row>
    <row r="1141" spans="2:21" x14ac:dyDescent="0.2">
      <c r="B1141" s="6" t="s">
        <v>12</v>
      </c>
      <c r="C1141" s="6">
        <v>1133</v>
      </c>
      <c r="D1141" s="6">
        <v>111</v>
      </c>
      <c r="E1141" s="12">
        <v>26.6</v>
      </c>
      <c r="F1141" s="16">
        <f t="shared" si="188"/>
        <v>-0.94444444444444453</v>
      </c>
      <c r="G1141" s="27">
        <f t="shared" si="187"/>
        <v>7.3888888888888893</v>
      </c>
      <c r="I1141" s="28">
        <v>1128</v>
      </c>
      <c r="J1141" s="30">
        <f t="shared" si="189"/>
        <v>-2815.6411111111106</v>
      </c>
      <c r="K1141" s="29">
        <f t="shared" si="191"/>
        <v>229.47041880000003</v>
      </c>
      <c r="L1141" s="30">
        <f t="shared" si="190"/>
        <v>72.456276348028936</v>
      </c>
      <c r="M1141" s="30">
        <f t="shared" si="192"/>
        <v>-2513.7144159630816</v>
      </c>
      <c r="N1141" s="30">
        <f t="shared" si="193"/>
        <v>-31561.081000425358</v>
      </c>
      <c r="P1141">
        <f t="shared" si="194"/>
        <v>-31561.081000425358</v>
      </c>
      <c r="Q1141">
        <f t="shared" si="195"/>
        <v>0</v>
      </c>
      <c r="R1141">
        <f t="shared" si="196"/>
        <v>31561.081000425358</v>
      </c>
      <c r="S1141">
        <f>SUM($Q$13:Q1141)</f>
        <v>5522308.0356371328</v>
      </c>
      <c r="T1141">
        <f>SUM($R$13:R1141)</f>
        <v>2515184.3309019594</v>
      </c>
      <c r="U1141">
        <f t="shared" si="197"/>
        <v>1383351.3819960777</v>
      </c>
    </row>
    <row r="1142" spans="2:21" x14ac:dyDescent="0.2">
      <c r="B1142" s="6" t="s">
        <v>12</v>
      </c>
      <c r="C1142" s="6">
        <v>1134</v>
      </c>
      <c r="D1142" s="6">
        <v>112</v>
      </c>
      <c r="E1142" s="12">
        <v>23</v>
      </c>
      <c r="F1142" s="16">
        <f t="shared" si="188"/>
        <v>-1.0000000000000004</v>
      </c>
      <c r="G1142" s="27">
        <f t="shared" si="187"/>
        <v>6.3888888888888884</v>
      </c>
      <c r="I1142" s="28">
        <v>1129</v>
      </c>
      <c r="J1142" s="30">
        <f t="shared" si="189"/>
        <v>-2436.6125000000002</v>
      </c>
      <c r="K1142" s="29">
        <f t="shared" si="191"/>
        <v>229.47041880000003</v>
      </c>
      <c r="L1142" s="30">
        <f t="shared" si="190"/>
        <v>57.027966623460145</v>
      </c>
      <c r="M1142" s="30">
        <f t="shared" si="192"/>
        <v>-2150.11411457654</v>
      </c>
      <c r="N1142" s="30">
        <f t="shared" si="193"/>
        <v>-23949.882220699794</v>
      </c>
      <c r="P1142">
        <f t="shared" si="194"/>
        <v>-23949.882220699794</v>
      </c>
      <c r="Q1142">
        <f t="shared" si="195"/>
        <v>0</v>
      </c>
      <c r="R1142">
        <f t="shared" si="196"/>
        <v>23949.882220699794</v>
      </c>
      <c r="S1142">
        <f>SUM($Q$13:Q1142)</f>
        <v>5522308.0356371328</v>
      </c>
      <c r="T1142">
        <f>SUM($R$13:R1142)</f>
        <v>2539134.2131226594</v>
      </c>
      <c r="U1142">
        <f t="shared" si="197"/>
        <v>1396523.8172174627</v>
      </c>
    </row>
    <row r="1143" spans="2:21" x14ac:dyDescent="0.2">
      <c r="B1143" s="6" t="s">
        <v>12</v>
      </c>
      <c r="C1143" s="6">
        <v>1135</v>
      </c>
      <c r="D1143" s="6">
        <v>113</v>
      </c>
      <c r="E1143" s="12">
        <v>19.399999999999999</v>
      </c>
      <c r="F1143" s="16">
        <f t="shared" si="188"/>
        <v>-0.93055555555555547</v>
      </c>
      <c r="G1143" s="27">
        <f t="shared" si="187"/>
        <v>5.3888888888888884</v>
      </c>
      <c r="I1143" s="28">
        <v>1130</v>
      </c>
      <c r="J1143" s="30">
        <f t="shared" si="189"/>
        <v>-1949.2900000000009</v>
      </c>
      <c r="K1143" s="29">
        <f t="shared" si="191"/>
        <v>229.47041880000003</v>
      </c>
      <c r="L1143" s="30">
        <f t="shared" si="190"/>
        <v>46.474666564291951</v>
      </c>
      <c r="M1143" s="30">
        <f t="shared" si="192"/>
        <v>-1673.3449146357088</v>
      </c>
      <c r="N1143" s="30">
        <f t="shared" si="193"/>
        <v>-16826.412752725737</v>
      </c>
      <c r="P1143">
        <f t="shared" si="194"/>
        <v>-16826.412752725737</v>
      </c>
      <c r="Q1143">
        <f t="shared" si="195"/>
        <v>0</v>
      </c>
      <c r="R1143">
        <f t="shared" si="196"/>
        <v>16826.412752725737</v>
      </c>
      <c r="S1143">
        <f>SUM($Q$13:Q1143)</f>
        <v>5522308.0356371328</v>
      </c>
      <c r="T1143">
        <f>SUM($R$13:R1143)</f>
        <v>2555960.625875385</v>
      </c>
      <c r="U1143">
        <f t="shared" si="197"/>
        <v>1405778.3442314619</v>
      </c>
    </row>
    <row r="1144" spans="2:21" x14ac:dyDescent="0.2">
      <c r="B1144" s="6" t="s">
        <v>12</v>
      </c>
      <c r="C1144" s="6">
        <v>1136</v>
      </c>
      <c r="D1144" s="6">
        <v>114</v>
      </c>
      <c r="E1144" s="12">
        <v>16.3</v>
      </c>
      <c r="F1144" s="16">
        <f t="shared" si="188"/>
        <v>-0.66666666666666652</v>
      </c>
      <c r="G1144" s="27">
        <f t="shared" si="187"/>
        <v>4.5277777777777777</v>
      </c>
      <c r="I1144" s="28">
        <v>1131</v>
      </c>
      <c r="J1144" s="30">
        <f t="shared" si="189"/>
        <v>-1732.7022222222226</v>
      </c>
      <c r="K1144" s="29">
        <f t="shared" si="191"/>
        <v>229.47041880000003</v>
      </c>
      <c r="L1144" s="30">
        <f t="shared" si="190"/>
        <v>38.387597933408053</v>
      </c>
      <c r="M1144" s="30">
        <f t="shared" si="192"/>
        <v>-1464.8442054888146</v>
      </c>
      <c r="N1144" s="30">
        <f t="shared" si="193"/>
        <v>-13387.048433494998</v>
      </c>
      <c r="P1144">
        <f t="shared" si="194"/>
        <v>-13387.048433494998</v>
      </c>
      <c r="Q1144">
        <f t="shared" si="195"/>
        <v>0</v>
      </c>
      <c r="R1144">
        <f t="shared" si="196"/>
        <v>13387.048433494998</v>
      </c>
      <c r="S1144">
        <f>SUM($Q$13:Q1144)</f>
        <v>5522308.0356371328</v>
      </c>
      <c r="T1144">
        <f>SUM($R$13:R1144)</f>
        <v>2569347.6743088802</v>
      </c>
      <c r="U1144">
        <f t="shared" si="197"/>
        <v>1413141.2208698841</v>
      </c>
    </row>
    <row r="1145" spans="2:21" x14ac:dyDescent="0.2">
      <c r="B1145" s="6" t="s">
        <v>12</v>
      </c>
      <c r="C1145" s="6">
        <v>1137</v>
      </c>
      <c r="D1145" s="6">
        <v>115</v>
      </c>
      <c r="E1145" s="12">
        <v>14.6</v>
      </c>
      <c r="F1145" s="16">
        <f t="shared" si="188"/>
        <v>-0.29166666666666685</v>
      </c>
      <c r="G1145" s="27">
        <f t="shared" si="187"/>
        <v>4.0555555555555554</v>
      </c>
      <c r="I1145" s="28">
        <v>1132</v>
      </c>
      <c r="J1145" s="30">
        <f t="shared" si="189"/>
        <v>-1705.6287499999992</v>
      </c>
      <c r="K1145" s="29">
        <f t="shared" si="191"/>
        <v>229.47041880000003</v>
      </c>
      <c r="L1145" s="30">
        <f t="shared" si="190"/>
        <v>31.494278941236409</v>
      </c>
      <c r="M1145" s="30">
        <f t="shared" si="192"/>
        <v>-1444.6640522587627</v>
      </c>
      <c r="N1145" s="30">
        <f t="shared" si="193"/>
        <v>-11958.607988141981</v>
      </c>
      <c r="P1145">
        <f t="shared" si="194"/>
        <v>-11958.607988141981</v>
      </c>
      <c r="Q1145">
        <f t="shared" si="195"/>
        <v>0</v>
      </c>
      <c r="R1145">
        <f t="shared" si="196"/>
        <v>11958.607988141981</v>
      </c>
      <c r="S1145">
        <f>SUM($Q$13:Q1145)</f>
        <v>5522308.0356371328</v>
      </c>
      <c r="T1145">
        <f>SUM($R$13:R1145)</f>
        <v>2581306.2822970222</v>
      </c>
      <c r="U1145">
        <f t="shared" si="197"/>
        <v>1419718.4552633623</v>
      </c>
    </row>
    <row r="1146" spans="2:21" x14ac:dyDescent="0.2">
      <c r="B1146" s="6" t="s">
        <v>12</v>
      </c>
      <c r="C1146" s="6">
        <v>1138</v>
      </c>
      <c r="D1146" s="6">
        <v>116</v>
      </c>
      <c r="E1146" s="12">
        <v>14.2</v>
      </c>
      <c r="F1146" s="16">
        <f t="shared" si="188"/>
        <v>-4.1666666666666519E-2</v>
      </c>
      <c r="G1146" s="27">
        <f t="shared" si="187"/>
        <v>3.9444444444444442</v>
      </c>
      <c r="I1146" s="28">
        <v>1133</v>
      </c>
      <c r="J1146" s="30">
        <f t="shared" si="189"/>
        <v>-1840.9961111111113</v>
      </c>
      <c r="K1146" s="29">
        <f t="shared" si="191"/>
        <v>229.47041880000003</v>
      </c>
      <c r="L1146" s="30">
        <f t="shared" si="190"/>
        <v>25.093567865930847</v>
      </c>
      <c r="M1146" s="30">
        <f t="shared" si="192"/>
        <v>-1586.4321244451803</v>
      </c>
      <c r="N1146" s="30">
        <f t="shared" si="193"/>
        <v>-11721.970697289389</v>
      </c>
      <c r="P1146">
        <f t="shared" si="194"/>
        <v>-11721.970697289389</v>
      </c>
      <c r="Q1146">
        <f t="shared" si="195"/>
        <v>0</v>
      </c>
      <c r="R1146">
        <f t="shared" si="196"/>
        <v>11721.970697289389</v>
      </c>
      <c r="S1146">
        <f>SUM($Q$13:Q1146)</f>
        <v>5522308.0356371328</v>
      </c>
      <c r="T1146">
        <f>SUM($R$13:R1146)</f>
        <v>2593028.2529943115</v>
      </c>
      <c r="U1146">
        <f t="shared" si="197"/>
        <v>1426165.5391468715</v>
      </c>
    </row>
    <row r="1147" spans="2:21" x14ac:dyDescent="0.2">
      <c r="B1147" s="6" t="s">
        <v>12</v>
      </c>
      <c r="C1147" s="6">
        <v>1139</v>
      </c>
      <c r="D1147" s="6">
        <v>117</v>
      </c>
      <c r="E1147" s="12">
        <v>14.3</v>
      </c>
      <c r="F1147" s="16">
        <f t="shared" si="188"/>
        <v>5.5555555555555601E-2</v>
      </c>
      <c r="G1147" s="27">
        <f t="shared" si="187"/>
        <v>3.9722222222222223</v>
      </c>
      <c r="I1147" s="28">
        <v>1134</v>
      </c>
      <c r="J1147" s="30">
        <f t="shared" si="189"/>
        <v>-1949.2900000000009</v>
      </c>
      <c r="K1147" s="29">
        <f t="shared" si="191"/>
        <v>229.47041880000003</v>
      </c>
      <c r="L1147" s="30">
        <f t="shared" si="190"/>
        <v>18.760949461639179</v>
      </c>
      <c r="M1147" s="30">
        <f t="shared" si="192"/>
        <v>-1701.0586317383616</v>
      </c>
      <c r="N1147" s="30">
        <f t="shared" si="193"/>
        <v>-10867.874591661754</v>
      </c>
      <c r="P1147">
        <f t="shared" si="194"/>
        <v>-10867.874591661754</v>
      </c>
      <c r="Q1147">
        <f t="shared" si="195"/>
        <v>0</v>
      </c>
      <c r="R1147">
        <f t="shared" si="196"/>
        <v>10867.874591661754</v>
      </c>
      <c r="S1147">
        <f>SUM($Q$13:Q1147)</f>
        <v>5522308.0356371328</v>
      </c>
      <c r="T1147">
        <f>SUM($R$13:R1147)</f>
        <v>2603896.1275859731</v>
      </c>
      <c r="U1147">
        <f t="shared" si="197"/>
        <v>1432142.8701722852</v>
      </c>
    </row>
    <row r="1148" spans="2:21" x14ac:dyDescent="0.2">
      <c r="B1148" s="6" t="s">
        <v>12</v>
      </c>
      <c r="C1148" s="6">
        <v>1140</v>
      </c>
      <c r="D1148" s="6">
        <v>118</v>
      </c>
      <c r="E1148" s="12">
        <v>14.6</v>
      </c>
      <c r="F1148" s="16">
        <f t="shared" si="188"/>
        <v>0.11111111111111097</v>
      </c>
      <c r="G1148" s="27">
        <f t="shared" si="187"/>
        <v>4.0555555555555554</v>
      </c>
      <c r="I1148" s="28">
        <v>1135</v>
      </c>
      <c r="J1148" s="30">
        <f t="shared" si="189"/>
        <v>-1813.9226388888887</v>
      </c>
      <c r="K1148" s="29">
        <f t="shared" si="191"/>
        <v>229.47041880000003</v>
      </c>
      <c r="L1148" s="30">
        <f t="shared" si="190"/>
        <v>13.34758211603501</v>
      </c>
      <c r="M1148" s="30">
        <f t="shared" si="192"/>
        <v>-1571.1046379728537</v>
      </c>
      <c r="N1148" s="30">
        <f t="shared" si="193"/>
        <v>-8466.508326853711</v>
      </c>
      <c r="P1148">
        <f t="shared" si="194"/>
        <v>-8466.508326853711</v>
      </c>
      <c r="Q1148">
        <f t="shared" si="195"/>
        <v>0</v>
      </c>
      <c r="R1148">
        <f t="shared" si="196"/>
        <v>8466.508326853711</v>
      </c>
      <c r="S1148">
        <f>SUM($Q$13:Q1148)</f>
        <v>5522308.0356371328</v>
      </c>
      <c r="T1148">
        <f>SUM($R$13:R1148)</f>
        <v>2612362.6359128268</v>
      </c>
      <c r="U1148">
        <f t="shared" si="197"/>
        <v>1436799.4497520549</v>
      </c>
    </row>
    <row r="1149" spans="2:21" x14ac:dyDescent="0.2">
      <c r="B1149" s="6" t="s">
        <v>12</v>
      </c>
      <c r="C1149" s="6">
        <v>1141</v>
      </c>
      <c r="D1149" s="6">
        <v>119</v>
      </c>
      <c r="E1149" s="12">
        <v>15.1</v>
      </c>
      <c r="F1149" s="16">
        <f t="shared" si="188"/>
        <v>0.24999999999999983</v>
      </c>
      <c r="G1149" s="27">
        <f t="shared" si="187"/>
        <v>4.1944444444444446</v>
      </c>
      <c r="I1149" s="28">
        <v>1136</v>
      </c>
      <c r="J1149" s="30">
        <f t="shared" si="189"/>
        <v>-1299.5266666666664</v>
      </c>
      <c r="K1149" s="29">
        <f t="shared" si="191"/>
        <v>229.47041880000003</v>
      </c>
      <c r="L1149" s="30">
        <f t="shared" si="190"/>
        <v>9.4226780008750719</v>
      </c>
      <c r="M1149" s="30">
        <f t="shared" si="192"/>
        <v>-1060.6335698657913</v>
      </c>
      <c r="N1149" s="30">
        <f t="shared" si="193"/>
        <v>-4802.3131080034436</v>
      </c>
      <c r="P1149">
        <f t="shared" si="194"/>
        <v>-4802.3131080034436</v>
      </c>
      <c r="Q1149">
        <f t="shared" si="195"/>
        <v>0</v>
      </c>
      <c r="R1149">
        <f t="shared" si="196"/>
        <v>4802.3131080034436</v>
      </c>
      <c r="S1149">
        <f>SUM($Q$13:Q1149)</f>
        <v>5522308.0356371328</v>
      </c>
      <c r="T1149">
        <f>SUM($R$13:R1149)</f>
        <v>2617164.94902083</v>
      </c>
      <c r="U1149">
        <f t="shared" si="197"/>
        <v>1439440.7219614566</v>
      </c>
    </row>
    <row r="1150" spans="2:21" x14ac:dyDescent="0.2">
      <c r="B1150" s="6" t="s">
        <v>12</v>
      </c>
      <c r="C1150" s="6">
        <v>1142</v>
      </c>
      <c r="D1150" s="6">
        <v>120</v>
      </c>
      <c r="E1150" s="12">
        <v>16.399999999999999</v>
      </c>
      <c r="F1150" s="16">
        <f t="shared" si="188"/>
        <v>0.5555555555555558</v>
      </c>
      <c r="G1150" s="27">
        <f t="shared" si="187"/>
        <v>4.5555555555555554</v>
      </c>
      <c r="I1150" s="28">
        <v>1137</v>
      </c>
      <c r="J1150" s="30">
        <f t="shared" si="189"/>
        <v>-568.542916666667</v>
      </c>
      <c r="K1150" s="29">
        <f t="shared" si="191"/>
        <v>229.47041880000003</v>
      </c>
      <c r="L1150" s="30">
        <f t="shared" si="190"/>
        <v>7.5597050798544547</v>
      </c>
      <c r="M1150" s="30">
        <f t="shared" si="192"/>
        <v>-331.5127927868125</v>
      </c>
      <c r="N1150" s="30">
        <f t="shared" si="193"/>
        <v>-1344.4685485242951</v>
      </c>
      <c r="P1150">
        <f t="shared" si="194"/>
        <v>-1344.4685485242951</v>
      </c>
      <c r="Q1150">
        <f t="shared" si="195"/>
        <v>0</v>
      </c>
      <c r="R1150">
        <f t="shared" si="196"/>
        <v>1344.4685485242951</v>
      </c>
      <c r="S1150">
        <f>SUM($Q$13:Q1150)</f>
        <v>5522308.0356371328</v>
      </c>
      <c r="T1150">
        <f>SUM($R$13:R1150)</f>
        <v>2618509.4175693542</v>
      </c>
      <c r="U1150">
        <f t="shared" si="197"/>
        <v>1440180.179663145</v>
      </c>
    </row>
    <row r="1151" spans="2:21" x14ac:dyDescent="0.2">
      <c r="B1151" s="6" t="s">
        <v>12</v>
      </c>
      <c r="C1151" s="6">
        <v>1143</v>
      </c>
      <c r="D1151" s="6">
        <v>121</v>
      </c>
      <c r="E1151" s="12">
        <v>19.100000000000001</v>
      </c>
      <c r="F1151" s="16">
        <f t="shared" si="188"/>
        <v>0.84722222222222243</v>
      </c>
      <c r="G1151" s="27">
        <f t="shared" si="187"/>
        <v>5.3055555555555562</v>
      </c>
      <c r="I1151" s="28">
        <v>1138</v>
      </c>
      <c r="J1151" s="30">
        <f t="shared" si="189"/>
        <v>-81.220416666666381</v>
      </c>
      <c r="K1151" s="29">
        <f t="shared" si="191"/>
        <v>229.47041880000003</v>
      </c>
      <c r="L1151" s="30">
        <f t="shared" si="190"/>
        <v>7.151149053771122</v>
      </c>
      <c r="M1151" s="30">
        <f t="shared" si="192"/>
        <v>155.40115118710477</v>
      </c>
      <c r="N1151" s="30">
        <f t="shared" si="193"/>
        <v>612.97120746024655</v>
      </c>
      <c r="P1151">
        <f t="shared" si="194"/>
        <v>612.97120746024655</v>
      </c>
      <c r="Q1151">
        <f t="shared" si="195"/>
        <v>612.97120746024655</v>
      </c>
      <c r="R1151">
        <f t="shared" si="196"/>
        <v>0</v>
      </c>
      <c r="S1151">
        <f>SUM($Q$13:Q1151)</f>
        <v>5522921.0068445932</v>
      </c>
      <c r="T1151">
        <f>SUM($R$13:R1151)</f>
        <v>2618509.4175693542</v>
      </c>
      <c r="U1151">
        <f t="shared" si="197"/>
        <v>1440180.179663145</v>
      </c>
    </row>
    <row r="1152" spans="2:21" x14ac:dyDescent="0.2">
      <c r="B1152" s="6" t="s">
        <v>12</v>
      </c>
      <c r="C1152" s="6">
        <v>1144</v>
      </c>
      <c r="D1152" s="6">
        <v>122</v>
      </c>
      <c r="E1152" s="12">
        <v>22.5</v>
      </c>
      <c r="F1152" s="16">
        <f t="shared" si="188"/>
        <v>0.73611111111111072</v>
      </c>
      <c r="G1152" s="27">
        <f t="shared" si="187"/>
        <v>6.25</v>
      </c>
      <c r="I1152" s="28">
        <v>1139</v>
      </c>
      <c r="J1152" s="30">
        <f t="shared" si="189"/>
        <v>108.29388888888897</v>
      </c>
      <c r="K1152" s="29">
        <f t="shared" si="191"/>
        <v>229.47041880000003</v>
      </c>
      <c r="L1152" s="30">
        <f t="shared" si="190"/>
        <v>7.2522241123073643</v>
      </c>
      <c r="M1152" s="30">
        <f t="shared" si="192"/>
        <v>345.01653180119638</v>
      </c>
      <c r="N1152" s="30">
        <f t="shared" si="193"/>
        <v>1370.4823346547523</v>
      </c>
      <c r="P1152">
        <f t="shared" si="194"/>
        <v>1370.4823346547523</v>
      </c>
      <c r="Q1152">
        <f t="shared" si="195"/>
        <v>1370.4823346547523</v>
      </c>
      <c r="R1152">
        <f t="shared" si="196"/>
        <v>0</v>
      </c>
      <c r="S1152">
        <f>SUM($Q$13:Q1152)</f>
        <v>5524291.489179248</v>
      </c>
      <c r="T1152">
        <f>SUM($R$13:R1152)</f>
        <v>2618509.4175693542</v>
      </c>
      <c r="U1152">
        <f t="shared" si="197"/>
        <v>1440180.179663145</v>
      </c>
    </row>
    <row r="1153" spans="2:21" x14ac:dyDescent="0.2">
      <c r="B1153" s="6" t="s">
        <v>12</v>
      </c>
      <c r="C1153" s="6">
        <v>1145</v>
      </c>
      <c r="D1153" s="6">
        <v>123</v>
      </c>
      <c r="E1153" s="12">
        <v>24.4</v>
      </c>
      <c r="F1153" s="16">
        <f t="shared" si="188"/>
        <v>0.31944444444444453</v>
      </c>
      <c r="G1153" s="27">
        <f t="shared" si="187"/>
        <v>6.7777777777777768</v>
      </c>
      <c r="I1153" s="28">
        <v>1140</v>
      </c>
      <c r="J1153" s="30">
        <f t="shared" si="189"/>
        <v>216.58777777777749</v>
      </c>
      <c r="K1153" s="29">
        <f t="shared" si="191"/>
        <v>229.47041880000003</v>
      </c>
      <c r="L1153" s="30">
        <f t="shared" si="190"/>
        <v>7.5597050798544547</v>
      </c>
      <c r="M1153" s="30">
        <f t="shared" si="192"/>
        <v>453.61790165763193</v>
      </c>
      <c r="N1153" s="30">
        <f t="shared" si="193"/>
        <v>1839.6726011670628</v>
      </c>
      <c r="P1153">
        <f t="shared" si="194"/>
        <v>1839.6726011670628</v>
      </c>
      <c r="Q1153">
        <f t="shared" si="195"/>
        <v>1839.6726011670628</v>
      </c>
      <c r="R1153">
        <f t="shared" si="196"/>
        <v>0</v>
      </c>
      <c r="S1153">
        <f>SUM($Q$13:Q1153)</f>
        <v>5526131.1617804151</v>
      </c>
      <c r="T1153">
        <f>SUM($R$13:R1153)</f>
        <v>2618509.4175693542</v>
      </c>
      <c r="U1153">
        <f t="shared" si="197"/>
        <v>1440180.179663145</v>
      </c>
    </row>
    <row r="1154" spans="2:21" x14ac:dyDescent="0.2">
      <c r="B1154" s="6" t="s">
        <v>12</v>
      </c>
      <c r="C1154" s="6">
        <v>1146</v>
      </c>
      <c r="D1154" s="6">
        <v>124</v>
      </c>
      <c r="E1154" s="12">
        <v>24.8</v>
      </c>
      <c r="F1154" s="16">
        <f t="shared" si="188"/>
        <v>-0.23611111111111099</v>
      </c>
      <c r="G1154" s="27">
        <f t="shared" si="187"/>
        <v>6.8888888888888893</v>
      </c>
      <c r="I1154" s="28">
        <v>1141</v>
      </c>
      <c r="J1154" s="30">
        <f t="shared" si="189"/>
        <v>487.32249999999965</v>
      </c>
      <c r="K1154" s="29">
        <f t="shared" si="191"/>
        <v>229.47041880000003</v>
      </c>
      <c r="L1154" s="30">
        <f t="shared" si="190"/>
        <v>8.086359332227504</v>
      </c>
      <c r="M1154" s="30">
        <f t="shared" si="192"/>
        <v>724.87927813222723</v>
      </c>
      <c r="N1154" s="30">
        <f t="shared" si="193"/>
        <v>3040.4658610546198</v>
      </c>
      <c r="P1154">
        <f t="shared" si="194"/>
        <v>3040.4658610546198</v>
      </c>
      <c r="Q1154">
        <f t="shared" si="195"/>
        <v>3040.4658610546198</v>
      </c>
      <c r="R1154">
        <f t="shared" si="196"/>
        <v>0</v>
      </c>
      <c r="S1154">
        <f>SUM($Q$13:Q1154)</f>
        <v>5529171.6276414702</v>
      </c>
      <c r="T1154">
        <f>SUM($R$13:R1154)</f>
        <v>2618509.4175693542</v>
      </c>
      <c r="U1154">
        <f t="shared" si="197"/>
        <v>1440180.179663145</v>
      </c>
    </row>
    <row r="1155" spans="2:21" x14ac:dyDescent="0.2">
      <c r="B1155" s="6" t="s">
        <v>12</v>
      </c>
      <c r="C1155" s="6">
        <v>1147</v>
      </c>
      <c r="D1155" s="6">
        <v>125</v>
      </c>
      <c r="E1155" s="12">
        <v>22.7</v>
      </c>
      <c r="F1155" s="16">
        <f t="shared" si="188"/>
        <v>-1.0277777777777781</v>
      </c>
      <c r="G1155" s="27">
        <f t="shared" si="187"/>
        <v>6.3055555555555554</v>
      </c>
      <c r="I1155" s="28">
        <v>1142</v>
      </c>
      <c r="J1155" s="30">
        <f t="shared" si="189"/>
        <v>1082.9388888888893</v>
      </c>
      <c r="K1155" s="29">
        <f t="shared" si="191"/>
        <v>229.47041880000003</v>
      </c>
      <c r="L1155" s="30">
        <f t="shared" si="190"/>
        <v>9.538648331195601</v>
      </c>
      <c r="M1155" s="30">
        <f t="shared" si="192"/>
        <v>1321.947956020085</v>
      </c>
      <c r="N1155" s="30">
        <f t="shared" si="193"/>
        <v>6022.2073552026095</v>
      </c>
      <c r="P1155">
        <f t="shared" si="194"/>
        <v>6022.2073552026095</v>
      </c>
      <c r="Q1155">
        <f t="shared" si="195"/>
        <v>6022.2073552026095</v>
      </c>
      <c r="R1155">
        <f t="shared" si="196"/>
        <v>0</v>
      </c>
      <c r="S1155">
        <f>SUM($Q$13:Q1155)</f>
        <v>5535193.8349966723</v>
      </c>
      <c r="T1155">
        <f>SUM($R$13:R1155)</f>
        <v>2618509.4175693542</v>
      </c>
      <c r="U1155">
        <f t="shared" si="197"/>
        <v>1440180.179663145</v>
      </c>
    </row>
    <row r="1156" spans="2:21" x14ac:dyDescent="0.2">
      <c r="B1156" s="6" t="s">
        <v>12</v>
      </c>
      <c r="C1156" s="6">
        <v>1148</v>
      </c>
      <c r="D1156" s="6">
        <v>126</v>
      </c>
      <c r="E1156" s="12">
        <v>17.399999999999999</v>
      </c>
      <c r="F1156" s="16">
        <f t="shared" si="188"/>
        <v>-1.2361111111111109</v>
      </c>
      <c r="G1156" s="27">
        <f t="shared" si="187"/>
        <v>4.833333333333333</v>
      </c>
      <c r="I1156" s="28">
        <v>1143</v>
      </c>
      <c r="J1156" s="30">
        <f t="shared" si="189"/>
        <v>1651.4818055555559</v>
      </c>
      <c r="K1156" s="29">
        <f t="shared" si="191"/>
        <v>229.47041880000003</v>
      </c>
      <c r="L1156" s="30">
        <f t="shared" si="190"/>
        <v>12.937962141967089</v>
      </c>
      <c r="M1156" s="30">
        <f t="shared" si="192"/>
        <v>1893.890186497523</v>
      </c>
      <c r="N1156" s="30">
        <f t="shared" si="193"/>
        <v>10048.139600584082</v>
      </c>
      <c r="P1156">
        <f t="shared" si="194"/>
        <v>10048.139600584082</v>
      </c>
      <c r="Q1156">
        <f t="shared" si="195"/>
        <v>10048.139600584082</v>
      </c>
      <c r="R1156">
        <f t="shared" si="196"/>
        <v>0</v>
      </c>
      <c r="S1156">
        <f>SUM($Q$13:Q1156)</f>
        <v>5545241.9745972566</v>
      </c>
      <c r="T1156">
        <f>SUM($R$13:R1156)</f>
        <v>2618509.4175693542</v>
      </c>
      <c r="U1156">
        <f t="shared" si="197"/>
        <v>1440180.179663145</v>
      </c>
    </row>
    <row r="1157" spans="2:21" x14ac:dyDescent="0.2">
      <c r="B1157" s="6" t="s">
        <v>12</v>
      </c>
      <c r="C1157" s="6">
        <v>1149</v>
      </c>
      <c r="D1157" s="6">
        <v>127</v>
      </c>
      <c r="E1157" s="12">
        <v>13.8</v>
      </c>
      <c r="F1157" s="16">
        <f t="shared" si="188"/>
        <v>-0.74999999999999978</v>
      </c>
      <c r="G1157" s="27">
        <f t="shared" si="187"/>
        <v>3.8333333333333335</v>
      </c>
      <c r="I1157" s="28">
        <v>1144</v>
      </c>
      <c r="J1157" s="30">
        <f t="shared" si="189"/>
        <v>1434.894027777777</v>
      </c>
      <c r="K1157" s="29">
        <f t="shared" si="191"/>
        <v>229.47041880000003</v>
      </c>
      <c r="L1157" s="30">
        <f t="shared" si="190"/>
        <v>17.954122239990234</v>
      </c>
      <c r="M1157" s="30">
        <f t="shared" si="192"/>
        <v>1682.3185688177673</v>
      </c>
      <c r="N1157" s="30">
        <f t="shared" si="193"/>
        <v>10514.491055111046</v>
      </c>
      <c r="P1157">
        <f t="shared" si="194"/>
        <v>10514.491055111046</v>
      </c>
      <c r="Q1157">
        <f t="shared" si="195"/>
        <v>10514.491055111046</v>
      </c>
      <c r="R1157">
        <f t="shared" si="196"/>
        <v>0</v>
      </c>
      <c r="S1157">
        <f>SUM($Q$13:Q1157)</f>
        <v>5555756.465652368</v>
      </c>
      <c r="T1157">
        <f>SUM($R$13:R1157)</f>
        <v>2618509.4175693542</v>
      </c>
      <c r="U1157">
        <f t="shared" si="197"/>
        <v>1440180.179663145</v>
      </c>
    </row>
    <row r="1158" spans="2:21" x14ac:dyDescent="0.2">
      <c r="B1158" s="6" t="s">
        <v>12</v>
      </c>
      <c r="C1158" s="6">
        <v>1150</v>
      </c>
      <c r="D1158" s="6">
        <v>128</v>
      </c>
      <c r="E1158" s="12">
        <v>12</v>
      </c>
      <c r="F1158" s="16">
        <f t="shared" si="188"/>
        <v>-0.25000000000000011</v>
      </c>
      <c r="G1158" s="27">
        <f t="shared" si="187"/>
        <v>3.333333333333333</v>
      </c>
      <c r="I1158" s="28">
        <v>1145</v>
      </c>
      <c r="J1158" s="30">
        <f t="shared" si="189"/>
        <v>622.68986111111121</v>
      </c>
      <c r="K1158" s="29">
        <f t="shared" si="191"/>
        <v>229.47041880000003</v>
      </c>
      <c r="L1158" s="30">
        <f t="shared" si="190"/>
        <v>21.114402403556706</v>
      </c>
      <c r="M1158" s="30">
        <f t="shared" si="192"/>
        <v>873.27468231466798</v>
      </c>
      <c r="N1158" s="30">
        <f t="shared" si="193"/>
        <v>5918.8617356883042</v>
      </c>
      <c r="P1158">
        <f t="shared" si="194"/>
        <v>5918.8617356883042</v>
      </c>
      <c r="Q1158">
        <f t="shared" si="195"/>
        <v>5918.8617356883042</v>
      </c>
      <c r="R1158">
        <f t="shared" si="196"/>
        <v>0</v>
      </c>
      <c r="S1158">
        <f>SUM($Q$13:Q1158)</f>
        <v>5561675.3273880566</v>
      </c>
      <c r="T1158">
        <f>SUM($R$13:R1158)</f>
        <v>2618509.4175693542</v>
      </c>
      <c r="U1158">
        <f t="shared" si="197"/>
        <v>1440180.179663145</v>
      </c>
    </row>
    <row r="1159" spans="2:21" x14ac:dyDescent="0.2">
      <c r="B1159" s="6" t="s">
        <v>12</v>
      </c>
      <c r="C1159" s="6">
        <v>1151</v>
      </c>
      <c r="D1159" s="6">
        <v>129</v>
      </c>
      <c r="E1159" s="12">
        <v>12</v>
      </c>
      <c r="F1159" s="16">
        <f t="shared" si="188"/>
        <v>0</v>
      </c>
      <c r="G1159" s="27">
        <f t="shared" si="187"/>
        <v>3.333333333333333</v>
      </c>
      <c r="I1159" s="28">
        <v>1146</v>
      </c>
      <c r="J1159" s="30">
        <f t="shared" si="189"/>
        <v>-460.24902777777754</v>
      </c>
      <c r="K1159" s="29">
        <f t="shared" si="191"/>
        <v>229.47041880000003</v>
      </c>
      <c r="L1159" s="30">
        <f t="shared" si="190"/>
        <v>21.81235228144908</v>
      </c>
      <c r="M1159" s="30">
        <f t="shared" si="192"/>
        <v>-208.96625669632843</v>
      </c>
      <c r="N1159" s="30">
        <f t="shared" si="193"/>
        <v>-1439.5453239080405</v>
      </c>
      <c r="P1159">
        <f t="shared" si="194"/>
        <v>-1439.5453239080405</v>
      </c>
      <c r="Q1159">
        <f t="shared" si="195"/>
        <v>0</v>
      </c>
      <c r="R1159">
        <f t="shared" si="196"/>
        <v>1439.5453239080405</v>
      </c>
      <c r="S1159">
        <f>SUM($Q$13:Q1159)</f>
        <v>5561675.3273880566</v>
      </c>
      <c r="T1159">
        <f>SUM($R$13:R1159)</f>
        <v>2619948.962893262</v>
      </c>
      <c r="U1159">
        <f t="shared" si="197"/>
        <v>1440971.9295912941</v>
      </c>
    </row>
    <row r="1160" spans="2:21" x14ac:dyDescent="0.2">
      <c r="B1160" s="6" t="s">
        <v>12</v>
      </c>
      <c r="C1160" s="6">
        <v>1152</v>
      </c>
      <c r="D1160" s="6">
        <v>130</v>
      </c>
      <c r="E1160" s="12">
        <v>12</v>
      </c>
      <c r="F1160" s="16">
        <f t="shared" si="188"/>
        <v>0.26388888888888895</v>
      </c>
      <c r="G1160" s="27">
        <f t="shared" si="187"/>
        <v>3.333333333333333</v>
      </c>
      <c r="I1160" s="28">
        <v>1147</v>
      </c>
      <c r="J1160" s="30">
        <f t="shared" si="189"/>
        <v>-2003.4369444444451</v>
      </c>
      <c r="K1160" s="29">
        <f t="shared" si="191"/>
        <v>229.47041880000003</v>
      </c>
      <c r="L1160" s="30">
        <f t="shared" si="190"/>
        <v>18.274725232680627</v>
      </c>
      <c r="M1160" s="30">
        <f t="shared" si="192"/>
        <v>-1755.6918004117645</v>
      </c>
      <c r="N1160" s="30">
        <f t="shared" si="193"/>
        <v>-11070.612185929736</v>
      </c>
      <c r="P1160">
        <f t="shared" si="194"/>
        <v>-11070.612185929736</v>
      </c>
      <c r="Q1160">
        <f t="shared" si="195"/>
        <v>0</v>
      </c>
      <c r="R1160">
        <f t="shared" si="196"/>
        <v>11070.612185929736</v>
      </c>
      <c r="S1160">
        <f>SUM($Q$13:Q1160)</f>
        <v>5561675.3273880566</v>
      </c>
      <c r="T1160">
        <f>SUM($R$13:R1160)</f>
        <v>2631019.5750791919</v>
      </c>
      <c r="U1160">
        <f t="shared" si="197"/>
        <v>1447060.7662935557</v>
      </c>
    </row>
    <row r="1161" spans="2:21" x14ac:dyDescent="0.2">
      <c r="B1161" s="6" t="s">
        <v>12</v>
      </c>
      <c r="C1161" s="6">
        <v>1153</v>
      </c>
      <c r="D1161" s="6">
        <v>131</v>
      </c>
      <c r="E1161" s="12">
        <v>13.9</v>
      </c>
      <c r="F1161" s="16">
        <f t="shared" si="188"/>
        <v>0.94444444444444453</v>
      </c>
      <c r="G1161" s="27">
        <f t="shared" ref="G1161:G1224" si="198">E1161/3.6</f>
        <v>3.8611111111111112</v>
      </c>
      <c r="I1161" s="28">
        <v>1148</v>
      </c>
      <c r="J1161" s="30">
        <f t="shared" si="189"/>
        <v>-2409.5390277777774</v>
      </c>
      <c r="K1161" s="29">
        <f t="shared" si="191"/>
        <v>229.47041880000003</v>
      </c>
      <c r="L1161" s="30">
        <f t="shared" si="190"/>
        <v>10.737363060502602</v>
      </c>
      <c r="M1161" s="30">
        <f t="shared" si="192"/>
        <v>-2169.3312459172748</v>
      </c>
      <c r="N1161" s="30">
        <f t="shared" si="193"/>
        <v>-10485.101021933495</v>
      </c>
      <c r="P1161">
        <f t="shared" si="194"/>
        <v>-10485.101021933495</v>
      </c>
      <c r="Q1161">
        <f t="shared" si="195"/>
        <v>0</v>
      </c>
      <c r="R1161">
        <f t="shared" si="196"/>
        <v>10485.101021933495</v>
      </c>
      <c r="S1161">
        <f>SUM($Q$13:Q1161)</f>
        <v>5561675.3273880566</v>
      </c>
      <c r="T1161">
        <f>SUM($R$13:R1161)</f>
        <v>2641504.6761011253</v>
      </c>
      <c r="U1161">
        <f t="shared" si="197"/>
        <v>1452827.5718556191</v>
      </c>
    </row>
    <row r="1162" spans="2:21" x14ac:dyDescent="0.2">
      <c r="B1162" s="6" t="s">
        <v>12</v>
      </c>
      <c r="C1162" s="6">
        <v>1154</v>
      </c>
      <c r="D1162" s="6">
        <v>132</v>
      </c>
      <c r="E1162" s="12">
        <v>18.8</v>
      </c>
      <c r="F1162" s="16">
        <f t="shared" ref="F1162:F1225" si="199">($E1163-$E1161)/2/3.6</f>
        <v>1.5555555555555556</v>
      </c>
      <c r="G1162" s="27">
        <f t="shared" si="198"/>
        <v>5.2222222222222223</v>
      </c>
      <c r="I1162" s="28">
        <v>1149</v>
      </c>
      <c r="J1162" s="30">
        <f t="shared" si="189"/>
        <v>-1461.9674999999995</v>
      </c>
      <c r="K1162" s="29">
        <f t="shared" si="191"/>
        <v>229.47041880000003</v>
      </c>
      <c r="L1162" s="30">
        <f t="shared" si="190"/>
        <v>6.7539418061901051</v>
      </c>
      <c r="M1162" s="30">
        <f t="shared" si="192"/>
        <v>-1225.7431393938093</v>
      </c>
      <c r="N1162" s="30">
        <f t="shared" si="193"/>
        <v>-4698.6820343429363</v>
      </c>
      <c r="P1162">
        <f t="shared" si="194"/>
        <v>-4698.6820343429363</v>
      </c>
      <c r="Q1162">
        <f t="shared" si="195"/>
        <v>0</v>
      </c>
      <c r="R1162">
        <f t="shared" si="196"/>
        <v>4698.6820343429363</v>
      </c>
      <c r="S1162">
        <f>SUM($Q$13:Q1162)</f>
        <v>5561675.3273880566</v>
      </c>
      <c r="T1162">
        <f>SUM($R$13:R1162)</f>
        <v>2646203.3581354683</v>
      </c>
      <c r="U1162">
        <f t="shared" si="197"/>
        <v>1455411.8469745077</v>
      </c>
    </row>
    <row r="1163" spans="2:21" x14ac:dyDescent="0.2">
      <c r="B1163" s="6" t="s">
        <v>12</v>
      </c>
      <c r="C1163" s="6">
        <v>1155</v>
      </c>
      <c r="D1163" s="6">
        <v>133</v>
      </c>
      <c r="E1163" s="12">
        <v>25.1</v>
      </c>
      <c r="F1163" s="16">
        <f t="shared" si="199"/>
        <v>1.5277777777777777</v>
      </c>
      <c r="G1163" s="27">
        <f t="shared" si="198"/>
        <v>6.9722222222222223</v>
      </c>
      <c r="I1163" s="28">
        <v>1150</v>
      </c>
      <c r="J1163" s="30">
        <f t="shared" si="189"/>
        <v>-487.32250000000022</v>
      </c>
      <c r="K1163" s="29">
        <f t="shared" si="191"/>
        <v>229.47041880000003</v>
      </c>
      <c r="L1163" s="30">
        <f t="shared" si="190"/>
        <v>5.106950326041666</v>
      </c>
      <c r="M1163" s="30">
        <f t="shared" si="192"/>
        <v>-252.74513087395849</v>
      </c>
      <c r="N1163" s="30">
        <f t="shared" si="193"/>
        <v>-842.48376957986159</v>
      </c>
      <c r="P1163">
        <f t="shared" si="194"/>
        <v>-842.48376957986159</v>
      </c>
      <c r="Q1163">
        <f t="shared" si="195"/>
        <v>0</v>
      </c>
      <c r="R1163">
        <f t="shared" si="196"/>
        <v>842.48376957986159</v>
      </c>
      <c r="S1163">
        <f>SUM($Q$13:Q1163)</f>
        <v>5561675.3273880566</v>
      </c>
      <c r="T1163">
        <f>SUM($R$13:R1163)</f>
        <v>2647045.8419050481</v>
      </c>
      <c r="U1163">
        <f t="shared" si="197"/>
        <v>1455875.2130477766</v>
      </c>
    </row>
    <row r="1164" spans="2:21" x14ac:dyDescent="0.2">
      <c r="B1164" s="6" t="s">
        <v>12</v>
      </c>
      <c r="C1164" s="6">
        <v>1156</v>
      </c>
      <c r="D1164" s="6">
        <v>134</v>
      </c>
      <c r="E1164" s="12">
        <v>29.8</v>
      </c>
      <c r="F1164" s="16">
        <f t="shared" si="199"/>
        <v>1.2083333333333328</v>
      </c>
      <c r="G1164" s="27">
        <f t="shared" si="198"/>
        <v>8.2777777777777786</v>
      </c>
      <c r="I1164" s="28">
        <v>1151</v>
      </c>
      <c r="J1164" s="30">
        <f t="shared" si="189"/>
        <v>0</v>
      </c>
      <c r="K1164" s="29">
        <f t="shared" si="191"/>
        <v>229.47041880000003</v>
      </c>
      <c r="L1164" s="30">
        <f t="shared" si="190"/>
        <v>5.106950326041666</v>
      </c>
      <c r="M1164" s="30">
        <f t="shared" si="192"/>
        <v>234.5773691260417</v>
      </c>
      <c r="N1164" s="30">
        <f t="shared" si="193"/>
        <v>781.92456375347228</v>
      </c>
      <c r="P1164">
        <f t="shared" si="194"/>
        <v>781.92456375347228</v>
      </c>
      <c r="Q1164">
        <f t="shared" si="195"/>
        <v>781.92456375347228</v>
      </c>
      <c r="R1164">
        <f t="shared" si="196"/>
        <v>0</v>
      </c>
      <c r="S1164">
        <f>SUM($Q$13:Q1164)</f>
        <v>5562457.25195181</v>
      </c>
      <c r="T1164">
        <f>SUM($R$13:R1164)</f>
        <v>2647045.8419050481</v>
      </c>
      <c r="U1164">
        <f t="shared" si="197"/>
        <v>1455875.2130477766</v>
      </c>
    </row>
    <row r="1165" spans="2:21" x14ac:dyDescent="0.2">
      <c r="B1165" s="6" t="s">
        <v>12</v>
      </c>
      <c r="C1165" s="6">
        <v>1157</v>
      </c>
      <c r="D1165" s="6">
        <v>135</v>
      </c>
      <c r="E1165" s="12">
        <v>33.799999999999997</v>
      </c>
      <c r="F1165" s="16">
        <f t="shared" si="199"/>
        <v>1.166666666666667</v>
      </c>
      <c r="G1165" s="27">
        <f t="shared" si="198"/>
        <v>9.3888888888888875</v>
      </c>
      <c r="I1165" s="28">
        <v>1152</v>
      </c>
      <c r="J1165" s="30">
        <f t="shared" ref="J1165:J1228" si="200">$J$10*F1160</f>
        <v>514.39597222222233</v>
      </c>
      <c r="K1165" s="29">
        <f t="shared" si="191"/>
        <v>229.47041880000003</v>
      </c>
      <c r="L1165" s="30">
        <f t="shared" ref="L1165:L1228" si="201">1/2*$N$10*$K$10*$M$10*(G1160)^2</f>
        <v>5.106950326041666</v>
      </c>
      <c r="M1165" s="30">
        <f t="shared" si="192"/>
        <v>748.97334134826406</v>
      </c>
      <c r="N1165" s="30">
        <f t="shared" si="193"/>
        <v>2496.5778044942135</v>
      </c>
      <c r="P1165">
        <f t="shared" si="194"/>
        <v>2496.5778044942135</v>
      </c>
      <c r="Q1165">
        <f t="shared" si="195"/>
        <v>2496.5778044942135</v>
      </c>
      <c r="R1165">
        <f t="shared" si="196"/>
        <v>0</v>
      </c>
      <c r="S1165">
        <f>SUM($Q$13:Q1165)</f>
        <v>5564953.8297563046</v>
      </c>
      <c r="T1165">
        <f>SUM($R$13:R1165)</f>
        <v>2647045.8419050481</v>
      </c>
      <c r="U1165">
        <f t="shared" si="197"/>
        <v>1455875.2130477766</v>
      </c>
    </row>
    <row r="1166" spans="2:21" x14ac:dyDescent="0.2">
      <c r="B1166" s="6" t="s">
        <v>12</v>
      </c>
      <c r="C1166" s="6">
        <v>1158</v>
      </c>
      <c r="D1166" s="6">
        <v>136</v>
      </c>
      <c r="E1166" s="12">
        <v>38.200000000000003</v>
      </c>
      <c r="F1166" s="16">
        <f t="shared" si="199"/>
        <v>1.3333333333333335</v>
      </c>
      <c r="G1166" s="27">
        <f t="shared" si="198"/>
        <v>10.611111111111112</v>
      </c>
      <c r="I1166" s="28">
        <v>1153</v>
      </c>
      <c r="J1166" s="30">
        <f t="shared" si="200"/>
        <v>1840.9961111111113</v>
      </c>
      <c r="K1166" s="29">
        <f t="shared" ref="K1166:K1229" si="202">$J$10*9.81*$L$10</f>
        <v>229.47041880000003</v>
      </c>
      <c r="L1166" s="30">
        <f t="shared" si="201"/>
        <v>6.8521796701007665</v>
      </c>
      <c r="M1166" s="30">
        <f t="shared" ref="M1166:M1229" si="203">SUM(J1166:L1166)</f>
        <v>2077.3187095812118</v>
      </c>
      <c r="N1166" s="30">
        <f t="shared" ref="N1166:N1229" si="204">M1166*G1161</f>
        <v>8020.7583508830121</v>
      </c>
      <c r="P1166">
        <f t="shared" ref="P1166:P1229" si="205">N1166*1</f>
        <v>8020.7583508830121</v>
      </c>
      <c r="Q1166">
        <f t="shared" ref="Q1166:Q1229" si="206">IF(P1166&gt;0,P1166,0)</f>
        <v>8020.7583508830121</v>
      </c>
      <c r="R1166">
        <f t="shared" ref="R1166:R1229" si="207">IF(P1166&lt;0,-P1166,0)</f>
        <v>0</v>
      </c>
      <c r="S1166">
        <f>SUM($Q$13:Q1166)</f>
        <v>5572974.5881071873</v>
      </c>
      <c r="T1166">
        <f>SUM($R$13:R1166)</f>
        <v>2647045.8419050481</v>
      </c>
      <c r="U1166">
        <f t="shared" ref="U1166:U1229" si="208">T1166*0.55</f>
        <v>1455875.2130477766</v>
      </c>
    </row>
    <row r="1167" spans="2:21" x14ac:dyDescent="0.2">
      <c r="B1167" s="6" t="s">
        <v>12</v>
      </c>
      <c r="C1167" s="6">
        <v>1159</v>
      </c>
      <c r="D1167" s="6">
        <v>137</v>
      </c>
      <c r="E1167" s="12">
        <v>43.4</v>
      </c>
      <c r="F1167" s="16">
        <f t="shared" si="199"/>
        <v>1.4861111111111105</v>
      </c>
      <c r="G1167" s="27">
        <f t="shared" si="198"/>
        <v>12.055555555555555</v>
      </c>
      <c r="I1167" s="28">
        <v>1154</v>
      </c>
      <c r="J1167" s="30">
        <f t="shared" si="200"/>
        <v>3032.2288888888888</v>
      </c>
      <c r="K1167" s="29">
        <f t="shared" si="202"/>
        <v>229.47041880000003</v>
      </c>
      <c r="L1167" s="30">
        <f t="shared" si="201"/>
        <v>12.534725855806713</v>
      </c>
      <c r="M1167" s="30">
        <f t="shared" si="203"/>
        <v>3274.2340335446956</v>
      </c>
      <c r="N1167" s="30">
        <f t="shared" si="204"/>
        <v>17098.777730733411</v>
      </c>
      <c r="P1167">
        <f t="shared" si="205"/>
        <v>17098.777730733411</v>
      </c>
      <c r="Q1167">
        <f t="shared" si="206"/>
        <v>17098.777730733411</v>
      </c>
      <c r="R1167">
        <f t="shared" si="207"/>
        <v>0</v>
      </c>
      <c r="S1167">
        <f>SUM($Q$13:Q1167)</f>
        <v>5590073.3658379205</v>
      </c>
      <c r="T1167">
        <f>SUM($R$13:R1167)</f>
        <v>2647045.8419050481</v>
      </c>
      <c r="U1167">
        <f t="shared" si="208"/>
        <v>1455875.2130477766</v>
      </c>
    </row>
    <row r="1168" spans="2:21" x14ac:dyDescent="0.2">
      <c r="B1168" s="6" t="s">
        <v>12</v>
      </c>
      <c r="C1168" s="6">
        <v>1160</v>
      </c>
      <c r="D1168" s="6">
        <v>138</v>
      </c>
      <c r="E1168" s="12">
        <v>48.9</v>
      </c>
      <c r="F1168" s="16">
        <f t="shared" si="199"/>
        <v>1.4444444444444442</v>
      </c>
      <c r="G1168" s="27">
        <f t="shared" si="198"/>
        <v>13.583333333333332</v>
      </c>
      <c r="I1168" s="28">
        <v>1155</v>
      </c>
      <c r="J1168" s="30">
        <f t="shared" si="200"/>
        <v>2978.0819444444442</v>
      </c>
      <c r="K1168" s="29">
        <f t="shared" si="202"/>
        <v>229.47041880000003</v>
      </c>
      <c r="L1168" s="30">
        <f t="shared" si="201"/>
        <v>22.343262325760492</v>
      </c>
      <c r="M1168" s="30">
        <f t="shared" si="203"/>
        <v>3229.8956255702046</v>
      </c>
      <c r="N1168" s="30">
        <f t="shared" si="204"/>
        <v>22519.550056058928</v>
      </c>
      <c r="P1168">
        <f t="shared" si="205"/>
        <v>22519.550056058928</v>
      </c>
      <c r="Q1168">
        <f t="shared" si="206"/>
        <v>22519.550056058928</v>
      </c>
      <c r="R1168">
        <f t="shared" si="207"/>
        <v>0</v>
      </c>
      <c r="S1168">
        <f>SUM($Q$13:Q1168)</f>
        <v>5612592.9158939794</v>
      </c>
      <c r="T1168">
        <f>SUM($R$13:R1168)</f>
        <v>2647045.8419050481</v>
      </c>
      <c r="U1168">
        <f t="shared" si="208"/>
        <v>1455875.2130477766</v>
      </c>
    </row>
    <row r="1169" spans="2:21" x14ac:dyDescent="0.2">
      <c r="B1169" s="6" t="s">
        <v>12</v>
      </c>
      <c r="C1169" s="6">
        <v>1161</v>
      </c>
      <c r="D1169" s="6">
        <v>139</v>
      </c>
      <c r="E1169" s="12">
        <v>53.8</v>
      </c>
      <c r="F1169" s="16">
        <f t="shared" si="199"/>
        <v>1.2361111111111109</v>
      </c>
      <c r="G1169" s="27">
        <f t="shared" si="198"/>
        <v>14.944444444444443</v>
      </c>
      <c r="I1169" s="28">
        <v>1156</v>
      </c>
      <c r="J1169" s="30">
        <f t="shared" si="200"/>
        <v>2355.3920833333323</v>
      </c>
      <c r="K1169" s="29">
        <f t="shared" si="202"/>
        <v>229.47041880000003</v>
      </c>
      <c r="L1169" s="30">
        <f t="shared" si="201"/>
        <v>31.494278941236409</v>
      </c>
      <c r="M1169" s="30">
        <f t="shared" si="203"/>
        <v>2616.3567810745685</v>
      </c>
      <c r="N1169" s="30">
        <f t="shared" si="204"/>
        <v>21657.620021117265</v>
      </c>
      <c r="P1169">
        <f t="shared" si="205"/>
        <v>21657.620021117265</v>
      </c>
      <c r="Q1169">
        <f t="shared" si="206"/>
        <v>21657.620021117265</v>
      </c>
      <c r="R1169">
        <f t="shared" si="207"/>
        <v>0</v>
      </c>
      <c r="S1169">
        <f>SUM($Q$13:Q1169)</f>
        <v>5634250.5359150963</v>
      </c>
      <c r="T1169">
        <f>SUM($R$13:R1169)</f>
        <v>2647045.8419050481</v>
      </c>
      <c r="U1169">
        <f t="shared" si="208"/>
        <v>1455875.2130477766</v>
      </c>
    </row>
    <row r="1170" spans="2:21" x14ac:dyDescent="0.2">
      <c r="B1170" s="6" t="s">
        <v>12</v>
      </c>
      <c r="C1170" s="6">
        <v>1162</v>
      </c>
      <c r="D1170" s="6">
        <v>140</v>
      </c>
      <c r="E1170" s="12">
        <v>57.8</v>
      </c>
      <c r="F1170" s="16">
        <f t="shared" si="199"/>
        <v>1.0694444444444449</v>
      </c>
      <c r="G1170" s="27">
        <f t="shared" si="198"/>
        <v>16.055555555555554</v>
      </c>
      <c r="I1170" s="28">
        <v>1157</v>
      </c>
      <c r="J1170" s="30">
        <f t="shared" si="200"/>
        <v>2274.1716666666671</v>
      </c>
      <c r="K1170" s="29">
        <f t="shared" si="202"/>
        <v>229.47041880000003</v>
      </c>
      <c r="L1170" s="30">
        <f t="shared" si="201"/>
        <v>40.516557850576667</v>
      </c>
      <c r="M1170" s="30">
        <f t="shared" si="203"/>
        <v>2544.1586433172438</v>
      </c>
      <c r="N1170" s="30">
        <f t="shared" si="204"/>
        <v>23886.822817811895</v>
      </c>
      <c r="P1170">
        <f t="shared" si="205"/>
        <v>23886.822817811895</v>
      </c>
      <c r="Q1170">
        <f t="shared" si="206"/>
        <v>23886.822817811895</v>
      </c>
      <c r="R1170">
        <f t="shared" si="207"/>
        <v>0</v>
      </c>
      <c r="S1170">
        <f>SUM($Q$13:Q1170)</f>
        <v>5658137.358732908</v>
      </c>
      <c r="T1170">
        <f>SUM($R$13:R1170)</f>
        <v>2647045.8419050481</v>
      </c>
      <c r="U1170">
        <f t="shared" si="208"/>
        <v>1455875.2130477766</v>
      </c>
    </row>
    <row r="1171" spans="2:21" x14ac:dyDescent="0.2">
      <c r="B1171" s="6" t="s">
        <v>12</v>
      </c>
      <c r="C1171" s="6">
        <v>1163</v>
      </c>
      <c r="D1171" s="6">
        <v>141</v>
      </c>
      <c r="E1171" s="12">
        <v>61.5</v>
      </c>
      <c r="F1171" s="16">
        <f t="shared" si="199"/>
        <v>1.0000000000000004</v>
      </c>
      <c r="G1171" s="27">
        <f t="shared" si="198"/>
        <v>17.083333333333332</v>
      </c>
      <c r="I1171" s="28">
        <v>1158</v>
      </c>
      <c r="J1171" s="30">
        <f t="shared" si="200"/>
        <v>2599.0533333333337</v>
      </c>
      <c r="K1171" s="29">
        <f t="shared" si="202"/>
        <v>229.47041880000003</v>
      </c>
      <c r="L1171" s="30">
        <f t="shared" si="201"/>
        <v>51.751848567868358</v>
      </c>
      <c r="M1171" s="30">
        <f t="shared" si="203"/>
        <v>2880.2756007012022</v>
      </c>
      <c r="N1171" s="30">
        <f t="shared" si="204"/>
        <v>30562.924429662758</v>
      </c>
      <c r="P1171">
        <f t="shared" si="205"/>
        <v>30562.924429662758</v>
      </c>
      <c r="Q1171">
        <f t="shared" si="206"/>
        <v>30562.924429662758</v>
      </c>
      <c r="R1171">
        <f t="shared" si="207"/>
        <v>0</v>
      </c>
      <c r="S1171">
        <f>SUM($Q$13:Q1171)</f>
        <v>5688700.2831625706</v>
      </c>
      <c r="T1171">
        <f>SUM($R$13:R1171)</f>
        <v>2647045.8419050481</v>
      </c>
      <c r="U1171">
        <f t="shared" si="208"/>
        <v>1455875.2130477766</v>
      </c>
    </row>
    <row r="1172" spans="2:21" x14ac:dyDescent="0.2">
      <c r="B1172" s="6" t="s">
        <v>12</v>
      </c>
      <c r="C1172" s="6">
        <v>1164</v>
      </c>
      <c r="D1172" s="6">
        <v>142</v>
      </c>
      <c r="E1172" s="12">
        <v>65</v>
      </c>
      <c r="F1172" s="16">
        <f t="shared" si="199"/>
        <v>0.95833333333333415</v>
      </c>
      <c r="G1172" s="27">
        <f t="shared" si="198"/>
        <v>18.055555555555554</v>
      </c>
      <c r="I1172" s="28">
        <v>1159</v>
      </c>
      <c r="J1172" s="30">
        <f t="shared" si="200"/>
        <v>2896.8615277777767</v>
      </c>
      <c r="K1172" s="29">
        <f t="shared" si="202"/>
        <v>229.47041880000003</v>
      </c>
      <c r="L1172" s="30">
        <f t="shared" si="201"/>
        <v>66.800328861937786</v>
      </c>
      <c r="M1172" s="30">
        <f t="shared" si="203"/>
        <v>3193.1322754397147</v>
      </c>
      <c r="N1172" s="30">
        <f t="shared" si="204"/>
        <v>38494.983542801005</v>
      </c>
      <c r="P1172">
        <f t="shared" si="205"/>
        <v>38494.983542801005</v>
      </c>
      <c r="Q1172">
        <f t="shared" si="206"/>
        <v>38494.983542801005</v>
      </c>
      <c r="R1172">
        <f t="shared" si="207"/>
        <v>0</v>
      </c>
      <c r="S1172">
        <f>SUM($Q$13:Q1172)</f>
        <v>5727195.2667053714</v>
      </c>
      <c r="T1172">
        <f>SUM($R$13:R1172)</f>
        <v>2647045.8419050481</v>
      </c>
      <c r="U1172">
        <f t="shared" si="208"/>
        <v>1455875.2130477766</v>
      </c>
    </row>
    <row r="1173" spans="2:21" x14ac:dyDescent="0.2">
      <c r="B1173" s="6" t="s">
        <v>12</v>
      </c>
      <c r="C1173" s="6">
        <v>1165</v>
      </c>
      <c r="D1173" s="6">
        <v>143</v>
      </c>
      <c r="E1173" s="12">
        <v>68.400000000000006</v>
      </c>
      <c r="F1173" s="16">
        <f t="shared" si="199"/>
        <v>0.91666666666666585</v>
      </c>
      <c r="G1173" s="27">
        <f t="shared" si="198"/>
        <v>19</v>
      </c>
      <c r="I1173" s="28">
        <v>1160</v>
      </c>
      <c r="J1173" s="30">
        <f t="shared" si="200"/>
        <v>2815.6411111111106</v>
      </c>
      <c r="K1173" s="29">
        <f t="shared" si="202"/>
        <v>229.47041880000003</v>
      </c>
      <c r="L1173" s="30">
        <f t="shared" si="201"/>
        <v>84.804102007875628</v>
      </c>
      <c r="M1173" s="30">
        <f t="shared" si="203"/>
        <v>3129.9156319189865</v>
      </c>
      <c r="N1173" s="30">
        <f t="shared" si="204"/>
        <v>42514.687333566231</v>
      </c>
      <c r="P1173">
        <f t="shared" si="205"/>
        <v>42514.687333566231</v>
      </c>
      <c r="Q1173">
        <f t="shared" si="206"/>
        <v>42514.687333566231</v>
      </c>
      <c r="R1173">
        <f t="shared" si="207"/>
        <v>0</v>
      </c>
      <c r="S1173">
        <f>SUM($Q$13:Q1173)</f>
        <v>5769709.9540389376</v>
      </c>
      <c r="T1173">
        <f>SUM($R$13:R1173)</f>
        <v>2647045.8419050481</v>
      </c>
      <c r="U1173">
        <f t="shared" si="208"/>
        <v>1455875.2130477766</v>
      </c>
    </row>
    <row r="1174" spans="2:21" x14ac:dyDescent="0.2">
      <c r="B1174" s="6" t="s">
        <v>12</v>
      </c>
      <c r="C1174" s="6">
        <v>1166</v>
      </c>
      <c r="D1174" s="6">
        <v>144</v>
      </c>
      <c r="E1174" s="12">
        <v>71.599999999999994</v>
      </c>
      <c r="F1174" s="16">
        <f t="shared" si="199"/>
        <v>0.63888888888888806</v>
      </c>
      <c r="G1174" s="27">
        <f t="shared" si="198"/>
        <v>19.888888888888886</v>
      </c>
      <c r="I1174" s="28">
        <v>1161</v>
      </c>
      <c r="J1174" s="30">
        <f t="shared" si="200"/>
        <v>2409.5390277777774</v>
      </c>
      <c r="K1174" s="29">
        <f t="shared" si="202"/>
        <v>229.47041880000003</v>
      </c>
      <c r="L1174" s="30">
        <f t="shared" si="201"/>
        <v>102.65112015075027</v>
      </c>
      <c r="M1174" s="30">
        <f t="shared" si="203"/>
        <v>2741.6605667285276</v>
      </c>
      <c r="N1174" s="30">
        <f t="shared" si="204"/>
        <v>40972.594024998543</v>
      </c>
      <c r="P1174">
        <f t="shared" si="205"/>
        <v>40972.594024998543</v>
      </c>
      <c r="Q1174">
        <f t="shared" si="206"/>
        <v>40972.594024998543</v>
      </c>
      <c r="R1174">
        <f t="shared" si="207"/>
        <v>0</v>
      </c>
      <c r="S1174">
        <f>SUM($Q$13:Q1174)</f>
        <v>5810682.5480639357</v>
      </c>
      <c r="T1174">
        <f>SUM($R$13:R1174)</f>
        <v>2647045.8419050481</v>
      </c>
      <c r="U1174">
        <f t="shared" si="208"/>
        <v>1455875.2130477766</v>
      </c>
    </row>
    <row r="1175" spans="2:21" x14ac:dyDescent="0.2">
      <c r="B1175" s="6" t="s">
        <v>12</v>
      </c>
      <c r="C1175" s="6">
        <v>1167</v>
      </c>
      <c r="D1175" s="6">
        <v>145</v>
      </c>
      <c r="E1175" s="12">
        <v>73</v>
      </c>
      <c r="F1175" s="16">
        <f t="shared" si="199"/>
        <v>0.37500000000000039</v>
      </c>
      <c r="G1175" s="27">
        <f t="shared" si="198"/>
        <v>20.277777777777779</v>
      </c>
      <c r="I1175" s="28">
        <v>1162</v>
      </c>
      <c r="J1175" s="30">
        <f t="shared" si="200"/>
        <v>2084.6573611111121</v>
      </c>
      <c r="K1175" s="29">
        <f t="shared" si="202"/>
        <v>229.47041880000003</v>
      </c>
      <c r="L1175" s="30">
        <f t="shared" si="201"/>
        <v>118.48266616147941</v>
      </c>
      <c r="M1175" s="30">
        <f t="shared" si="203"/>
        <v>2432.6104460725915</v>
      </c>
      <c r="N1175" s="30">
        <f t="shared" si="204"/>
        <v>39056.91216194327</v>
      </c>
      <c r="P1175">
        <f t="shared" si="205"/>
        <v>39056.91216194327</v>
      </c>
      <c r="Q1175">
        <f t="shared" si="206"/>
        <v>39056.91216194327</v>
      </c>
      <c r="R1175">
        <f t="shared" si="207"/>
        <v>0</v>
      </c>
      <c r="S1175">
        <f>SUM($Q$13:Q1175)</f>
        <v>5849739.4602258792</v>
      </c>
      <c r="T1175">
        <f>SUM($R$13:R1175)</f>
        <v>2647045.8419050481</v>
      </c>
      <c r="U1175">
        <f t="shared" si="208"/>
        <v>1455875.2130477766</v>
      </c>
    </row>
    <row r="1176" spans="2:21" x14ac:dyDescent="0.2">
      <c r="B1176" s="6" t="s">
        <v>12</v>
      </c>
      <c r="C1176" s="6">
        <v>1168</v>
      </c>
      <c r="D1176" s="6">
        <v>146</v>
      </c>
      <c r="E1176" s="12">
        <v>74.3</v>
      </c>
      <c r="F1176" s="16">
        <f t="shared" si="199"/>
        <v>0.44444444444444481</v>
      </c>
      <c r="G1176" s="27">
        <f t="shared" si="198"/>
        <v>20.638888888888889</v>
      </c>
      <c r="I1176" s="28">
        <v>1163</v>
      </c>
      <c r="J1176" s="30">
        <f t="shared" si="200"/>
        <v>1949.2900000000009</v>
      </c>
      <c r="K1176" s="29">
        <f t="shared" si="202"/>
        <v>229.47041880000003</v>
      </c>
      <c r="L1176" s="30">
        <f t="shared" si="201"/>
        <v>134.13724215743812</v>
      </c>
      <c r="M1176" s="30">
        <f t="shared" si="203"/>
        <v>2312.8976609574393</v>
      </c>
      <c r="N1176" s="30">
        <f t="shared" si="204"/>
        <v>39512.001708022915</v>
      </c>
      <c r="P1176">
        <f t="shared" si="205"/>
        <v>39512.001708022915</v>
      </c>
      <c r="Q1176">
        <f t="shared" si="206"/>
        <v>39512.001708022915</v>
      </c>
      <c r="R1176">
        <f t="shared" si="207"/>
        <v>0</v>
      </c>
      <c r="S1176">
        <f>SUM($Q$13:Q1176)</f>
        <v>5889251.4619339025</v>
      </c>
      <c r="T1176">
        <f>SUM($R$13:R1176)</f>
        <v>2647045.8419050481</v>
      </c>
      <c r="U1176">
        <f t="shared" si="208"/>
        <v>1455875.2130477766</v>
      </c>
    </row>
    <row r="1177" spans="2:21" x14ac:dyDescent="0.2">
      <c r="B1177" s="6" t="s">
        <v>12</v>
      </c>
      <c r="C1177" s="6">
        <v>1169</v>
      </c>
      <c r="D1177" s="6">
        <v>147</v>
      </c>
      <c r="E1177" s="12">
        <v>76.2</v>
      </c>
      <c r="F1177" s="16">
        <f t="shared" si="199"/>
        <v>0.50000000000000122</v>
      </c>
      <c r="G1177" s="27">
        <f t="shared" si="198"/>
        <v>21.166666666666668</v>
      </c>
      <c r="I1177" s="28">
        <v>1164</v>
      </c>
      <c r="J1177" s="30">
        <f t="shared" si="200"/>
        <v>1868.0695833333348</v>
      </c>
      <c r="K1177" s="29">
        <f t="shared" si="202"/>
        <v>229.47041880000003</v>
      </c>
      <c r="L1177" s="30">
        <f t="shared" si="201"/>
        <v>149.83934116337525</v>
      </c>
      <c r="M1177" s="30">
        <f t="shared" si="203"/>
        <v>2247.37934329671</v>
      </c>
      <c r="N1177" s="30">
        <f t="shared" si="204"/>
        <v>40577.682587301701</v>
      </c>
      <c r="P1177">
        <f t="shared" si="205"/>
        <v>40577.682587301701</v>
      </c>
      <c r="Q1177">
        <f t="shared" si="206"/>
        <v>40577.682587301701</v>
      </c>
      <c r="R1177">
        <f t="shared" si="207"/>
        <v>0</v>
      </c>
      <c r="S1177">
        <f>SUM($Q$13:Q1177)</f>
        <v>5929829.1445212038</v>
      </c>
      <c r="T1177">
        <f>SUM($R$13:R1177)</f>
        <v>2647045.8419050481</v>
      </c>
      <c r="U1177">
        <f t="shared" si="208"/>
        <v>1455875.2130477766</v>
      </c>
    </row>
    <row r="1178" spans="2:21" x14ac:dyDescent="0.2">
      <c r="B1178" s="6" t="s">
        <v>12</v>
      </c>
      <c r="C1178" s="6">
        <v>1170</v>
      </c>
      <c r="D1178" s="6">
        <v>148</v>
      </c>
      <c r="E1178" s="12">
        <v>77.900000000000006</v>
      </c>
      <c r="F1178" s="16">
        <f t="shared" si="199"/>
        <v>0.45833333333333293</v>
      </c>
      <c r="G1178" s="27">
        <f t="shared" si="198"/>
        <v>21.638888888888889</v>
      </c>
      <c r="I1178" s="28">
        <v>1165</v>
      </c>
      <c r="J1178" s="30">
        <f t="shared" si="200"/>
        <v>1786.849166666665</v>
      </c>
      <c r="K1178" s="29">
        <f t="shared" si="202"/>
        <v>229.47041880000003</v>
      </c>
      <c r="L1178" s="30">
        <f t="shared" si="201"/>
        <v>165.92481609309374</v>
      </c>
      <c r="M1178" s="30">
        <f t="shared" si="203"/>
        <v>2182.2444015597589</v>
      </c>
      <c r="N1178" s="30">
        <f t="shared" si="204"/>
        <v>41462.643629635422</v>
      </c>
      <c r="P1178">
        <f t="shared" si="205"/>
        <v>41462.643629635422</v>
      </c>
      <c r="Q1178">
        <f t="shared" si="206"/>
        <v>41462.643629635422</v>
      </c>
      <c r="R1178">
        <f t="shared" si="207"/>
        <v>0</v>
      </c>
      <c r="S1178">
        <f>SUM($Q$13:Q1178)</f>
        <v>5971291.7881508395</v>
      </c>
      <c r="T1178">
        <f>SUM($R$13:R1178)</f>
        <v>2647045.8419050481</v>
      </c>
      <c r="U1178">
        <f t="shared" si="208"/>
        <v>1455875.2130477766</v>
      </c>
    </row>
    <row r="1179" spans="2:21" x14ac:dyDescent="0.2">
      <c r="B1179" s="6" t="s">
        <v>12</v>
      </c>
      <c r="C1179" s="6">
        <v>1171</v>
      </c>
      <c r="D1179" s="6">
        <v>149</v>
      </c>
      <c r="E1179" s="12">
        <v>79.5</v>
      </c>
      <c r="F1179" s="16">
        <f t="shared" si="199"/>
        <v>0.43055555555555475</v>
      </c>
      <c r="G1179" s="27">
        <f t="shared" si="198"/>
        <v>22.083333333333332</v>
      </c>
      <c r="I1179" s="28">
        <v>1166</v>
      </c>
      <c r="J1179" s="30">
        <f t="shared" si="200"/>
        <v>1245.3797222222206</v>
      </c>
      <c r="K1179" s="29">
        <f t="shared" si="202"/>
        <v>229.47041880000003</v>
      </c>
      <c r="L1179" s="30">
        <f t="shared" si="201"/>
        <v>181.81310599633443</v>
      </c>
      <c r="M1179" s="30">
        <f t="shared" si="203"/>
        <v>1656.663247018555</v>
      </c>
      <c r="N1179" s="30">
        <f t="shared" si="204"/>
        <v>32949.19124625792</v>
      </c>
      <c r="P1179">
        <f t="shared" si="205"/>
        <v>32949.19124625792</v>
      </c>
      <c r="Q1179">
        <f t="shared" si="206"/>
        <v>32949.19124625792</v>
      </c>
      <c r="R1179">
        <f t="shared" si="207"/>
        <v>0</v>
      </c>
      <c r="S1179">
        <f>SUM($Q$13:Q1179)</f>
        <v>6004240.9793970976</v>
      </c>
      <c r="T1179">
        <f>SUM($R$13:R1179)</f>
        <v>2647045.8419050481</v>
      </c>
      <c r="U1179">
        <f t="shared" si="208"/>
        <v>1455875.2130477766</v>
      </c>
    </row>
    <row r="1180" spans="2:21" x14ac:dyDescent="0.2">
      <c r="B1180" s="6" t="s">
        <v>12</v>
      </c>
      <c r="C1180" s="6">
        <v>1172</v>
      </c>
      <c r="D1180" s="6">
        <v>150</v>
      </c>
      <c r="E1180" s="12">
        <v>81</v>
      </c>
      <c r="F1180" s="16">
        <f t="shared" si="199"/>
        <v>0.38888888888888851</v>
      </c>
      <c r="G1180" s="27">
        <f t="shared" si="198"/>
        <v>22.5</v>
      </c>
      <c r="I1180" s="28">
        <v>1167</v>
      </c>
      <c r="J1180" s="30">
        <f t="shared" si="200"/>
        <v>730.98375000000078</v>
      </c>
      <c r="K1180" s="29">
        <f t="shared" si="202"/>
        <v>229.47041880000003</v>
      </c>
      <c r="L1180" s="30">
        <f t="shared" si="201"/>
        <v>188.99262699636139</v>
      </c>
      <c r="M1180" s="30">
        <f t="shared" si="203"/>
        <v>1149.4467957963623</v>
      </c>
      <c r="N1180" s="30">
        <f t="shared" si="204"/>
        <v>23308.226692537348</v>
      </c>
      <c r="P1180">
        <f t="shared" si="205"/>
        <v>23308.226692537348</v>
      </c>
      <c r="Q1180">
        <f t="shared" si="206"/>
        <v>23308.226692537348</v>
      </c>
      <c r="R1180">
        <f t="shared" si="207"/>
        <v>0</v>
      </c>
      <c r="S1180">
        <f>SUM($Q$13:Q1180)</f>
        <v>6027549.2060896354</v>
      </c>
      <c r="T1180">
        <f>SUM($R$13:R1180)</f>
        <v>2647045.8419050481</v>
      </c>
      <c r="U1180">
        <f t="shared" si="208"/>
        <v>1455875.2130477766</v>
      </c>
    </row>
    <row r="1181" spans="2:21" x14ac:dyDescent="0.2">
      <c r="B1181" s="6" t="s">
        <v>12</v>
      </c>
      <c r="C1181" s="6">
        <v>1173</v>
      </c>
      <c r="D1181" s="6">
        <v>151</v>
      </c>
      <c r="E1181" s="12">
        <v>82.3</v>
      </c>
      <c r="F1181" s="16">
        <f t="shared" si="199"/>
        <v>0.34722222222222221</v>
      </c>
      <c r="G1181" s="27">
        <f t="shared" si="198"/>
        <v>22.861111111111111</v>
      </c>
      <c r="I1181" s="28">
        <v>1168</v>
      </c>
      <c r="J1181" s="30">
        <f t="shared" si="200"/>
        <v>866.35111111111178</v>
      </c>
      <c r="K1181" s="29">
        <f t="shared" si="202"/>
        <v>229.47041880000003</v>
      </c>
      <c r="L1181" s="30">
        <f t="shared" si="201"/>
        <v>195.78380698201224</v>
      </c>
      <c r="M1181" s="30">
        <f t="shared" si="203"/>
        <v>1291.6053368931241</v>
      </c>
      <c r="N1181" s="30">
        <f t="shared" si="204"/>
        <v>26657.299036433091</v>
      </c>
      <c r="P1181">
        <f t="shared" si="205"/>
        <v>26657.299036433091</v>
      </c>
      <c r="Q1181">
        <f t="shared" si="206"/>
        <v>26657.299036433091</v>
      </c>
      <c r="R1181">
        <f t="shared" si="207"/>
        <v>0</v>
      </c>
      <c r="S1181">
        <f>SUM($Q$13:Q1181)</f>
        <v>6054206.5051260684</v>
      </c>
      <c r="T1181">
        <f>SUM($R$13:R1181)</f>
        <v>2647045.8419050481</v>
      </c>
      <c r="U1181">
        <f t="shared" si="208"/>
        <v>1455875.2130477766</v>
      </c>
    </row>
    <row r="1182" spans="2:21" x14ac:dyDescent="0.2">
      <c r="B1182" s="6" t="s">
        <v>12</v>
      </c>
      <c r="C1182" s="6">
        <v>1174</v>
      </c>
      <c r="D1182" s="6">
        <v>152</v>
      </c>
      <c r="E1182" s="12">
        <v>83.5</v>
      </c>
      <c r="F1182" s="16">
        <f t="shared" si="199"/>
        <v>0.31944444444444403</v>
      </c>
      <c r="G1182" s="27">
        <f t="shared" si="198"/>
        <v>23.194444444444443</v>
      </c>
      <c r="I1182" s="28">
        <v>1169</v>
      </c>
      <c r="J1182" s="30">
        <f t="shared" si="200"/>
        <v>974.64500000000237</v>
      </c>
      <c r="K1182" s="29">
        <f t="shared" si="202"/>
        <v>229.47041880000003</v>
      </c>
      <c r="L1182" s="30">
        <f t="shared" si="201"/>
        <v>205.92500452181514</v>
      </c>
      <c r="M1182" s="30">
        <f t="shared" si="203"/>
        <v>1410.0404233218173</v>
      </c>
      <c r="N1182" s="30">
        <f t="shared" si="204"/>
        <v>29845.855626978468</v>
      </c>
      <c r="P1182">
        <f t="shared" si="205"/>
        <v>29845.855626978468</v>
      </c>
      <c r="Q1182">
        <f t="shared" si="206"/>
        <v>29845.855626978468</v>
      </c>
      <c r="R1182">
        <f t="shared" si="207"/>
        <v>0</v>
      </c>
      <c r="S1182">
        <f>SUM($Q$13:Q1182)</f>
        <v>6084052.3607530473</v>
      </c>
      <c r="T1182">
        <f>SUM($R$13:R1182)</f>
        <v>2647045.8419050481</v>
      </c>
      <c r="U1182">
        <f t="shared" si="208"/>
        <v>1455875.2130477766</v>
      </c>
    </row>
    <row r="1183" spans="2:21" x14ac:dyDescent="0.2">
      <c r="B1183" s="6" t="s">
        <v>12</v>
      </c>
      <c r="C1183" s="6">
        <v>1175</v>
      </c>
      <c r="D1183" s="6">
        <v>153</v>
      </c>
      <c r="E1183" s="12">
        <v>84.6</v>
      </c>
      <c r="F1183" s="16">
        <f t="shared" si="199"/>
        <v>0.27777777777777779</v>
      </c>
      <c r="G1183" s="27">
        <f t="shared" si="198"/>
        <v>23.499999999999996</v>
      </c>
      <c r="I1183" s="28">
        <v>1170</v>
      </c>
      <c r="J1183" s="30">
        <f t="shared" si="200"/>
        <v>893.42458333333252</v>
      </c>
      <c r="K1183" s="29">
        <f t="shared" si="202"/>
        <v>229.47041880000003</v>
      </c>
      <c r="L1183" s="30">
        <f t="shared" si="201"/>
        <v>215.2157529726008</v>
      </c>
      <c r="M1183" s="30">
        <f t="shared" si="203"/>
        <v>1338.1107551059333</v>
      </c>
      <c r="N1183" s="30">
        <f t="shared" si="204"/>
        <v>28955.229950764504</v>
      </c>
      <c r="P1183">
        <f t="shared" si="205"/>
        <v>28955.229950764504</v>
      </c>
      <c r="Q1183">
        <f t="shared" si="206"/>
        <v>28955.229950764504</v>
      </c>
      <c r="R1183">
        <f t="shared" si="207"/>
        <v>0</v>
      </c>
      <c r="S1183">
        <f>SUM($Q$13:Q1183)</f>
        <v>6113007.5907038115</v>
      </c>
      <c r="T1183">
        <f>SUM($R$13:R1183)</f>
        <v>2647045.8419050481</v>
      </c>
      <c r="U1183">
        <f t="shared" si="208"/>
        <v>1455875.2130477766</v>
      </c>
    </row>
    <row r="1184" spans="2:21" x14ac:dyDescent="0.2">
      <c r="B1184" s="6" t="s">
        <v>12</v>
      </c>
      <c r="C1184" s="6">
        <v>1176</v>
      </c>
      <c r="D1184" s="6">
        <v>154</v>
      </c>
      <c r="E1184" s="12">
        <v>85.5</v>
      </c>
      <c r="F1184" s="16">
        <f t="shared" si="199"/>
        <v>0.23611111111111149</v>
      </c>
      <c r="G1184" s="27">
        <f t="shared" si="198"/>
        <v>23.75</v>
      </c>
      <c r="I1184" s="28">
        <v>1171</v>
      </c>
      <c r="J1184" s="30">
        <f t="shared" si="200"/>
        <v>839.27763888888728</v>
      </c>
      <c r="K1184" s="29">
        <f t="shared" si="202"/>
        <v>229.47041880000003</v>
      </c>
      <c r="L1184" s="30">
        <f t="shared" si="201"/>
        <v>224.14724165392252</v>
      </c>
      <c r="M1184" s="30">
        <f t="shared" si="203"/>
        <v>1292.8952993428097</v>
      </c>
      <c r="N1184" s="30">
        <f t="shared" si="204"/>
        <v>28551.437860487047</v>
      </c>
      <c r="P1184">
        <f t="shared" si="205"/>
        <v>28551.437860487047</v>
      </c>
      <c r="Q1184">
        <f t="shared" si="206"/>
        <v>28551.437860487047</v>
      </c>
      <c r="R1184">
        <f t="shared" si="207"/>
        <v>0</v>
      </c>
      <c r="S1184">
        <f>SUM($Q$13:Q1184)</f>
        <v>6141559.0285642985</v>
      </c>
      <c r="T1184">
        <f>SUM($R$13:R1184)</f>
        <v>2647045.8419050481</v>
      </c>
      <c r="U1184">
        <f t="shared" si="208"/>
        <v>1455875.2130477766</v>
      </c>
    </row>
    <row r="1185" spans="2:21" x14ac:dyDescent="0.2">
      <c r="B1185" s="6" t="s">
        <v>12</v>
      </c>
      <c r="C1185" s="6">
        <v>1177</v>
      </c>
      <c r="D1185" s="6">
        <v>155</v>
      </c>
      <c r="E1185" s="12">
        <v>86.3</v>
      </c>
      <c r="F1185" s="16">
        <f t="shared" si="199"/>
        <v>0.22222222222222143</v>
      </c>
      <c r="G1185" s="27">
        <f t="shared" si="198"/>
        <v>23.972222222222221</v>
      </c>
      <c r="I1185" s="28">
        <v>1172</v>
      </c>
      <c r="J1185" s="30">
        <f t="shared" si="200"/>
        <v>758.05722222222141</v>
      </c>
      <c r="K1185" s="29">
        <f t="shared" si="202"/>
        <v>229.47041880000003</v>
      </c>
      <c r="L1185" s="30">
        <f t="shared" si="201"/>
        <v>232.68542423027344</v>
      </c>
      <c r="M1185" s="30">
        <f t="shared" si="203"/>
        <v>1220.213065252495</v>
      </c>
      <c r="N1185" s="30">
        <f t="shared" si="204"/>
        <v>27454.793968181137</v>
      </c>
      <c r="P1185">
        <f t="shared" si="205"/>
        <v>27454.793968181137</v>
      </c>
      <c r="Q1185">
        <f t="shared" si="206"/>
        <v>27454.793968181137</v>
      </c>
      <c r="R1185">
        <f t="shared" si="207"/>
        <v>0</v>
      </c>
      <c r="S1185">
        <f>SUM($Q$13:Q1185)</f>
        <v>6169013.8225324797</v>
      </c>
      <c r="T1185">
        <f>SUM($R$13:R1185)</f>
        <v>2647045.8419050481</v>
      </c>
      <c r="U1185">
        <f t="shared" si="208"/>
        <v>1455875.2130477766</v>
      </c>
    </row>
    <row r="1186" spans="2:21" x14ac:dyDescent="0.2">
      <c r="B1186" s="6" t="s">
        <v>12</v>
      </c>
      <c r="C1186" s="6">
        <v>1178</v>
      </c>
      <c r="D1186" s="6">
        <v>156</v>
      </c>
      <c r="E1186" s="12">
        <v>87.1</v>
      </c>
      <c r="F1186" s="16">
        <f t="shared" si="199"/>
        <v>0.24999999999999961</v>
      </c>
      <c r="G1186" s="27">
        <f t="shared" si="198"/>
        <v>24.194444444444443</v>
      </c>
      <c r="I1186" s="28">
        <v>1173</v>
      </c>
      <c r="J1186" s="30">
        <f t="shared" si="200"/>
        <v>676.83680555555554</v>
      </c>
      <c r="K1186" s="29">
        <f t="shared" si="202"/>
        <v>229.47041880000003</v>
      </c>
      <c r="L1186" s="30">
        <f t="shared" si="201"/>
        <v>240.21427481857472</v>
      </c>
      <c r="M1186" s="30">
        <f t="shared" si="203"/>
        <v>1146.5214991741304</v>
      </c>
      <c r="N1186" s="30">
        <f t="shared" si="204"/>
        <v>26210.755383897482</v>
      </c>
      <c r="P1186">
        <f t="shared" si="205"/>
        <v>26210.755383897482</v>
      </c>
      <c r="Q1186">
        <f t="shared" si="206"/>
        <v>26210.755383897482</v>
      </c>
      <c r="R1186">
        <f t="shared" si="207"/>
        <v>0</v>
      </c>
      <c r="S1186">
        <f>SUM($Q$13:Q1186)</f>
        <v>6195224.5779163772</v>
      </c>
      <c r="T1186">
        <f>SUM($R$13:R1186)</f>
        <v>2647045.8419050481</v>
      </c>
      <c r="U1186">
        <f t="shared" si="208"/>
        <v>1455875.2130477766</v>
      </c>
    </row>
    <row r="1187" spans="2:21" x14ac:dyDescent="0.2">
      <c r="B1187" s="6" t="s">
        <v>12</v>
      </c>
      <c r="C1187" s="6">
        <v>1179</v>
      </c>
      <c r="D1187" s="6">
        <v>157</v>
      </c>
      <c r="E1187" s="12">
        <v>88.1</v>
      </c>
      <c r="F1187" s="16">
        <f t="shared" si="199"/>
        <v>0.27777777777777779</v>
      </c>
      <c r="G1187" s="27">
        <f t="shared" si="198"/>
        <v>24.472222222222221</v>
      </c>
      <c r="I1187" s="28">
        <v>1174</v>
      </c>
      <c r="J1187" s="30">
        <f t="shared" si="200"/>
        <v>622.6898611111103</v>
      </c>
      <c r="K1187" s="29">
        <f t="shared" si="202"/>
        <v>229.47041880000003</v>
      </c>
      <c r="L1187" s="30">
        <f t="shared" si="201"/>
        <v>247.27037785238892</v>
      </c>
      <c r="M1187" s="30">
        <f t="shared" si="203"/>
        <v>1099.4306577634993</v>
      </c>
      <c r="N1187" s="30">
        <f t="shared" si="204"/>
        <v>25500.683312014495</v>
      </c>
      <c r="P1187">
        <f t="shared" si="205"/>
        <v>25500.683312014495</v>
      </c>
      <c r="Q1187">
        <f t="shared" si="206"/>
        <v>25500.683312014495</v>
      </c>
      <c r="R1187">
        <f t="shared" si="207"/>
        <v>0</v>
      </c>
      <c r="S1187">
        <f>SUM($Q$13:Q1187)</f>
        <v>6220725.2612283919</v>
      </c>
      <c r="T1187">
        <f>SUM($R$13:R1187)</f>
        <v>2647045.8419050481</v>
      </c>
      <c r="U1187">
        <f t="shared" si="208"/>
        <v>1455875.2130477766</v>
      </c>
    </row>
    <row r="1188" spans="2:21" x14ac:dyDescent="0.2">
      <c r="B1188" s="6" t="s">
        <v>12</v>
      </c>
      <c r="C1188" s="6">
        <v>1180</v>
      </c>
      <c r="D1188" s="6">
        <v>158</v>
      </c>
      <c r="E1188" s="12">
        <v>89.1</v>
      </c>
      <c r="F1188" s="16">
        <f t="shared" si="199"/>
        <v>0.27777777777777779</v>
      </c>
      <c r="G1188" s="27">
        <f t="shared" si="198"/>
        <v>24.749999999999996</v>
      </c>
      <c r="I1188" s="28">
        <v>1175</v>
      </c>
      <c r="J1188" s="30">
        <f t="shared" si="200"/>
        <v>541.46944444444443</v>
      </c>
      <c r="K1188" s="29">
        <f t="shared" si="202"/>
        <v>229.47041880000003</v>
      </c>
      <c r="L1188" s="30">
        <f t="shared" si="201"/>
        <v>253.82819858008588</v>
      </c>
      <c r="M1188" s="30">
        <f t="shared" si="203"/>
        <v>1024.7680618245304</v>
      </c>
      <c r="N1188" s="30">
        <f t="shared" si="204"/>
        <v>24082.049452876461</v>
      </c>
      <c r="P1188">
        <f t="shared" si="205"/>
        <v>24082.049452876461</v>
      </c>
      <c r="Q1188">
        <f t="shared" si="206"/>
        <v>24082.049452876461</v>
      </c>
      <c r="R1188">
        <f t="shared" si="207"/>
        <v>0</v>
      </c>
      <c r="S1188">
        <f>SUM($Q$13:Q1188)</f>
        <v>6244807.3106812686</v>
      </c>
      <c r="T1188">
        <f>SUM($R$13:R1188)</f>
        <v>2647045.8419050481</v>
      </c>
      <c r="U1188">
        <f t="shared" si="208"/>
        <v>1455875.2130477766</v>
      </c>
    </row>
    <row r="1189" spans="2:21" x14ac:dyDescent="0.2">
      <c r="B1189" s="6" t="s">
        <v>12</v>
      </c>
      <c r="C1189" s="6">
        <v>1181</v>
      </c>
      <c r="D1189" s="6">
        <v>159</v>
      </c>
      <c r="E1189" s="12">
        <v>90.1</v>
      </c>
      <c r="F1189" s="16">
        <f t="shared" si="199"/>
        <v>0.26388888888888967</v>
      </c>
      <c r="G1189" s="27">
        <f t="shared" si="198"/>
        <v>25.027777777777775</v>
      </c>
      <c r="I1189" s="28">
        <v>1176</v>
      </c>
      <c r="J1189" s="30">
        <f t="shared" si="200"/>
        <v>460.24902777777851</v>
      </c>
      <c r="K1189" s="29">
        <f t="shared" si="202"/>
        <v>229.47041880000003</v>
      </c>
      <c r="L1189" s="30">
        <f t="shared" si="201"/>
        <v>259.257525145459</v>
      </c>
      <c r="M1189" s="30">
        <f t="shared" si="203"/>
        <v>948.97697172323751</v>
      </c>
      <c r="N1189" s="30">
        <f t="shared" si="204"/>
        <v>22538.20307842689</v>
      </c>
      <c r="P1189">
        <f t="shared" si="205"/>
        <v>22538.20307842689</v>
      </c>
      <c r="Q1189">
        <f t="shared" si="206"/>
        <v>22538.20307842689</v>
      </c>
      <c r="R1189">
        <f t="shared" si="207"/>
        <v>0</v>
      </c>
      <c r="S1189">
        <f>SUM($Q$13:Q1189)</f>
        <v>6267345.5137596959</v>
      </c>
      <c r="T1189">
        <f>SUM($R$13:R1189)</f>
        <v>2647045.8419050481</v>
      </c>
      <c r="U1189">
        <f t="shared" si="208"/>
        <v>1455875.2130477766</v>
      </c>
    </row>
    <row r="1190" spans="2:21" x14ac:dyDescent="0.2">
      <c r="B1190" s="6" t="s">
        <v>12</v>
      </c>
      <c r="C1190" s="6">
        <v>1182</v>
      </c>
      <c r="D1190" s="6">
        <v>160</v>
      </c>
      <c r="E1190" s="12">
        <v>91</v>
      </c>
      <c r="F1190" s="16">
        <f t="shared" si="199"/>
        <v>0.2222222222222234</v>
      </c>
      <c r="G1190" s="27">
        <f t="shared" si="198"/>
        <v>25.277777777777779</v>
      </c>
      <c r="I1190" s="28">
        <v>1177</v>
      </c>
      <c r="J1190" s="30">
        <f t="shared" si="200"/>
        <v>433.17555555555401</v>
      </c>
      <c r="K1190" s="29">
        <f t="shared" si="202"/>
        <v>229.47041880000003</v>
      </c>
      <c r="L1190" s="30">
        <f t="shared" si="201"/>
        <v>264.13182551220314</v>
      </c>
      <c r="M1190" s="30">
        <f t="shared" si="203"/>
        <v>926.77779986775715</v>
      </c>
      <c r="N1190" s="30">
        <f t="shared" si="204"/>
        <v>22216.923369052067</v>
      </c>
      <c r="P1190">
        <f t="shared" si="205"/>
        <v>22216.923369052067</v>
      </c>
      <c r="Q1190">
        <f t="shared" si="206"/>
        <v>22216.923369052067</v>
      </c>
      <c r="R1190">
        <f t="shared" si="207"/>
        <v>0</v>
      </c>
      <c r="S1190">
        <f>SUM($Q$13:Q1190)</f>
        <v>6289562.4371287478</v>
      </c>
      <c r="T1190">
        <f>SUM($R$13:R1190)</f>
        <v>2647045.8419050481</v>
      </c>
      <c r="U1190">
        <f t="shared" si="208"/>
        <v>1455875.2130477766</v>
      </c>
    </row>
    <row r="1191" spans="2:21" x14ac:dyDescent="0.2">
      <c r="B1191" s="6" t="s">
        <v>12</v>
      </c>
      <c r="C1191" s="6">
        <v>1183</v>
      </c>
      <c r="D1191" s="6">
        <v>161</v>
      </c>
      <c r="E1191" s="12">
        <v>91.7</v>
      </c>
      <c r="F1191" s="16">
        <f t="shared" si="199"/>
        <v>0.18055555555555516</v>
      </c>
      <c r="G1191" s="27">
        <f t="shared" si="198"/>
        <v>25.472222222222221</v>
      </c>
      <c r="I1191" s="28">
        <v>1178</v>
      </c>
      <c r="J1191" s="30">
        <f t="shared" si="200"/>
        <v>487.32249999999925</v>
      </c>
      <c r="K1191" s="29">
        <f t="shared" si="202"/>
        <v>229.47041880000003</v>
      </c>
      <c r="L1191" s="30">
        <f t="shared" si="201"/>
        <v>269.05152099295663</v>
      </c>
      <c r="M1191" s="30">
        <f t="shared" si="203"/>
        <v>985.84443979295588</v>
      </c>
      <c r="N1191" s="30">
        <f t="shared" si="204"/>
        <v>23851.958529435127</v>
      </c>
      <c r="P1191">
        <f t="shared" si="205"/>
        <v>23851.958529435127</v>
      </c>
      <c r="Q1191">
        <f t="shared" si="206"/>
        <v>23851.958529435127</v>
      </c>
      <c r="R1191">
        <f t="shared" si="207"/>
        <v>0</v>
      </c>
      <c r="S1191">
        <f>SUM($Q$13:Q1191)</f>
        <v>6313414.3956581829</v>
      </c>
      <c r="T1191">
        <f>SUM($R$13:R1191)</f>
        <v>2647045.8419050481</v>
      </c>
      <c r="U1191">
        <f t="shared" si="208"/>
        <v>1455875.2130477766</v>
      </c>
    </row>
    <row r="1192" spans="2:21" x14ac:dyDescent="0.2">
      <c r="B1192" s="6" t="s">
        <v>12</v>
      </c>
      <c r="C1192" s="6">
        <v>1184</v>
      </c>
      <c r="D1192" s="6">
        <v>162</v>
      </c>
      <c r="E1192" s="12">
        <v>92.3</v>
      </c>
      <c r="F1192" s="16">
        <f t="shared" si="199"/>
        <v>0.15277777777777699</v>
      </c>
      <c r="G1192" s="27">
        <f t="shared" si="198"/>
        <v>25.638888888888886</v>
      </c>
      <c r="I1192" s="28">
        <v>1179</v>
      </c>
      <c r="J1192" s="30">
        <f t="shared" si="200"/>
        <v>541.46944444444443</v>
      </c>
      <c r="K1192" s="29">
        <f t="shared" si="202"/>
        <v>229.47041880000003</v>
      </c>
      <c r="L1192" s="30">
        <f t="shared" si="201"/>
        <v>275.26497722297404</v>
      </c>
      <c r="M1192" s="30">
        <f t="shared" si="203"/>
        <v>1046.2048404674185</v>
      </c>
      <c r="N1192" s="30">
        <f t="shared" si="204"/>
        <v>25602.957345883213</v>
      </c>
      <c r="P1192">
        <f t="shared" si="205"/>
        <v>25602.957345883213</v>
      </c>
      <c r="Q1192">
        <f t="shared" si="206"/>
        <v>25602.957345883213</v>
      </c>
      <c r="R1192">
        <f t="shared" si="207"/>
        <v>0</v>
      </c>
      <c r="S1192">
        <f>SUM($Q$13:Q1192)</f>
        <v>6339017.3530040663</v>
      </c>
      <c r="T1192">
        <f>SUM($R$13:R1192)</f>
        <v>2647045.8419050481</v>
      </c>
      <c r="U1192">
        <f t="shared" si="208"/>
        <v>1455875.2130477766</v>
      </c>
    </row>
    <row r="1193" spans="2:21" x14ac:dyDescent="0.2">
      <c r="B1193" s="6" t="s">
        <v>12</v>
      </c>
      <c r="C1193" s="6">
        <v>1185</v>
      </c>
      <c r="D1193" s="6">
        <v>163</v>
      </c>
      <c r="E1193" s="12">
        <v>92.8</v>
      </c>
      <c r="F1193" s="16">
        <f t="shared" si="199"/>
        <v>0.11111111111111072</v>
      </c>
      <c r="G1193" s="27">
        <f t="shared" si="198"/>
        <v>25.777777777777775</v>
      </c>
      <c r="I1193" s="28">
        <v>1180</v>
      </c>
      <c r="J1193" s="30">
        <f t="shared" si="200"/>
        <v>541.46944444444443</v>
      </c>
      <c r="K1193" s="29">
        <f t="shared" si="202"/>
        <v>229.47041880000003</v>
      </c>
      <c r="L1193" s="30">
        <f t="shared" si="201"/>
        <v>281.54936331863075</v>
      </c>
      <c r="M1193" s="30">
        <f t="shared" si="203"/>
        <v>1052.4892265630751</v>
      </c>
      <c r="N1193" s="30">
        <f t="shared" si="204"/>
        <v>26049.108357436107</v>
      </c>
      <c r="P1193">
        <f t="shared" si="205"/>
        <v>26049.108357436107</v>
      </c>
      <c r="Q1193">
        <f t="shared" si="206"/>
        <v>26049.108357436107</v>
      </c>
      <c r="R1193">
        <f t="shared" si="207"/>
        <v>0</v>
      </c>
      <c r="S1193">
        <f>SUM($Q$13:Q1193)</f>
        <v>6365066.4613615023</v>
      </c>
      <c r="T1193">
        <f>SUM($R$13:R1193)</f>
        <v>2647045.8419050481</v>
      </c>
      <c r="U1193">
        <f t="shared" si="208"/>
        <v>1455875.2130477766</v>
      </c>
    </row>
    <row r="1194" spans="2:21" x14ac:dyDescent="0.2">
      <c r="B1194" s="6" t="s">
        <v>12</v>
      </c>
      <c r="C1194" s="6">
        <v>1186</v>
      </c>
      <c r="D1194" s="6">
        <v>164</v>
      </c>
      <c r="E1194" s="12">
        <v>93.1</v>
      </c>
      <c r="F1194" s="16">
        <f t="shared" si="199"/>
        <v>4.1666666666666269E-2</v>
      </c>
      <c r="G1194" s="27">
        <f t="shared" si="198"/>
        <v>25.861111111111107</v>
      </c>
      <c r="I1194" s="28">
        <v>1181</v>
      </c>
      <c r="J1194" s="30">
        <f t="shared" si="200"/>
        <v>514.39597222222369</v>
      </c>
      <c r="K1194" s="29">
        <f t="shared" si="202"/>
        <v>229.47041880000003</v>
      </c>
      <c r="L1194" s="30">
        <f t="shared" si="201"/>
        <v>287.90467927992711</v>
      </c>
      <c r="M1194" s="30">
        <f t="shared" si="203"/>
        <v>1031.7710703021507</v>
      </c>
      <c r="N1194" s="30">
        <f t="shared" si="204"/>
        <v>25822.93706506216</v>
      </c>
      <c r="P1194">
        <f t="shared" si="205"/>
        <v>25822.93706506216</v>
      </c>
      <c r="Q1194">
        <f t="shared" si="206"/>
        <v>25822.93706506216</v>
      </c>
      <c r="R1194">
        <f t="shared" si="207"/>
        <v>0</v>
      </c>
      <c r="S1194">
        <f>SUM($Q$13:Q1194)</f>
        <v>6390889.3984265644</v>
      </c>
      <c r="T1194">
        <f>SUM($R$13:R1194)</f>
        <v>2647045.8419050481</v>
      </c>
      <c r="U1194">
        <f t="shared" si="208"/>
        <v>1455875.2130477766</v>
      </c>
    </row>
    <row r="1195" spans="2:21" x14ac:dyDescent="0.2">
      <c r="B1195" s="6" t="s">
        <v>12</v>
      </c>
      <c r="C1195" s="6">
        <v>1187</v>
      </c>
      <c r="D1195" s="6">
        <v>165</v>
      </c>
      <c r="E1195" s="12">
        <v>93.1</v>
      </c>
      <c r="F1195" s="16">
        <f t="shared" si="199"/>
        <v>0</v>
      </c>
      <c r="G1195" s="27">
        <f t="shared" si="198"/>
        <v>25.861111111111107</v>
      </c>
      <c r="I1195" s="28">
        <v>1182</v>
      </c>
      <c r="J1195" s="30">
        <f t="shared" si="200"/>
        <v>433.17555555555788</v>
      </c>
      <c r="K1195" s="29">
        <f t="shared" si="202"/>
        <v>229.47041880000003</v>
      </c>
      <c r="L1195" s="30">
        <f t="shared" si="201"/>
        <v>293.68510868021559</v>
      </c>
      <c r="M1195" s="30">
        <f t="shared" si="203"/>
        <v>956.33108303577342</v>
      </c>
      <c r="N1195" s="30">
        <f t="shared" si="204"/>
        <v>24173.924598959828</v>
      </c>
      <c r="P1195">
        <f t="shared" si="205"/>
        <v>24173.924598959828</v>
      </c>
      <c r="Q1195">
        <f t="shared" si="206"/>
        <v>24173.924598959828</v>
      </c>
      <c r="R1195">
        <f t="shared" si="207"/>
        <v>0</v>
      </c>
      <c r="S1195">
        <f>SUM($Q$13:Q1195)</f>
        <v>6415063.3230255246</v>
      </c>
      <c r="T1195">
        <f>SUM($R$13:R1195)</f>
        <v>2647045.8419050481</v>
      </c>
      <c r="U1195">
        <f t="shared" si="208"/>
        <v>1455875.2130477766</v>
      </c>
    </row>
    <row r="1196" spans="2:21" x14ac:dyDescent="0.2">
      <c r="B1196" s="6" t="s">
        <v>12</v>
      </c>
      <c r="C1196" s="6">
        <v>1188</v>
      </c>
      <c r="D1196" s="6">
        <v>166</v>
      </c>
      <c r="E1196" s="12">
        <v>93.1</v>
      </c>
      <c r="F1196" s="16">
        <f t="shared" si="199"/>
        <v>0</v>
      </c>
      <c r="G1196" s="27">
        <f t="shared" si="198"/>
        <v>25.861111111111107</v>
      </c>
      <c r="I1196" s="28">
        <v>1183</v>
      </c>
      <c r="J1196" s="30">
        <f t="shared" si="200"/>
        <v>351.95513888888814</v>
      </c>
      <c r="K1196" s="29">
        <f t="shared" si="202"/>
        <v>229.47041880000003</v>
      </c>
      <c r="L1196" s="30">
        <f t="shared" si="201"/>
        <v>298.22071893853132</v>
      </c>
      <c r="M1196" s="30">
        <f t="shared" si="203"/>
        <v>879.64627662741941</v>
      </c>
      <c r="N1196" s="30">
        <f t="shared" si="204"/>
        <v>22406.545435203989</v>
      </c>
      <c r="P1196">
        <f t="shared" si="205"/>
        <v>22406.545435203989</v>
      </c>
      <c r="Q1196">
        <f t="shared" si="206"/>
        <v>22406.545435203989</v>
      </c>
      <c r="R1196">
        <f t="shared" si="207"/>
        <v>0</v>
      </c>
      <c r="S1196">
        <f>SUM($Q$13:Q1196)</f>
        <v>6437469.8684607288</v>
      </c>
      <c r="T1196">
        <f>SUM($R$13:R1196)</f>
        <v>2647045.8419050481</v>
      </c>
      <c r="U1196">
        <f t="shared" si="208"/>
        <v>1455875.2130477766</v>
      </c>
    </row>
    <row r="1197" spans="2:21" x14ac:dyDescent="0.2">
      <c r="B1197" s="6" t="s">
        <v>12</v>
      </c>
      <c r="C1197" s="6">
        <v>1189</v>
      </c>
      <c r="D1197" s="6">
        <v>167</v>
      </c>
      <c r="E1197" s="12">
        <v>93.1</v>
      </c>
      <c r="F1197" s="16">
        <f t="shared" si="199"/>
        <v>0</v>
      </c>
      <c r="G1197" s="27">
        <f t="shared" si="198"/>
        <v>25.861111111111107</v>
      </c>
      <c r="I1197" s="28">
        <v>1184</v>
      </c>
      <c r="J1197" s="30">
        <f t="shared" si="200"/>
        <v>297.8081944444429</v>
      </c>
      <c r="K1197" s="29">
        <f t="shared" si="202"/>
        <v>229.47041880000003</v>
      </c>
      <c r="L1197" s="30">
        <f t="shared" si="201"/>
        <v>302.13604752182988</v>
      </c>
      <c r="M1197" s="30">
        <f t="shared" si="203"/>
        <v>829.41466076627285</v>
      </c>
      <c r="N1197" s="30">
        <f t="shared" si="204"/>
        <v>21265.270330201936</v>
      </c>
      <c r="P1197">
        <f t="shared" si="205"/>
        <v>21265.270330201936</v>
      </c>
      <c r="Q1197">
        <f t="shared" si="206"/>
        <v>21265.270330201936</v>
      </c>
      <c r="R1197">
        <f t="shared" si="207"/>
        <v>0</v>
      </c>
      <c r="S1197">
        <f>SUM($Q$13:Q1197)</f>
        <v>6458735.1387909306</v>
      </c>
      <c r="T1197">
        <f>SUM($R$13:R1197)</f>
        <v>2647045.8419050481</v>
      </c>
      <c r="U1197">
        <f t="shared" si="208"/>
        <v>1455875.2130477766</v>
      </c>
    </row>
    <row r="1198" spans="2:21" x14ac:dyDescent="0.2">
      <c r="B1198" s="6" t="s">
        <v>12</v>
      </c>
      <c r="C1198" s="6">
        <v>1190</v>
      </c>
      <c r="D1198" s="6">
        <v>168</v>
      </c>
      <c r="E1198" s="12">
        <v>93.1</v>
      </c>
      <c r="F1198" s="16">
        <f t="shared" si="199"/>
        <v>0</v>
      </c>
      <c r="G1198" s="27">
        <f t="shared" si="198"/>
        <v>25.861111111111107</v>
      </c>
      <c r="I1198" s="28">
        <v>1185</v>
      </c>
      <c r="J1198" s="30">
        <f t="shared" si="200"/>
        <v>216.58777777777701</v>
      </c>
      <c r="K1198" s="29">
        <f t="shared" si="202"/>
        <v>229.47041880000003</v>
      </c>
      <c r="L1198" s="30">
        <f t="shared" si="201"/>
        <v>305.41832705429624</v>
      </c>
      <c r="M1198" s="30">
        <f t="shared" si="203"/>
        <v>751.47652363207328</v>
      </c>
      <c r="N1198" s="30">
        <f t="shared" si="204"/>
        <v>19371.394831404552</v>
      </c>
      <c r="P1198">
        <f t="shared" si="205"/>
        <v>19371.394831404552</v>
      </c>
      <c r="Q1198">
        <f t="shared" si="206"/>
        <v>19371.394831404552</v>
      </c>
      <c r="R1198">
        <f t="shared" si="207"/>
        <v>0</v>
      </c>
      <c r="S1198">
        <f>SUM($Q$13:Q1198)</f>
        <v>6478106.5336223347</v>
      </c>
      <c r="T1198">
        <f>SUM($R$13:R1198)</f>
        <v>2647045.8419050481</v>
      </c>
      <c r="U1198">
        <f t="shared" si="208"/>
        <v>1455875.2130477766</v>
      </c>
    </row>
    <row r="1199" spans="2:21" x14ac:dyDescent="0.2">
      <c r="B1199" s="6" t="s">
        <v>12</v>
      </c>
      <c r="C1199" s="6">
        <v>1191</v>
      </c>
      <c r="D1199" s="6">
        <v>169</v>
      </c>
      <c r="E1199" s="12">
        <v>93.1</v>
      </c>
      <c r="F1199" s="16">
        <f t="shared" si="199"/>
        <v>0</v>
      </c>
      <c r="G1199" s="27">
        <f t="shared" si="198"/>
        <v>25.861111111111107</v>
      </c>
      <c r="I1199" s="28">
        <v>1186</v>
      </c>
      <c r="J1199" s="30">
        <f t="shared" si="200"/>
        <v>81.220416666665884</v>
      </c>
      <c r="K1199" s="29">
        <f t="shared" si="202"/>
        <v>229.47041880000003</v>
      </c>
      <c r="L1199" s="30">
        <f t="shared" si="201"/>
        <v>307.39620635765277</v>
      </c>
      <c r="M1199" s="30">
        <f t="shared" si="203"/>
        <v>618.0870418243187</v>
      </c>
      <c r="N1199" s="30">
        <f t="shared" si="204"/>
        <v>15984.417664956683</v>
      </c>
      <c r="P1199">
        <f t="shared" si="205"/>
        <v>15984.417664956683</v>
      </c>
      <c r="Q1199">
        <f t="shared" si="206"/>
        <v>15984.417664956683</v>
      </c>
      <c r="R1199">
        <f t="shared" si="207"/>
        <v>0</v>
      </c>
      <c r="S1199">
        <f>SUM($Q$13:Q1199)</f>
        <v>6494090.951287291</v>
      </c>
      <c r="T1199">
        <f>SUM($R$13:R1199)</f>
        <v>2647045.8419050481</v>
      </c>
      <c r="U1199">
        <f t="shared" si="208"/>
        <v>1455875.2130477766</v>
      </c>
    </row>
    <row r="1200" spans="2:21" x14ac:dyDescent="0.2">
      <c r="B1200" s="6" t="s">
        <v>12</v>
      </c>
      <c r="C1200" s="6">
        <v>1192</v>
      </c>
      <c r="D1200" s="6">
        <v>170</v>
      </c>
      <c r="E1200" s="12">
        <v>93.1</v>
      </c>
      <c r="F1200" s="16">
        <f t="shared" si="199"/>
        <v>0</v>
      </c>
      <c r="G1200" s="27">
        <f t="shared" si="198"/>
        <v>25.861111111111107</v>
      </c>
      <c r="I1200" s="28">
        <v>1187</v>
      </c>
      <c r="J1200" s="30">
        <f t="shared" si="200"/>
        <v>0</v>
      </c>
      <c r="K1200" s="29">
        <f t="shared" si="202"/>
        <v>229.47041880000003</v>
      </c>
      <c r="L1200" s="30">
        <f t="shared" si="201"/>
        <v>307.39620635765277</v>
      </c>
      <c r="M1200" s="30">
        <f t="shared" si="203"/>
        <v>536.86662515765283</v>
      </c>
      <c r="N1200" s="30">
        <f t="shared" si="204"/>
        <v>13883.967445049297</v>
      </c>
      <c r="P1200">
        <f t="shared" si="205"/>
        <v>13883.967445049297</v>
      </c>
      <c r="Q1200">
        <f t="shared" si="206"/>
        <v>13883.967445049297</v>
      </c>
      <c r="R1200">
        <f t="shared" si="207"/>
        <v>0</v>
      </c>
      <c r="S1200">
        <f>SUM($Q$13:Q1200)</f>
        <v>6507974.9187323404</v>
      </c>
      <c r="T1200">
        <f>SUM($R$13:R1200)</f>
        <v>2647045.8419050481</v>
      </c>
      <c r="U1200">
        <f t="shared" si="208"/>
        <v>1455875.2130477766</v>
      </c>
    </row>
    <row r="1201" spans="2:21" x14ac:dyDescent="0.2">
      <c r="B1201" s="6" t="s">
        <v>12</v>
      </c>
      <c r="C1201" s="6">
        <v>1193</v>
      </c>
      <c r="D1201" s="6">
        <v>171</v>
      </c>
      <c r="E1201" s="12">
        <v>93.1</v>
      </c>
      <c r="F1201" s="16">
        <f t="shared" si="199"/>
        <v>0</v>
      </c>
      <c r="G1201" s="27">
        <f t="shared" si="198"/>
        <v>25.861111111111107</v>
      </c>
      <c r="I1201" s="28">
        <v>1188</v>
      </c>
      <c r="J1201" s="30">
        <f t="shared" si="200"/>
        <v>0</v>
      </c>
      <c r="K1201" s="29">
        <f t="shared" si="202"/>
        <v>229.47041880000003</v>
      </c>
      <c r="L1201" s="30">
        <f t="shared" si="201"/>
        <v>307.39620635765277</v>
      </c>
      <c r="M1201" s="30">
        <f t="shared" si="203"/>
        <v>536.86662515765283</v>
      </c>
      <c r="N1201" s="30">
        <f t="shared" si="204"/>
        <v>13883.967445049297</v>
      </c>
      <c r="P1201">
        <f t="shared" si="205"/>
        <v>13883.967445049297</v>
      </c>
      <c r="Q1201">
        <f t="shared" si="206"/>
        <v>13883.967445049297</v>
      </c>
      <c r="R1201">
        <f t="shared" si="207"/>
        <v>0</v>
      </c>
      <c r="S1201">
        <f>SUM($Q$13:Q1201)</f>
        <v>6521858.8861773899</v>
      </c>
      <c r="T1201">
        <f>SUM($R$13:R1201)</f>
        <v>2647045.8419050481</v>
      </c>
      <c r="U1201">
        <f t="shared" si="208"/>
        <v>1455875.2130477766</v>
      </c>
    </row>
    <row r="1202" spans="2:21" x14ac:dyDescent="0.2">
      <c r="B1202" s="6" t="s">
        <v>12</v>
      </c>
      <c r="C1202" s="6">
        <v>1194</v>
      </c>
      <c r="D1202" s="6">
        <v>172</v>
      </c>
      <c r="E1202" s="12">
        <v>93.1</v>
      </c>
      <c r="F1202" s="16">
        <f t="shared" si="199"/>
        <v>0</v>
      </c>
      <c r="G1202" s="27">
        <f t="shared" si="198"/>
        <v>25.861111111111107</v>
      </c>
      <c r="I1202" s="28">
        <v>1189</v>
      </c>
      <c r="J1202" s="30">
        <f t="shared" si="200"/>
        <v>0</v>
      </c>
      <c r="K1202" s="29">
        <f t="shared" si="202"/>
        <v>229.47041880000003</v>
      </c>
      <c r="L1202" s="30">
        <f t="shared" si="201"/>
        <v>307.39620635765277</v>
      </c>
      <c r="M1202" s="30">
        <f t="shared" si="203"/>
        <v>536.86662515765283</v>
      </c>
      <c r="N1202" s="30">
        <f t="shared" si="204"/>
        <v>13883.967445049297</v>
      </c>
      <c r="P1202">
        <f t="shared" si="205"/>
        <v>13883.967445049297</v>
      </c>
      <c r="Q1202">
        <f t="shared" si="206"/>
        <v>13883.967445049297</v>
      </c>
      <c r="R1202">
        <f t="shared" si="207"/>
        <v>0</v>
      </c>
      <c r="S1202">
        <f>SUM($Q$13:Q1202)</f>
        <v>6535742.8536224393</v>
      </c>
      <c r="T1202">
        <f>SUM($R$13:R1202)</f>
        <v>2647045.8419050481</v>
      </c>
      <c r="U1202">
        <f t="shared" si="208"/>
        <v>1455875.2130477766</v>
      </c>
    </row>
    <row r="1203" spans="2:21" x14ac:dyDescent="0.2">
      <c r="B1203" s="6" t="s">
        <v>12</v>
      </c>
      <c r="C1203" s="6">
        <v>1195</v>
      </c>
      <c r="D1203" s="6">
        <v>173</v>
      </c>
      <c r="E1203" s="12">
        <v>93.1</v>
      </c>
      <c r="F1203" s="16">
        <f t="shared" si="199"/>
        <v>1.3888888888890073E-2</v>
      </c>
      <c r="G1203" s="27">
        <f t="shared" si="198"/>
        <v>25.861111111111107</v>
      </c>
      <c r="I1203" s="28">
        <v>1190</v>
      </c>
      <c r="J1203" s="30">
        <f t="shared" si="200"/>
        <v>0</v>
      </c>
      <c r="K1203" s="29">
        <f t="shared" si="202"/>
        <v>229.47041880000003</v>
      </c>
      <c r="L1203" s="30">
        <f t="shared" si="201"/>
        <v>307.39620635765277</v>
      </c>
      <c r="M1203" s="30">
        <f t="shared" si="203"/>
        <v>536.86662515765283</v>
      </c>
      <c r="N1203" s="30">
        <f t="shared" si="204"/>
        <v>13883.967445049297</v>
      </c>
      <c r="P1203">
        <f t="shared" si="205"/>
        <v>13883.967445049297</v>
      </c>
      <c r="Q1203">
        <f t="shared" si="206"/>
        <v>13883.967445049297</v>
      </c>
      <c r="R1203">
        <f t="shared" si="207"/>
        <v>0</v>
      </c>
      <c r="S1203">
        <f>SUM($Q$13:Q1203)</f>
        <v>6549626.8210674888</v>
      </c>
      <c r="T1203">
        <f>SUM($R$13:R1203)</f>
        <v>2647045.8419050481</v>
      </c>
      <c r="U1203">
        <f t="shared" si="208"/>
        <v>1455875.2130477766</v>
      </c>
    </row>
    <row r="1204" spans="2:21" x14ac:dyDescent="0.2">
      <c r="B1204" s="6" t="s">
        <v>12</v>
      </c>
      <c r="C1204" s="6">
        <v>1196</v>
      </c>
      <c r="D1204" s="6">
        <v>174</v>
      </c>
      <c r="E1204" s="12">
        <v>93.2</v>
      </c>
      <c r="F1204" s="16">
        <f t="shared" si="199"/>
        <v>1.3888888888890073E-2</v>
      </c>
      <c r="G1204" s="27">
        <f t="shared" si="198"/>
        <v>25.888888888888889</v>
      </c>
      <c r="I1204" s="28">
        <v>1191</v>
      </c>
      <c r="J1204" s="30">
        <f t="shared" si="200"/>
        <v>0</v>
      </c>
      <c r="K1204" s="29">
        <f t="shared" si="202"/>
        <v>229.47041880000003</v>
      </c>
      <c r="L1204" s="30">
        <f t="shared" si="201"/>
        <v>307.39620635765277</v>
      </c>
      <c r="M1204" s="30">
        <f t="shared" si="203"/>
        <v>536.86662515765283</v>
      </c>
      <c r="N1204" s="30">
        <f t="shared" si="204"/>
        <v>13883.967445049297</v>
      </c>
      <c r="P1204">
        <f t="shared" si="205"/>
        <v>13883.967445049297</v>
      </c>
      <c r="Q1204">
        <f t="shared" si="206"/>
        <v>13883.967445049297</v>
      </c>
      <c r="R1204">
        <f t="shared" si="207"/>
        <v>0</v>
      </c>
      <c r="S1204">
        <f>SUM($Q$13:Q1204)</f>
        <v>6563510.7885125382</v>
      </c>
      <c r="T1204">
        <f>SUM($R$13:R1204)</f>
        <v>2647045.8419050481</v>
      </c>
      <c r="U1204">
        <f t="shared" si="208"/>
        <v>1455875.2130477766</v>
      </c>
    </row>
    <row r="1205" spans="2:21" x14ac:dyDescent="0.2">
      <c r="B1205" s="6" t="s">
        <v>12</v>
      </c>
      <c r="C1205" s="6">
        <v>1197</v>
      </c>
      <c r="D1205" s="6">
        <v>175</v>
      </c>
      <c r="E1205" s="12">
        <v>93.2</v>
      </c>
      <c r="F1205" s="16">
        <f t="shared" si="199"/>
        <v>1.3888888888888099E-2</v>
      </c>
      <c r="G1205" s="27">
        <f t="shared" si="198"/>
        <v>25.888888888888889</v>
      </c>
      <c r="I1205" s="28">
        <v>1192</v>
      </c>
      <c r="J1205" s="30">
        <f t="shared" si="200"/>
        <v>0</v>
      </c>
      <c r="K1205" s="29">
        <f t="shared" si="202"/>
        <v>229.47041880000003</v>
      </c>
      <c r="L1205" s="30">
        <f t="shared" si="201"/>
        <v>307.39620635765277</v>
      </c>
      <c r="M1205" s="30">
        <f t="shared" si="203"/>
        <v>536.86662515765283</v>
      </c>
      <c r="N1205" s="30">
        <f t="shared" si="204"/>
        <v>13883.967445049297</v>
      </c>
      <c r="P1205">
        <f t="shared" si="205"/>
        <v>13883.967445049297</v>
      </c>
      <c r="Q1205">
        <f t="shared" si="206"/>
        <v>13883.967445049297</v>
      </c>
      <c r="R1205">
        <f t="shared" si="207"/>
        <v>0</v>
      </c>
      <c r="S1205">
        <f>SUM($Q$13:Q1205)</f>
        <v>6577394.7559575876</v>
      </c>
      <c r="T1205">
        <f>SUM($R$13:R1205)</f>
        <v>2647045.8419050481</v>
      </c>
      <c r="U1205">
        <f t="shared" si="208"/>
        <v>1455875.2130477766</v>
      </c>
    </row>
    <row r="1206" spans="2:21" x14ac:dyDescent="0.2">
      <c r="B1206" s="6" t="s">
        <v>12</v>
      </c>
      <c r="C1206" s="6">
        <v>1198</v>
      </c>
      <c r="D1206" s="6">
        <v>176</v>
      </c>
      <c r="E1206" s="12">
        <v>93.3</v>
      </c>
      <c r="F1206" s="16">
        <f t="shared" si="199"/>
        <v>6.9444444444444448E-2</v>
      </c>
      <c r="G1206" s="27">
        <f t="shared" si="198"/>
        <v>25.916666666666664</v>
      </c>
      <c r="I1206" s="28">
        <v>1193</v>
      </c>
      <c r="J1206" s="30">
        <f t="shared" si="200"/>
        <v>0</v>
      </c>
      <c r="K1206" s="29">
        <f t="shared" si="202"/>
        <v>229.47041880000003</v>
      </c>
      <c r="L1206" s="30">
        <f t="shared" si="201"/>
        <v>307.39620635765277</v>
      </c>
      <c r="M1206" s="30">
        <f t="shared" si="203"/>
        <v>536.86662515765283</v>
      </c>
      <c r="N1206" s="30">
        <f t="shared" si="204"/>
        <v>13883.967445049297</v>
      </c>
      <c r="P1206">
        <f t="shared" si="205"/>
        <v>13883.967445049297</v>
      </c>
      <c r="Q1206">
        <f t="shared" si="206"/>
        <v>13883.967445049297</v>
      </c>
      <c r="R1206">
        <f t="shared" si="207"/>
        <v>0</v>
      </c>
      <c r="S1206">
        <f>SUM($Q$13:Q1206)</f>
        <v>6591278.7234026371</v>
      </c>
      <c r="T1206">
        <f>SUM($R$13:R1206)</f>
        <v>2647045.8419050481</v>
      </c>
      <c r="U1206">
        <f t="shared" si="208"/>
        <v>1455875.2130477766</v>
      </c>
    </row>
    <row r="1207" spans="2:21" x14ac:dyDescent="0.2">
      <c r="B1207" s="6" t="s">
        <v>12</v>
      </c>
      <c r="C1207" s="6">
        <v>1199</v>
      </c>
      <c r="D1207" s="6">
        <v>177</v>
      </c>
      <c r="E1207" s="12">
        <v>93.7</v>
      </c>
      <c r="F1207" s="16">
        <f t="shared" si="199"/>
        <v>0.12500000000000078</v>
      </c>
      <c r="G1207" s="27">
        <f t="shared" si="198"/>
        <v>26.027777777777779</v>
      </c>
      <c r="I1207" s="28">
        <v>1194</v>
      </c>
      <c r="J1207" s="30">
        <f t="shared" si="200"/>
        <v>0</v>
      </c>
      <c r="K1207" s="29">
        <f t="shared" si="202"/>
        <v>229.47041880000003</v>
      </c>
      <c r="L1207" s="30">
        <f t="shared" si="201"/>
        <v>307.39620635765277</v>
      </c>
      <c r="M1207" s="30">
        <f t="shared" si="203"/>
        <v>536.86662515765283</v>
      </c>
      <c r="N1207" s="30">
        <f t="shared" si="204"/>
        <v>13883.967445049297</v>
      </c>
      <c r="P1207">
        <f t="shared" si="205"/>
        <v>13883.967445049297</v>
      </c>
      <c r="Q1207">
        <f t="shared" si="206"/>
        <v>13883.967445049297</v>
      </c>
      <c r="R1207">
        <f t="shared" si="207"/>
        <v>0</v>
      </c>
      <c r="S1207">
        <f>SUM($Q$13:Q1207)</f>
        <v>6605162.6908476865</v>
      </c>
      <c r="T1207">
        <f>SUM($R$13:R1207)</f>
        <v>2647045.8419050481</v>
      </c>
      <c r="U1207">
        <f t="shared" si="208"/>
        <v>1455875.2130477766</v>
      </c>
    </row>
    <row r="1208" spans="2:21" x14ac:dyDescent="0.2">
      <c r="B1208" s="6" t="s">
        <v>12</v>
      </c>
      <c r="C1208" s="6">
        <v>1200</v>
      </c>
      <c r="D1208" s="6">
        <v>178</v>
      </c>
      <c r="E1208" s="12">
        <v>94.2</v>
      </c>
      <c r="F1208" s="16">
        <f t="shared" si="199"/>
        <v>0.18055555555555516</v>
      </c>
      <c r="G1208" s="27">
        <f t="shared" si="198"/>
        <v>26.166666666666668</v>
      </c>
      <c r="I1208" s="28">
        <v>1195</v>
      </c>
      <c r="J1208" s="30">
        <f t="shared" si="200"/>
        <v>27.073472222224531</v>
      </c>
      <c r="K1208" s="29">
        <f t="shared" si="202"/>
        <v>229.47041880000003</v>
      </c>
      <c r="L1208" s="30">
        <f t="shared" si="201"/>
        <v>307.39620635765277</v>
      </c>
      <c r="M1208" s="30">
        <f t="shared" si="203"/>
        <v>563.94009737987733</v>
      </c>
      <c r="N1208" s="30">
        <f t="shared" si="204"/>
        <v>14584.117518351826</v>
      </c>
      <c r="P1208">
        <f t="shared" si="205"/>
        <v>14584.117518351826</v>
      </c>
      <c r="Q1208">
        <f t="shared" si="206"/>
        <v>14584.117518351826</v>
      </c>
      <c r="R1208">
        <f t="shared" si="207"/>
        <v>0</v>
      </c>
      <c r="S1208">
        <f>SUM($Q$13:Q1208)</f>
        <v>6619746.8083660379</v>
      </c>
      <c r="T1208">
        <f>SUM($R$13:R1208)</f>
        <v>2647045.8419050481</v>
      </c>
      <c r="U1208">
        <f t="shared" si="208"/>
        <v>1455875.2130477766</v>
      </c>
    </row>
    <row r="1209" spans="2:21" x14ac:dyDescent="0.2">
      <c r="B1209" s="6" t="s">
        <v>12</v>
      </c>
      <c r="C1209" s="6">
        <v>1201</v>
      </c>
      <c r="D1209" s="6">
        <v>179</v>
      </c>
      <c r="E1209" s="12">
        <v>95</v>
      </c>
      <c r="F1209" s="16">
        <f t="shared" si="199"/>
        <v>0.22222222222222143</v>
      </c>
      <c r="G1209" s="27">
        <f t="shared" si="198"/>
        <v>26.388888888888889</v>
      </c>
      <c r="I1209" s="28">
        <v>1196</v>
      </c>
      <c r="J1209" s="30">
        <f t="shared" si="200"/>
        <v>27.073472222224531</v>
      </c>
      <c r="K1209" s="29">
        <f t="shared" si="202"/>
        <v>229.47041880000003</v>
      </c>
      <c r="L1209" s="30">
        <f t="shared" si="201"/>
        <v>308.05691805608456</v>
      </c>
      <c r="M1209" s="30">
        <f t="shared" si="203"/>
        <v>564.60080907830911</v>
      </c>
      <c r="N1209" s="30">
        <f t="shared" si="204"/>
        <v>14616.887612805114</v>
      </c>
      <c r="P1209">
        <f t="shared" si="205"/>
        <v>14616.887612805114</v>
      </c>
      <c r="Q1209">
        <f t="shared" si="206"/>
        <v>14616.887612805114</v>
      </c>
      <c r="R1209">
        <f t="shared" si="207"/>
        <v>0</v>
      </c>
      <c r="S1209">
        <f>SUM($Q$13:Q1209)</f>
        <v>6634363.6959788427</v>
      </c>
      <c r="T1209">
        <f>SUM($R$13:R1209)</f>
        <v>2647045.8419050481</v>
      </c>
      <c r="U1209">
        <f t="shared" si="208"/>
        <v>1455875.2130477766</v>
      </c>
    </row>
    <row r="1210" spans="2:21" x14ac:dyDescent="0.2">
      <c r="B1210" s="6" t="s">
        <v>12</v>
      </c>
      <c r="C1210" s="6">
        <v>1202</v>
      </c>
      <c r="D1210" s="6">
        <v>180</v>
      </c>
      <c r="E1210" s="12">
        <v>95.8</v>
      </c>
      <c r="F1210" s="16">
        <f t="shared" si="199"/>
        <v>0.19444444444444522</v>
      </c>
      <c r="G1210" s="27">
        <f t="shared" si="198"/>
        <v>26.611111111111111</v>
      </c>
      <c r="I1210" s="28">
        <v>1197</v>
      </c>
      <c r="J1210" s="30">
        <f t="shared" si="200"/>
        <v>27.073472222220683</v>
      </c>
      <c r="K1210" s="29">
        <f t="shared" si="202"/>
        <v>229.47041880000003</v>
      </c>
      <c r="L1210" s="30">
        <f t="shared" si="201"/>
        <v>308.05691805608456</v>
      </c>
      <c r="M1210" s="30">
        <f t="shared" si="203"/>
        <v>564.60080907830525</v>
      </c>
      <c r="N1210" s="30">
        <f t="shared" si="204"/>
        <v>14616.887612805014</v>
      </c>
      <c r="P1210">
        <f t="shared" si="205"/>
        <v>14616.887612805014</v>
      </c>
      <c r="Q1210">
        <f t="shared" si="206"/>
        <v>14616.887612805014</v>
      </c>
      <c r="R1210">
        <f t="shared" si="207"/>
        <v>0</v>
      </c>
      <c r="S1210">
        <f>SUM($Q$13:Q1210)</f>
        <v>6648980.5835916474</v>
      </c>
      <c r="T1210">
        <f>SUM($R$13:R1210)</f>
        <v>2647045.8419050481</v>
      </c>
      <c r="U1210">
        <f t="shared" si="208"/>
        <v>1455875.2130477766</v>
      </c>
    </row>
    <row r="1211" spans="2:21" x14ac:dyDescent="0.2">
      <c r="B1211" s="6" t="s">
        <v>12</v>
      </c>
      <c r="C1211" s="6">
        <v>1203</v>
      </c>
      <c r="D1211" s="6">
        <v>181</v>
      </c>
      <c r="E1211" s="12">
        <v>96.4</v>
      </c>
      <c r="F1211" s="16">
        <f t="shared" si="199"/>
        <v>0.1388888888888889</v>
      </c>
      <c r="G1211" s="27">
        <f t="shared" si="198"/>
        <v>26.777777777777779</v>
      </c>
      <c r="I1211" s="28">
        <v>1198</v>
      </c>
      <c r="J1211" s="30">
        <f t="shared" si="200"/>
        <v>135.36736111111111</v>
      </c>
      <c r="K1211" s="29">
        <f t="shared" si="202"/>
        <v>229.47041880000003</v>
      </c>
      <c r="L1211" s="30">
        <f t="shared" si="201"/>
        <v>308.71833905317249</v>
      </c>
      <c r="M1211" s="30">
        <f t="shared" si="203"/>
        <v>673.55611896428366</v>
      </c>
      <c r="N1211" s="30">
        <f t="shared" si="204"/>
        <v>17456.329416491015</v>
      </c>
      <c r="P1211">
        <f t="shared" si="205"/>
        <v>17456.329416491015</v>
      </c>
      <c r="Q1211">
        <f t="shared" si="206"/>
        <v>17456.329416491015</v>
      </c>
      <c r="R1211">
        <f t="shared" si="207"/>
        <v>0</v>
      </c>
      <c r="S1211">
        <f>SUM($Q$13:Q1211)</f>
        <v>6666436.9130081385</v>
      </c>
      <c r="T1211">
        <f>SUM($R$13:R1211)</f>
        <v>2647045.8419050481</v>
      </c>
      <c r="U1211">
        <f t="shared" si="208"/>
        <v>1455875.2130477766</v>
      </c>
    </row>
    <row r="1212" spans="2:21" x14ac:dyDescent="0.2">
      <c r="B1212" s="6" t="s">
        <v>12</v>
      </c>
      <c r="C1212" s="6">
        <v>1204</v>
      </c>
      <c r="D1212" s="6">
        <v>182</v>
      </c>
      <c r="E1212" s="12">
        <v>96.8</v>
      </c>
      <c r="F1212" s="16">
        <f t="shared" si="199"/>
        <v>8.3333333333332538E-2</v>
      </c>
      <c r="G1212" s="27">
        <f t="shared" si="198"/>
        <v>26.888888888888886</v>
      </c>
      <c r="I1212" s="28">
        <v>1199</v>
      </c>
      <c r="J1212" s="30">
        <f t="shared" si="200"/>
        <v>243.6612500000015</v>
      </c>
      <c r="K1212" s="29">
        <f t="shared" si="202"/>
        <v>229.47041880000003</v>
      </c>
      <c r="L1212" s="30">
        <f t="shared" si="201"/>
        <v>311.37111602808864</v>
      </c>
      <c r="M1212" s="30">
        <f t="shared" si="203"/>
        <v>784.50278482809017</v>
      </c>
      <c r="N1212" s="30">
        <f t="shared" si="204"/>
        <v>20418.864149553348</v>
      </c>
      <c r="P1212">
        <f t="shared" si="205"/>
        <v>20418.864149553348</v>
      </c>
      <c r="Q1212">
        <f t="shared" si="206"/>
        <v>20418.864149553348</v>
      </c>
      <c r="R1212">
        <f t="shared" si="207"/>
        <v>0</v>
      </c>
      <c r="S1212">
        <f>SUM($Q$13:Q1212)</f>
        <v>6686855.7771576922</v>
      </c>
      <c r="T1212">
        <f>SUM($R$13:R1212)</f>
        <v>2647045.8419050481</v>
      </c>
      <c r="U1212">
        <f t="shared" si="208"/>
        <v>1455875.2130477766</v>
      </c>
    </row>
    <row r="1213" spans="2:21" x14ac:dyDescent="0.2">
      <c r="B1213" s="6" t="s">
        <v>12</v>
      </c>
      <c r="C1213" s="6">
        <v>1205</v>
      </c>
      <c r="D1213" s="6">
        <v>183</v>
      </c>
      <c r="E1213" s="12">
        <v>97</v>
      </c>
      <c r="F1213" s="16">
        <f t="shared" si="199"/>
        <v>4.1666666666666269E-2</v>
      </c>
      <c r="G1213" s="27">
        <f t="shared" si="198"/>
        <v>26.944444444444443</v>
      </c>
      <c r="I1213" s="28">
        <v>1200</v>
      </c>
      <c r="J1213" s="30">
        <f t="shared" si="200"/>
        <v>351.95513888888814</v>
      </c>
      <c r="K1213" s="29">
        <f t="shared" si="202"/>
        <v>229.47041880000003</v>
      </c>
      <c r="L1213" s="30">
        <f t="shared" si="201"/>
        <v>314.7030464665026</v>
      </c>
      <c r="M1213" s="30">
        <f t="shared" si="203"/>
        <v>896.1286041553908</v>
      </c>
      <c r="N1213" s="30">
        <f t="shared" si="204"/>
        <v>23448.698475399393</v>
      </c>
      <c r="P1213">
        <f t="shared" si="205"/>
        <v>23448.698475399393</v>
      </c>
      <c r="Q1213">
        <f t="shared" si="206"/>
        <v>23448.698475399393</v>
      </c>
      <c r="R1213">
        <f t="shared" si="207"/>
        <v>0</v>
      </c>
      <c r="S1213">
        <f>SUM($Q$13:Q1213)</f>
        <v>6710304.4756330913</v>
      </c>
      <c r="T1213">
        <f>SUM($R$13:R1213)</f>
        <v>2647045.8419050481</v>
      </c>
      <c r="U1213">
        <f t="shared" si="208"/>
        <v>1455875.2130477766</v>
      </c>
    </row>
    <row r="1214" spans="2:21" x14ac:dyDescent="0.2">
      <c r="B1214" s="6" t="s">
        <v>12</v>
      </c>
      <c r="C1214" s="6">
        <v>1206</v>
      </c>
      <c r="D1214" s="6">
        <v>184</v>
      </c>
      <c r="E1214" s="12">
        <v>97.1</v>
      </c>
      <c r="F1214" s="16">
        <f t="shared" si="199"/>
        <v>2.7777777777778172E-2</v>
      </c>
      <c r="G1214" s="27">
        <f t="shared" si="198"/>
        <v>26.972222222222221</v>
      </c>
      <c r="I1214" s="28">
        <v>1201</v>
      </c>
      <c r="J1214" s="30">
        <f t="shared" si="200"/>
        <v>433.17555555555401</v>
      </c>
      <c r="K1214" s="29">
        <f t="shared" si="202"/>
        <v>229.47041880000003</v>
      </c>
      <c r="L1214" s="30">
        <f t="shared" si="201"/>
        <v>320.07101869809753</v>
      </c>
      <c r="M1214" s="30">
        <f t="shared" si="203"/>
        <v>982.71699305365155</v>
      </c>
      <c r="N1214" s="30">
        <f t="shared" si="204"/>
        <v>25932.809538915804</v>
      </c>
      <c r="P1214">
        <f t="shared" si="205"/>
        <v>25932.809538915804</v>
      </c>
      <c r="Q1214">
        <f t="shared" si="206"/>
        <v>25932.809538915804</v>
      </c>
      <c r="R1214">
        <f t="shared" si="207"/>
        <v>0</v>
      </c>
      <c r="S1214">
        <f>SUM($Q$13:Q1214)</f>
        <v>6736237.285172007</v>
      </c>
      <c r="T1214">
        <f>SUM($R$13:R1214)</f>
        <v>2647045.8419050481</v>
      </c>
      <c r="U1214">
        <f t="shared" si="208"/>
        <v>1455875.2130477766</v>
      </c>
    </row>
    <row r="1215" spans="2:21" x14ac:dyDescent="0.2">
      <c r="B1215" s="6" t="s">
        <v>12</v>
      </c>
      <c r="C1215" s="6">
        <v>1207</v>
      </c>
      <c r="D1215" s="6">
        <v>185</v>
      </c>
      <c r="E1215" s="12">
        <v>97.2</v>
      </c>
      <c r="F1215" s="16">
        <f t="shared" si="199"/>
        <v>2.7777777777778172E-2</v>
      </c>
      <c r="G1215" s="27">
        <f t="shared" si="198"/>
        <v>27</v>
      </c>
      <c r="I1215" s="28">
        <v>1202</v>
      </c>
      <c r="J1215" s="30">
        <f t="shared" si="200"/>
        <v>379.02861111111264</v>
      </c>
      <c r="K1215" s="29">
        <f t="shared" si="202"/>
        <v>229.47041880000003</v>
      </c>
      <c r="L1215" s="30">
        <f t="shared" si="201"/>
        <v>325.4843860437017</v>
      </c>
      <c r="M1215" s="30">
        <f t="shared" si="203"/>
        <v>933.98341595481429</v>
      </c>
      <c r="N1215" s="30">
        <f t="shared" si="204"/>
        <v>24854.33645790867</v>
      </c>
      <c r="P1215">
        <f t="shared" si="205"/>
        <v>24854.33645790867</v>
      </c>
      <c r="Q1215">
        <f t="shared" si="206"/>
        <v>24854.33645790867</v>
      </c>
      <c r="R1215">
        <f t="shared" si="207"/>
        <v>0</v>
      </c>
      <c r="S1215">
        <f>SUM($Q$13:Q1215)</f>
        <v>6761091.6216299161</v>
      </c>
      <c r="T1215">
        <f>SUM($R$13:R1215)</f>
        <v>2647045.8419050481</v>
      </c>
      <c r="U1215">
        <f t="shared" si="208"/>
        <v>1455875.2130477766</v>
      </c>
    </row>
    <row r="1216" spans="2:21" x14ac:dyDescent="0.2">
      <c r="B1216" s="6" t="s">
        <v>12</v>
      </c>
      <c r="C1216" s="6">
        <v>1208</v>
      </c>
      <c r="D1216" s="6">
        <v>186</v>
      </c>
      <c r="E1216" s="12">
        <v>97.3</v>
      </c>
      <c r="F1216" s="16">
        <f t="shared" si="199"/>
        <v>2.7777777777778172E-2</v>
      </c>
      <c r="G1216" s="27">
        <f t="shared" si="198"/>
        <v>27.027777777777775</v>
      </c>
      <c r="I1216" s="28">
        <v>1203</v>
      </c>
      <c r="J1216" s="30">
        <f t="shared" si="200"/>
        <v>270.73472222222222</v>
      </c>
      <c r="K1216" s="29">
        <f t="shared" si="202"/>
        <v>229.47041880000003</v>
      </c>
      <c r="L1216" s="30">
        <f t="shared" si="201"/>
        <v>329.57420209647341</v>
      </c>
      <c r="M1216" s="30">
        <f t="shared" si="203"/>
        <v>829.77934311869569</v>
      </c>
      <c r="N1216" s="30">
        <f t="shared" si="204"/>
        <v>22219.646854622853</v>
      </c>
      <c r="P1216">
        <f t="shared" si="205"/>
        <v>22219.646854622853</v>
      </c>
      <c r="Q1216">
        <f t="shared" si="206"/>
        <v>22219.646854622853</v>
      </c>
      <c r="R1216">
        <f t="shared" si="207"/>
        <v>0</v>
      </c>
      <c r="S1216">
        <f>SUM($Q$13:Q1216)</f>
        <v>6783311.2684845394</v>
      </c>
      <c r="T1216">
        <f>SUM($R$13:R1216)</f>
        <v>2647045.8419050481</v>
      </c>
      <c r="U1216">
        <f t="shared" si="208"/>
        <v>1455875.2130477766</v>
      </c>
    </row>
    <row r="1217" spans="2:21" x14ac:dyDescent="0.2">
      <c r="B1217" s="6" t="s">
        <v>12</v>
      </c>
      <c r="C1217" s="6">
        <v>1209</v>
      </c>
      <c r="D1217" s="6">
        <v>187</v>
      </c>
      <c r="E1217" s="12">
        <v>97.4</v>
      </c>
      <c r="F1217" s="16">
        <f t="shared" si="199"/>
        <v>1.3888888888890073E-2</v>
      </c>
      <c r="G1217" s="27">
        <f t="shared" si="198"/>
        <v>27.055555555555557</v>
      </c>
      <c r="I1217" s="28">
        <v>1204</v>
      </c>
      <c r="J1217" s="30">
        <f t="shared" si="200"/>
        <v>162.44083333333177</v>
      </c>
      <c r="K1217" s="29">
        <f t="shared" si="202"/>
        <v>229.47041880000003</v>
      </c>
      <c r="L1217" s="30">
        <f t="shared" si="201"/>
        <v>332.31493210478232</v>
      </c>
      <c r="M1217" s="30">
        <f t="shared" si="203"/>
        <v>724.22618423811412</v>
      </c>
      <c r="N1217" s="30">
        <f t="shared" si="204"/>
        <v>19473.637398402621</v>
      </c>
      <c r="P1217">
        <f t="shared" si="205"/>
        <v>19473.637398402621</v>
      </c>
      <c r="Q1217">
        <f t="shared" si="206"/>
        <v>19473.637398402621</v>
      </c>
      <c r="R1217">
        <f t="shared" si="207"/>
        <v>0</v>
      </c>
      <c r="S1217">
        <f>SUM($Q$13:Q1217)</f>
        <v>6802784.9058829416</v>
      </c>
      <c r="T1217">
        <f>SUM($R$13:R1217)</f>
        <v>2647045.8419050481</v>
      </c>
      <c r="U1217">
        <f t="shared" si="208"/>
        <v>1455875.2130477766</v>
      </c>
    </row>
    <row r="1218" spans="2:21" x14ac:dyDescent="0.2">
      <c r="B1218" s="6" t="s">
        <v>12</v>
      </c>
      <c r="C1218" s="6">
        <v>1210</v>
      </c>
      <c r="D1218" s="6">
        <v>188</v>
      </c>
      <c r="E1218" s="12">
        <v>97.4</v>
      </c>
      <c r="F1218" s="16">
        <f t="shared" si="199"/>
        <v>0</v>
      </c>
      <c r="G1218" s="27">
        <f t="shared" si="198"/>
        <v>27.055555555555557</v>
      </c>
      <c r="I1218" s="28">
        <v>1205</v>
      </c>
      <c r="J1218" s="30">
        <f t="shared" si="200"/>
        <v>81.220416666665884</v>
      </c>
      <c r="K1218" s="29">
        <f t="shared" si="202"/>
        <v>229.47041880000003</v>
      </c>
      <c r="L1218" s="30">
        <f t="shared" si="201"/>
        <v>333.68955290087524</v>
      </c>
      <c r="M1218" s="30">
        <f t="shared" si="203"/>
        <v>644.38038836754117</v>
      </c>
      <c r="N1218" s="30">
        <f t="shared" si="204"/>
        <v>17362.471575458749</v>
      </c>
      <c r="P1218">
        <f t="shared" si="205"/>
        <v>17362.471575458749</v>
      </c>
      <c r="Q1218">
        <f t="shared" si="206"/>
        <v>17362.471575458749</v>
      </c>
      <c r="R1218">
        <f t="shared" si="207"/>
        <v>0</v>
      </c>
      <c r="S1218">
        <f>SUM($Q$13:Q1218)</f>
        <v>6820147.3774584001</v>
      </c>
      <c r="T1218">
        <f>SUM($R$13:R1218)</f>
        <v>2647045.8419050481</v>
      </c>
      <c r="U1218">
        <f t="shared" si="208"/>
        <v>1455875.2130477766</v>
      </c>
    </row>
    <row r="1219" spans="2:21" x14ac:dyDescent="0.2">
      <c r="B1219" s="6" t="s">
        <v>12</v>
      </c>
      <c r="C1219" s="6">
        <v>1211</v>
      </c>
      <c r="D1219" s="6">
        <v>189</v>
      </c>
      <c r="E1219" s="12">
        <v>97.4</v>
      </c>
      <c r="F1219" s="16">
        <f t="shared" si="199"/>
        <v>0</v>
      </c>
      <c r="G1219" s="27">
        <f t="shared" si="198"/>
        <v>27.055555555555557</v>
      </c>
      <c r="I1219" s="28">
        <v>1206</v>
      </c>
      <c r="J1219" s="30">
        <f t="shared" si="200"/>
        <v>54.146944444445211</v>
      </c>
      <c r="K1219" s="29">
        <f t="shared" si="202"/>
        <v>229.47041880000003</v>
      </c>
      <c r="L1219" s="30">
        <f t="shared" si="201"/>
        <v>334.37792724690632</v>
      </c>
      <c r="M1219" s="30">
        <f t="shared" si="203"/>
        <v>617.99529049135162</v>
      </c>
      <c r="N1219" s="30">
        <f t="shared" si="204"/>
        <v>16668.70630741951</v>
      </c>
      <c r="P1219">
        <f t="shared" si="205"/>
        <v>16668.70630741951</v>
      </c>
      <c r="Q1219">
        <f t="shared" si="206"/>
        <v>16668.70630741951</v>
      </c>
      <c r="R1219">
        <f t="shared" si="207"/>
        <v>0</v>
      </c>
      <c r="S1219">
        <f>SUM($Q$13:Q1219)</f>
        <v>6836816.0837658197</v>
      </c>
      <c r="T1219">
        <f>SUM($R$13:R1219)</f>
        <v>2647045.8419050481</v>
      </c>
      <c r="U1219">
        <f t="shared" si="208"/>
        <v>1455875.2130477766</v>
      </c>
    </row>
    <row r="1220" spans="2:21" x14ac:dyDescent="0.2">
      <c r="B1220" s="6" t="s">
        <v>12</v>
      </c>
      <c r="C1220" s="6">
        <v>1212</v>
      </c>
      <c r="D1220" s="6">
        <v>190</v>
      </c>
      <c r="E1220" s="12">
        <v>97.4</v>
      </c>
      <c r="F1220" s="16">
        <f t="shared" si="199"/>
        <v>-1.3888888888890073E-2</v>
      </c>
      <c r="G1220" s="27">
        <f t="shared" si="198"/>
        <v>27.055555555555557</v>
      </c>
      <c r="I1220" s="28">
        <v>1207</v>
      </c>
      <c r="J1220" s="30">
        <f t="shared" si="200"/>
        <v>54.146944444445211</v>
      </c>
      <c r="K1220" s="29">
        <f t="shared" si="202"/>
        <v>229.47041880000003</v>
      </c>
      <c r="L1220" s="30">
        <f t="shared" si="201"/>
        <v>335.06701089159378</v>
      </c>
      <c r="M1220" s="30">
        <f t="shared" si="203"/>
        <v>618.68437413603897</v>
      </c>
      <c r="N1220" s="30">
        <f t="shared" si="204"/>
        <v>16704.478101673052</v>
      </c>
      <c r="P1220">
        <f t="shared" si="205"/>
        <v>16704.478101673052</v>
      </c>
      <c r="Q1220">
        <f t="shared" si="206"/>
        <v>16704.478101673052</v>
      </c>
      <c r="R1220">
        <f t="shared" si="207"/>
        <v>0</v>
      </c>
      <c r="S1220">
        <f>SUM($Q$13:Q1220)</f>
        <v>6853520.5618674923</v>
      </c>
      <c r="T1220">
        <f>SUM($R$13:R1220)</f>
        <v>2647045.8419050481</v>
      </c>
      <c r="U1220">
        <f t="shared" si="208"/>
        <v>1455875.2130477766</v>
      </c>
    </row>
    <row r="1221" spans="2:21" x14ac:dyDescent="0.2">
      <c r="B1221" s="6" t="s">
        <v>12</v>
      </c>
      <c r="C1221" s="6">
        <v>1213</v>
      </c>
      <c r="D1221" s="6">
        <v>191</v>
      </c>
      <c r="E1221" s="12">
        <v>97.3</v>
      </c>
      <c r="F1221" s="16">
        <f t="shared" si="199"/>
        <v>-1.3888888888890073E-2</v>
      </c>
      <c r="G1221" s="27">
        <f t="shared" si="198"/>
        <v>27.027777777777775</v>
      </c>
      <c r="I1221" s="28">
        <v>1208</v>
      </c>
      <c r="J1221" s="30">
        <f t="shared" si="200"/>
        <v>54.146944444445211</v>
      </c>
      <c r="K1221" s="29">
        <f t="shared" si="202"/>
        <v>229.47041880000003</v>
      </c>
      <c r="L1221" s="30">
        <f t="shared" si="201"/>
        <v>335.7568038349375</v>
      </c>
      <c r="M1221" s="30">
        <f t="shared" si="203"/>
        <v>619.37416707938269</v>
      </c>
      <c r="N1221" s="30">
        <f t="shared" si="204"/>
        <v>16740.307349117757</v>
      </c>
      <c r="P1221">
        <f t="shared" si="205"/>
        <v>16740.307349117757</v>
      </c>
      <c r="Q1221">
        <f t="shared" si="206"/>
        <v>16740.307349117757</v>
      </c>
      <c r="R1221">
        <f t="shared" si="207"/>
        <v>0</v>
      </c>
      <c r="S1221">
        <f>SUM($Q$13:Q1221)</f>
        <v>6870260.8692166097</v>
      </c>
      <c r="T1221">
        <f>SUM($R$13:R1221)</f>
        <v>2647045.8419050481</v>
      </c>
      <c r="U1221">
        <f t="shared" si="208"/>
        <v>1455875.2130477766</v>
      </c>
    </row>
    <row r="1222" spans="2:21" x14ac:dyDescent="0.2">
      <c r="B1222" s="6" t="s">
        <v>12</v>
      </c>
      <c r="C1222" s="6">
        <v>1214</v>
      </c>
      <c r="D1222" s="6">
        <v>192</v>
      </c>
      <c r="E1222" s="12">
        <v>97.3</v>
      </c>
      <c r="F1222" s="16">
        <f t="shared" si="199"/>
        <v>0</v>
      </c>
      <c r="G1222" s="27">
        <f t="shared" si="198"/>
        <v>27.027777777777775</v>
      </c>
      <c r="I1222" s="28">
        <v>1209</v>
      </c>
      <c r="J1222" s="30">
        <f t="shared" si="200"/>
        <v>27.073472222224531</v>
      </c>
      <c r="K1222" s="29">
        <f t="shared" si="202"/>
        <v>229.47041880000003</v>
      </c>
      <c r="L1222" s="30">
        <f t="shared" si="201"/>
        <v>336.44730607693782</v>
      </c>
      <c r="M1222" s="30">
        <f t="shared" si="203"/>
        <v>592.99119709916238</v>
      </c>
      <c r="N1222" s="30">
        <f t="shared" si="204"/>
        <v>16043.706277071784</v>
      </c>
      <c r="P1222">
        <f t="shared" si="205"/>
        <v>16043.706277071784</v>
      </c>
      <c r="Q1222">
        <f t="shared" si="206"/>
        <v>16043.706277071784</v>
      </c>
      <c r="R1222">
        <f t="shared" si="207"/>
        <v>0</v>
      </c>
      <c r="S1222">
        <f>SUM($Q$13:Q1222)</f>
        <v>6886304.5754936812</v>
      </c>
      <c r="T1222">
        <f>SUM($R$13:R1222)</f>
        <v>2647045.8419050481</v>
      </c>
      <c r="U1222">
        <f t="shared" si="208"/>
        <v>1455875.2130477766</v>
      </c>
    </row>
    <row r="1223" spans="2:21" x14ac:dyDescent="0.2">
      <c r="B1223" s="6" t="s">
        <v>12</v>
      </c>
      <c r="C1223" s="6">
        <v>1215</v>
      </c>
      <c r="D1223" s="6">
        <v>193</v>
      </c>
      <c r="E1223" s="12">
        <v>97.3</v>
      </c>
      <c r="F1223" s="16">
        <f t="shared" si="199"/>
        <v>0</v>
      </c>
      <c r="G1223" s="27">
        <f t="shared" si="198"/>
        <v>27.027777777777775</v>
      </c>
      <c r="I1223" s="28">
        <v>1210</v>
      </c>
      <c r="J1223" s="30">
        <f t="shared" si="200"/>
        <v>0</v>
      </c>
      <c r="K1223" s="29">
        <f t="shared" si="202"/>
        <v>229.47041880000003</v>
      </c>
      <c r="L1223" s="30">
        <f t="shared" si="201"/>
        <v>336.44730607693782</v>
      </c>
      <c r="M1223" s="30">
        <f t="shared" si="203"/>
        <v>565.91772487693788</v>
      </c>
      <c r="N1223" s="30">
        <f t="shared" si="204"/>
        <v>15311.218445281598</v>
      </c>
      <c r="P1223">
        <f t="shared" si="205"/>
        <v>15311.218445281598</v>
      </c>
      <c r="Q1223">
        <f t="shared" si="206"/>
        <v>15311.218445281598</v>
      </c>
      <c r="R1223">
        <f t="shared" si="207"/>
        <v>0</v>
      </c>
      <c r="S1223">
        <f>SUM($Q$13:Q1223)</f>
        <v>6901615.7939389627</v>
      </c>
      <c r="T1223">
        <f>SUM($R$13:R1223)</f>
        <v>2647045.8419050481</v>
      </c>
      <c r="U1223">
        <f t="shared" si="208"/>
        <v>1455875.2130477766</v>
      </c>
    </row>
    <row r="1224" spans="2:21" x14ac:dyDescent="0.2">
      <c r="B1224" s="6" t="s">
        <v>12</v>
      </c>
      <c r="C1224" s="6">
        <v>1216</v>
      </c>
      <c r="D1224" s="6">
        <v>194</v>
      </c>
      <c r="E1224" s="12">
        <v>97.3</v>
      </c>
      <c r="F1224" s="16">
        <f t="shared" si="199"/>
        <v>-1.3888888888888099E-2</v>
      </c>
      <c r="G1224" s="27">
        <f t="shared" si="198"/>
        <v>27.027777777777775</v>
      </c>
      <c r="I1224" s="28">
        <v>1211</v>
      </c>
      <c r="J1224" s="30">
        <f t="shared" si="200"/>
        <v>0</v>
      </c>
      <c r="K1224" s="29">
        <f t="shared" si="202"/>
        <v>229.47041880000003</v>
      </c>
      <c r="L1224" s="30">
        <f t="shared" si="201"/>
        <v>336.44730607693782</v>
      </c>
      <c r="M1224" s="30">
        <f t="shared" si="203"/>
        <v>565.91772487693788</v>
      </c>
      <c r="N1224" s="30">
        <f t="shared" si="204"/>
        <v>15311.218445281598</v>
      </c>
      <c r="P1224">
        <f t="shared" si="205"/>
        <v>15311.218445281598</v>
      </c>
      <c r="Q1224">
        <f t="shared" si="206"/>
        <v>15311.218445281598</v>
      </c>
      <c r="R1224">
        <f t="shared" si="207"/>
        <v>0</v>
      </c>
      <c r="S1224">
        <f>SUM($Q$13:Q1224)</f>
        <v>6916927.0123842442</v>
      </c>
      <c r="T1224">
        <f>SUM($R$13:R1224)</f>
        <v>2647045.8419050481</v>
      </c>
      <c r="U1224">
        <f t="shared" si="208"/>
        <v>1455875.2130477766</v>
      </c>
    </row>
    <row r="1225" spans="2:21" x14ac:dyDescent="0.2">
      <c r="B1225" s="6" t="s">
        <v>12</v>
      </c>
      <c r="C1225" s="6">
        <v>1217</v>
      </c>
      <c r="D1225" s="6">
        <v>195</v>
      </c>
      <c r="E1225" s="12">
        <v>97.2</v>
      </c>
      <c r="F1225" s="16">
        <f t="shared" si="199"/>
        <v>-2.7777777777778172E-2</v>
      </c>
      <c r="G1225" s="27">
        <f t="shared" ref="G1225:G1288" si="209">E1225/3.6</f>
        <v>27</v>
      </c>
      <c r="I1225" s="28">
        <v>1212</v>
      </c>
      <c r="J1225" s="30">
        <f t="shared" si="200"/>
        <v>-27.073472222224531</v>
      </c>
      <c r="K1225" s="29">
        <f t="shared" si="202"/>
        <v>229.47041880000003</v>
      </c>
      <c r="L1225" s="30">
        <f t="shared" si="201"/>
        <v>336.44730607693782</v>
      </c>
      <c r="M1225" s="30">
        <f t="shared" si="203"/>
        <v>538.84425265471327</v>
      </c>
      <c r="N1225" s="30">
        <f t="shared" si="204"/>
        <v>14578.730613491411</v>
      </c>
      <c r="P1225">
        <f t="shared" si="205"/>
        <v>14578.730613491411</v>
      </c>
      <c r="Q1225">
        <f t="shared" si="206"/>
        <v>14578.730613491411</v>
      </c>
      <c r="R1225">
        <f t="shared" si="207"/>
        <v>0</v>
      </c>
      <c r="S1225">
        <f>SUM($Q$13:Q1225)</f>
        <v>6931505.7429977357</v>
      </c>
      <c r="T1225">
        <f>SUM($R$13:R1225)</f>
        <v>2647045.8419050481</v>
      </c>
      <c r="U1225">
        <f t="shared" si="208"/>
        <v>1455875.2130477766</v>
      </c>
    </row>
    <row r="1226" spans="2:21" x14ac:dyDescent="0.2">
      <c r="B1226" s="6" t="s">
        <v>12</v>
      </c>
      <c r="C1226" s="6">
        <v>1218</v>
      </c>
      <c r="D1226" s="6">
        <v>196</v>
      </c>
      <c r="E1226" s="12">
        <v>97.1</v>
      </c>
      <c r="F1226" s="16">
        <f t="shared" ref="F1226:F1289" si="210">($E1227-$E1225)/2/3.6</f>
        <v>-2.7777777777778172E-2</v>
      </c>
      <c r="G1226" s="27">
        <f t="shared" si="209"/>
        <v>26.972222222222221</v>
      </c>
      <c r="I1226" s="28">
        <v>1213</v>
      </c>
      <c r="J1226" s="30">
        <f t="shared" si="200"/>
        <v>-27.073472222224531</v>
      </c>
      <c r="K1226" s="29">
        <f t="shared" si="202"/>
        <v>229.47041880000003</v>
      </c>
      <c r="L1226" s="30">
        <f t="shared" si="201"/>
        <v>335.7568038349375</v>
      </c>
      <c r="M1226" s="30">
        <f t="shared" si="203"/>
        <v>538.15375041271295</v>
      </c>
      <c r="N1226" s="30">
        <f t="shared" si="204"/>
        <v>14545.09997643249</v>
      </c>
      <c r="P1226">
        <f t="shared" si="205"/>
        <v>14545.09997643249</v>
      </c>
      <c r="Q1226">
        <f t="shared" si="206"/>
        <v>14545.09997643249</v>
      </c>
      <c r="R1226">
        <f t="shared" si="207"/>
        <v>0</v>
      </c>
      <c r="S1226">
        <f>SUM($Q$13:Q1226)</f>
        <v>6946050.8429741682</v>
      </c>
      <c r="T1226">
        <f>SUM($R$13:R1226)</f>
        <v>2647045.8419050481</v>
      </c>
      <c r="U1226">
        <f t="shared" si="208"/>
        <v>1455875.2130477766</v>
      </c>
    </row>
    <row r="1227" spans="2:21" x14ac:dyDescent="0.2">
      <c r="B1227" s="6" t="s">
        <v>12</v>
      </c>
      <c r="C1227" s="6">
        <v>1219</v>
      </c>
      <c r="D1227" s="6">
        <v>197</v>
      </c>
      <c r="E1227" s="12">
        <v>97</v>
      </c>
      <c r="F1227" s="16">
        <f t="shared" si="210"/>
        <v>-2.7777777777776198E-2</v>
      </c>
      <c r="G1227" s="27">
        <f t="shared" si="209"/>
        <v>26.944444444444443</v>
      </c>
      <c r="I1227" s="28">
        <v>1214</v>
      </c>
      <c r="J1227" s="30">
        <f t="shared" si="200"/>
        <v>0</v>
      </c>
      <c r="K1227" s="29">
        <f t="shared" si="202"/>
        <v>229.47041880000003</v>
      </c>
      <c r="L1227" s="30">
        <f t="shared" si="201"/>
        <v>335.7568038349375</v>
      </c>
      <c r="M1227" s="30">
        <f t="shared" si="203"/>
        <v>565.22722263493756</v>
      </c>
      <c r="N1227" s="30">
        <f t="shared" si="204"/>
        <v>15276.835767327617</v>
      </c>
      <c r="P1227">
        <f t="shared" si="205"/>
        <v>15276.835767327617</v>
      </c>
      <c r="Q1227">
        <f t="shared" si="206"/>
        <v>15276.835767327617</v>
      </c>
      <c r="R1227">
        <f t="shared" si="207"/>
        <v>0</v>
      </c>
      <c r="S1227">
        <f>SUM($Q$13:Q1227)</f>
        <v>6961327.6787414961</v>
      </c>
      <c r="T1227">
        <f>SUM($R$13:R1227)</f>
        <v>2647045.8419050481</v>
      </c>
      <c r="U1227">
        <f t="shared" si="208"/>
        <v>1455875.2130477766</v>
      </c>
    </row>
    <row r="1228" spans="2:21" x14ac:dyDescent="0.2">
      <c r="B1228" s="6" t="s">
        <v>12</v>
      </c>
      <c r="C1228" s="6">
        <v>1220</v>
      </c>
      <c r="D1228" s="6">
        <v>198</v>
      </c>
      <c r="E1228" s="12">
        <v>96.9</v>
      </c>
      <c r="F1228" s="16">
        <f t="shared" si="210"/>
        <v>-4.1666666666666269E-2</v>
      </c>
      <c r="G1228" s="27">
        <f t="shared" si="209"/>
        <v>26.916666666666668</v>
      </c>
      <c r="I1228" s="28">
        <v>1215</v>
      </c>
      <c r="J1228" s="30">
        <f t="shared" si="200"/>
        <v>0</v>
      </c>
      <c r="K1228" s="29">
        <f t="shared" si="202"/>
        <v>229.47041880000003</v>
      </c>
      <c r="L1228" s="30">
        <f t="shared" si="201"/>
        <v>335.7568038349375</v>
      </c>
      <c r="M1228" s="30">
        <f t="shared" si="203"/>
        <v>565.22722263493756</v>
      </c>
      <c r="N1228" s="30">
        <f t="shared" si="204"/>
        <v>15276.835767327617</v>
      </c>
      <c r="P1228">
        <f t="shared" si="205"/>
        <v>15276.835767327617</v>
      </c>
      <c r="Q1228">
        <f t="shared" si="206"/>
        <v>15276.835767327617</v>
      </c>
      <c r="R1228">
        <f t="shared" si="207"/>
        <v>0</v>
      </c>
      <c r="S1228">
        <f>SUM($Q$13:Q1228)</f>
        <v>6976604.5145088239</v>
      </c>
      <c r="T1228">
        <f>SUM($R$13:R1228)</f>
        <v>2647045.8419050481</v>
      </c>
      <c r="U1228">
        <f t="shared" si="208"/>
        <v>1455875.2130477766</v>
      </c>
    </row>
    <row r="1229" spans="2:21" x14ac:dyDescent="0.2">
      <c r="B1229" s="6" t="s">
        <v>12</v>
      </c>
      <c r="C1229" s="6">
        <v>1221</v>
      </c>
      <c r="D1229" s="6">
        <v>199</v>
      </c>
      <c r="E1229" s="12">
        <v>96.7</v>
      </c>
      <c r="F1229" s="16">
        <f t="shared" si="210"/>
        <v>-6.9444444444444448E-2</v>
      </c>
      <c r="G1229" s="27">
        <f t="shared" si="209"/>
        <v>26.861111111111111</v>
      </c>
      <c r="I1229" s="28">
        <v>1216</v>
      </c>
      <c r="J1229" s="30">
        <f t="shared" ref="J1229:J1292" si="211">$J$10*F1224</f>
        <v>-27.073472222220683</v>
      </c>
      <c r="K1229" s="29">
        <f t="shared" si="202"/>
        <v>229.47041880000003</v>
      </c>
      <c r="L1229" s="30">
        <f t="shared" ref="L1229:L1292" si="212">1/2*$N$10*$K$10*$M$10*(G1224)^2</f>
        <v>335.7568038349375</v>
      </c>
      <c r="M1229" s="30">
        <f t="shared" si="203"/>
        <v>538.15375041271682</v>
      </c>
      <c r="N1229" s="30">
        <f t="shared" si="204"/>
        <v>14545.099976432595</v>
      </c>
      <c r="P1229">
        <f t="shared" si="205"/>
        <v>14545.099976432595</v>
      </c>
      <c r="Q1229">
        <f t="shared" si="206"/>
        <v>14545.099976432595</v>
      </c>
      <c r="R1229">
        <f t="shared" si="207"/>
        <v>0</v>
      </c>
      <c r="S1229">
        <f>SUM($Q$13:Q1229)</f>
        <v>6991149.6144852564</v>
      </c>
      <c r="T1229">
        <f>SUM($R$13:R1229)</f>
        <v>2647045.8419050481</v>
      </c>
      <c r="U1229">
        <f t="shared" si="208"/>
        <v>1455875.2130477766</v>
      </c>
    </row>
    <row r="1230" spans="2:21" x14ac:dyDescent="0.2">
      <c r="B1230" s="6" t="s">
        <v>12</v>
      </c>
      <c r="C1230" s="6">
        <v>1222</v>
      </c>
      <c r="D1230" s="6">
        <v>200</v>
      </c>
      <c r="E1230" s="12">
        <v>96.4</v>
      </c>
      <c r="F1230" s="16">
        <f t="shared" si="210"/>
        <v>-8.3333333333334522E-2</v>
      </c>
      <c r="G1230" s="27">
        <f t="shared" si="209"/>
        <v>26.777777777777779</v>
      </c>
      <c r="I1230" s="28">
        <v>1217</v>
      </c>
      <c r="J1230" s="30">
        <f t="shared" si="211"/>
        <v>-54.146944444445211</v>
      </c>
      <c r="K1230" s="29">
        <f t="shared" ref="K1230:K1293" si="213">$J$10*9.81*$L$10</f>
        <v>229.47041880000003</v>
      </c>
      <c r="L1230" s="30">
        <f t="shared" si="212"/>
        <v>335.06701089159378</v>
      </c>
      <c r="M1230" s="30">
        <f t="shared" ref="M1230:M1293" si="214">SUM(J1230:L1230)</f>
        <v>510.3904852471486</v>
      </c>
      <c r="N1230" s="30">
        <f t="shared" ref="N1230:N1293" si="215">M1230*G1225</f>
        <v>13780.543101673013</v>
      </c>
      <c r="P1230">
        <f t="shared" ref="P1230:P1293" si="216">N1230*1</f>
        <v>13780.543101673013</v>
      </c>
      <c r="Q1230">
        <f t="shared" ref="Q1230:Q1293" si="217">IF(P1230&gt;0,P1230,0)</f>
        <v>13780.543101673013</v>
      </c>
      <c r="R1230">
        <f t="shared" ref="R1230:R1293" si="218">IF(P1230&lt;0,-P1230,0)</f>
        <v>0</v>
      </c>
      <c r="S1230">
        <f>SUM($Q$13:Q1230)</f>
        <v>7004930.1575869294</v>
      </c>
      <c r="T1230">
        <f>SUM($R$13:R1230)</f>
        <v>2647045.8419050481</v>
      </c>
      <c r="U1230">
        <f t="shared" ref="U1230:U1293" si="219">T1230*0.55</f>
        <v>1455875.2130477766</v>
      </c>
    </row>
    <row r="1231" spans="2:21" x14ac:dyDescent="0.2">
      <c r="B1231" s="6" t="s">
        <v>12</v>
      </c>
      <c r="C1231" s="6">
        <v>1223</v>
      </c>
      <c r="D1231" s="6">
        <v>201</v>
      </c>
      <c r="E1231" s="12">
        <v>96.1</v>
      </c>
      <c r="F1231" s="16">
        <f t="shared" si="210"/>
        <v>-9.7222222222222612E-2</v>
      </c>
      <c r="G1231" s="27">
        <f t="shared" si="209"/>
        <v>26.694444444444443</v>
      </c>
      <c r="I1231" s="28">
        <v>1218</v>
      </c>
      <c r="J1231" s="30">
        <f t="shared" si="211"/>
        <v>-54.146944444445211</v>
      </c>
      <c r="K1231" s="29">
        <f t="shared" si="213"/>
        <v>229.47041880000003</v>
      </c>
      <c r="L1231" s="30">
        <f t="shared" si="212"/>
        <v>334.37792724690632</v>
      </c>
      <c r="M1231" s="30">
        <f t="shared" si="214"/>
        <v>509.70140160246115</v>
      </c>
      <c r="N1231" s="30">
        <f t="shared" si="215"/>
        <v>13747.779470999716</v>
      </c>
      <c r="P1231">
        <f t="shared" si="216"/>
        <v>13747.779470999716</v>
      </c>
      <c r="Q1231">
        <f t="shared" si="217"/>
        <v>13747.779470999716</v>
      </c>
      <c r="R1231">
        <f t="shared" si="218"/>
        <v>0</v>
      </c>
      <c r="S1231">
        <f>SUM($Q$13:Q1231)</f>
        <v>7018677.9370579291</v>
      </c>
      <c r="T1231">
        <f>SUM($R$13:R1231)</f>
        <v>2647045.8419050481</v>
      </c>
      <c r="U1231">
        <f t="shared" si="219"/>
        <v>1455875.2130477766</v>
      </c>
    </row>
    <row r="1232" spans="2:21" x14ac:dyDescent="0.2">
      <c r="B1232" s="6" t="s">
        <v>12</v>
      </c>
      <c r="C1232" s="6">
        <v>1224</v>
      </c>
      <c r="D1232" s="6">
        <v>202</v>
      </c>
      <c r="E1232" s="12">
        <v>95.7</v>
      </c>
      <c r="F1232" s="16">
        <f t="shared" si="210"/>
        <v>-8.3333333333332538E-2</v>
      </c>
      <c r="G1232" s="27">
        <f t="shared" si="209"/>
        <v>26.583333333333332</v>
      </c>
      <c r="I1232" s="28">
        <v>1219</v>
      </c>
      <c r="J1232" s="30">
        <f t="shared" si="211"/>
        <v>-54.146944444441367</v>
      </c>
      <c r="K1232" s="29">
        <f t="shared" si="213"/>
        <v>229.47041880000003</v>
      </c>
      <c r="L1232" s="30">
        <f t="shared" si="212"/>
        <v>333.68955290087524</v>
      </c>
      <c r="M1232" s="30">
        <f t="shared" si="214"/>
        <v>509.01302725643393</v>
      </c>
      <c r="N1232" s="30">
        <f t="shared" si="215"/>
        <v>13715.073234409469</v>
      </c>
      <c r="P1232">
        <f t="shared" si="216"/>
        <v>13715.073234409469</v>
      </c>
      <c r="Q1232">
        <f t="shared" si="217"/>
        <v>13715.073234409469</v>
      </c>
      <c r="R1232">
        <f t="shared" si="218"/>
        <v>0</v>
      </c>
      <c r="S1232">
        <f>SUM($Q$13:Q1232)</f>
        <v>7032393.0102923382</v>
      </c>
      <c r="T1232">
        <f>SUM($R$13:R1232)</f>
        <v>2647045.8419050481</v>
      </c>
      <c r="U1232">
        <f t="shared" si="219"/>
        <v>1455875.2130477766</v>
      </c>
    </row>
    <row r="1233" spans="2:21" x14ac:dyDescent="0.2">
      <c r="B1233" s="6" t="s">
        <v>12</v>
      </c>
      <c r="C1233" s="6">
        <v>1225</v>
      </c>
      <c r="D1233" s="6">
        <v>203</v>
      </c>
      <c r="E1233" s="12">
        <v>95.5</v>
      </c>
      <c r="F1233" s="16">
        <f t="shared" si="210"/>
        <v>-5.5555555555556344E-2</v>
      </c>
      <c r="G1233" s="27">
        <f t="shared" si="209"/>
        <v>26.527777777777779</v>
      </c>
      <c r="I1233" s="28">
        <v>1220</v>
      </c>
      <c r="J1233" s="30">
        <f t="shared" si="211"/>
        <v>-81.220416666665884</v>
      </c>
      <c r="K1233" s="29">
        <f t="shared" si="213"/>
        <v>229.47041880000003</v>
      </c>
      <c r="L1233" s="30">
        <f t="shared" si="212"/>
        <v>333.00188785350065</v>
      </c>
      <c r="M1233" s="30">
        <f t="shared" si="214"/>
        <v>481.25188998683478</v>
      </c>
      <c r="N1233" s="30">
        <f t="shared" si="215"/>
        <v>12953.696705478969</v>
      </c>
      <c r="P1233">
        <f t="shared" si="216"/>
        <v>12953.696705478969</v>
      </c>
      <c r="Q1233">
        <f t="shared" si="217"/>
        <v>12953.696705478969</v>
      </c>
      <c r="R1233">
        <f t="shared" si="218"/>
        <v>0</v>
      </c>
      <c r="S1233">
        <f>SUM($Q$13:Q1233)</f>
        <v>7045346.7069978174</v>
      </c>
      <c r="T1233">
        <f>SUM($R$13:R1233)</f>
        <v>2647045.8419050481</v>
      </c>
      <c r="U1233">
        <f t="shared" si="219"/>
        <v>1455875.2130477766</v>
      </c>
    </row>
    <row r="1234" spans="2:21" x14ac:dyDescent="0.2">
      <c r="B1234" s="6" t="s">
        <v>12</v>
      </c>
      <c r="C1234" s="6">
        <v>1226</v>
      </c>
      <c r="D1234" s="6">
        <v>204</v>
      </c>
      <c r="E1234" s="12">
        <v>95.3</v>
      </c>
      <c r="F1234" s="16">
        <f t="shared" si="210"/>
        <v>-4.1666666666666269E-2</v>
      </c>
      <c r="G1234" s="27">
        <f t="shared" si="209"/>
        <v>26.472222222222221</v>
      </c>
      <c r="I1234" s="28">
        <v>1221</v>
      </c>
      <c r="J1234" s="30">
        <f t="shared" si="211"/>
        <v>-135.36736111111111</v>
      </c>
      <c r="K1234" s="29">
        <f t="shared" si="213"/>
        <v>229.47041880000003</v>
      </c>
      <c r="L1234" s="30">
        <f t="shared" si="212"/>
        <v>331.62868565472058</v>
      </c>
      <c r="M1234" s="30">
        <f t="shared" si="214"/>
        <v>425.73174334360954</v>
      </c>
      <c r="N1234" s="30">
        <f t="shared" si="215"/>
        <v>11435.627661479733</v>
      </c>
      <c r="P1234">
        <f t="shared" si="216"/>
        <v>11435.627661479733</v>
      </c>
      <c r="Q1234">
        <f t="shared" si="217"/>
        <v>11435.627661479733</v>
      </c>
      <c r="R1234">
        <f t="shared" si="218"/>
        <v>0</v>
      </c>
      <c r="S1234">
        <f>SUM($Q$13:Q1234)</f>
        <v>7056782.334659297</v>
      </c>
      <c r="T1234">
        <f>SUM($R$13:R1234)</f>
        <v>2647045.8419050481</v>
      </c>
      <c r="U1234">
        <f t="shared" si="219"/>
        <v>1455875.2130477766</v>
      </c>
    </row>
    <row r="1235" spans="2:21" x14ac:dyDescent="0.2">
      <c r="B1235" s="6" t="s">
        <v>12</v>
      </c>
      <c r="C1235" s="6">
        <v>1227</v>
      </c>
      <c r="D1235" s="6">
        <v>205</v>
      </c>
      <c r="E1235" s="12">
        <v>95.2</v>
      </c>
      <c r="F1235" s="16">
        <f t="shared" si="210"/>
        <v>-4.1666666666666269E-2</v>
      </c>
      <c r="G1235" s="27">
        <f t="shared" si="209"/>
        <v>26.444444444444443</v>
      </c>
      <c r="I1235" s="28">
        <v>1222</v>
      </c>
      <c r="J1235" s="30">
        <f t="shared" si="211"/>
        <v>-162.44083333333566</v>
      </c>
      <c r="K1235" s="29">
        <f t="shared" si="213"/>
        <v>229.47041880000003</v>
      </c>
      <c r="L1235" s="30">
        <f t="shared" si="212"/>
        <v>329.57420209647341</v>
      </c>
      <c r="M1235" s="30">
        <f t="shared" si="214"/>
        <v>396.60378756313776</v>
      </c>
      <c r="N1235" s="30">
        <f t="shared" si="215"/>
        <v>10620.168089190689</v>
      </c>
      <c r="P1235">
        <f t="shared" si="216"/>
        <v>10620.168089190689</v>
      </c>
      <c r="Q1235">
        <f t="shared" si="217"/>
        <v>10620.168089190689</v>
      </c>
      <c r="R1235">
        <f t="shared" si="218"/>
        <v>0</v>
      </c>
      <c r="S1235">
        <f>SUM($Q$13:Q1235)</f>
        <v>7067402.5027484875</v>
      </c>
      <c r="T1235">
        <f>SUM($R$13:R1235)</f>
        <v>2647045.8419050481</v>
      </c>
      <c r="U1235">
        <f t="shared" si="219"/>
        <v>1455875.2130477766</v>
      </c>
    </row>
    <row r="1236" spans="2:21" x14ac:dyDescent="0.2">
      <c r="B1236" s="6" t="s">
        <v>12</v>
      </c>
      <c r="C1236" s="6">
        <v>1228</v>
      </c>
      <c r="D1236" s="6">
        <v>206</v>
      </c>
      <c r="E1236" s="12">
        <v>95</v>
      </c>
      <c r="F1236" s="16">
        <f t="shared" si="210"/>
        <v>-4.1666666666666269E-2</v>
      </c>
      <c r="G1236" s="27">
        <f t="shared" si="209"/>
        <v>26.388888888888889</v>
      </c>
      <c r="I1236" s="28">
        <v>1223</v>
      </c>
      <c r="J1236" s="30">
        <f t="shared" si="211"/>
        <v>-189.51430555555632</v>
      </c>
      <c r="K1236" s="29">
        <f t="shared" si="213"/>
        <v>229.47041880000003</v>
      </c>
      <c r="L1236" s="30">
        <f t="shared" si="212"/>
        <v>327.52610222613373</v>
      </c>
      <c r="M1236" s="30">
        <f t="shared" si="214"/>
        <v>367.48221547057744</v>
      </c>
      <c r="N1236" s="30">
        <f t="shared" si="215"/>
        <v>9809.7335852006909</v>
      </c>
      <c r="P1236">
        <f t="shared" si="216"/>
        <v>9809.7335852006909</v>
      </c>
      <c r="Q1236">
        <f t="shared" si="217"/>
        <v>9809.7335852006909</v>
      </c>
      <c r="R1236">
        <f t="shared" si="218"/>
        <v>0</v>
      </c>
      <c r="S1236">
        <f>SUM($Q$13:Q1236)</f>
        <v>7077212.2363336878</v>
      </c>
      <c r="T1236">
        <f>SUM($R$13:R1236)</f>
        <v>2647045.8419050481</v>
      </c>
      <c r="U1236">
        <f t="shared" si="219"/>
        <v>1455875.2130477766</v>
      </c>
    </row>
    <row r="1237" spans="2:21" x14ac:dyDescent="0.2">
      <c r="B1237" s="6" t="s">
        <v>12</v>
      </c>
      <c r="C1237" s="6">
        <v>1229</v>
      </c>
      <c r="D1237" s="6">
        <v>207</v>
      </c>
      <c r="E1237" s="12">
        <v>94.9</v>
      </c>
      <c r="F1237" s="16">
        <f t="shared" si="210"/>
        <v>-4.1666666666666269E-2</v>
      </c>
      <c r="G1237" s="27">
        <f t="shared" si="209"/>
        <v>26.361111111111111</v>
      </c>
      <c r="I1237" s="28">
        <v>1224</v>
      </c>
      <c r="J1237" s="30">
        <f t="shared" si="211"/>
        <v>-162.44083333333177</v>
      </c>
      <c r="K1237" s="29">
        <f t="shared" si="213"/>
        <v>229.47041880000003</v>
      </c>
      <c r="L1237" s="30">
        <f t="shared" si="212"/>
        <v>324.80523258020378</v>
      </c>
      <c r="M1237" s="30">
        <f t="shared" si="214"/>
        <v>391.83481804687204</v>
      </c>
      <c r="N1237" s="30">
        <f t="shared" si="215"/>
        <v>10416.275579746014</v>
      </c>
      <c r="P1237">
        <f t="shared" si="216"/>
        <v>10416.275579746014</v>
      </c>
      <c r="Q1237">
        <f t="shared" si="217"/>
        <v>10416.275579746014</v>
      </c>
      <c r="R1237">
        <f t="shared" si="218"/>
        <v>0</v>
      </c>
      <c r="S1237">
        <f>SUM($Q$13:Q1237)</f>
        <v>7087628.5119134337</v>
      </c>
      <c r="T1237">
        <f>SUM($R$13:R1237)</f>
        <v>2647045.8419050481</v>
      </c>
      <c r="U1237">
        <f t="shared" si="219"/>
        <v>1455875.2130477766</v>
      </c>
    </row>
    <row r="1238" spans="2:21" x14ac:dyDescent="0.2">
      <c r="B1238" s="6" t="s">
        <v>12</v>
      </c>
      <c r="C1238" s="6">
        <v>1230</v>
      </c>
      <c r="D1238" s="6">
        <v>208</v>
      </c>
      <c r="E1238" s="12">
        <v>94.7</v>
      </c>
      <c r="F1238" s="16">
        <f t="shared" si="210"/>
        <v>-5.5555555555556344E-2</v>
      </c>
      <c r="G1238" s="27">
        <f t="shared" si="209"/>
        <v>26.305555555555557</v>
      </c>
      <c r="I1238" s="28">
        <v>1225</v>
      </c>
      <c r="J1238" s="30">
        <f t="shared" si="211"/>
        <v>-108.29388888889042</v>
      </c>
      <c r="K1238" s="29">
        <f t="shared" si="213"/>
        <v>229.47041880000003</v>
      </c>
      <c r="L1238" s="30">
        <f t="shared" si="212"/>
        <v>323.44905354917717</v>
      </c>
      <c r="M1238" s="30">
        <f t="shared" si="214"/>
        <v>444.62558346028675</v>
      </c>
      <c r="N1238" s="30">
        <f t="shared" si="215"/>
        <v>11794.928672349273</v>
      </c>
      <c r="P1238">
        <f t="shared" si="216"/>
        <v>11794.928672349273</v>
      </c>
      <c r="Q1238">
        <f t="shared" si="217"/>
        <v>11794.928672349273</v>
      </c>
      <c r="R1238">
        <f t="shared" si="218"/>
        <v>0</v>
      </c>
      <c r="S1238">
        <f>SUM($Q$13:Q1238)</f>
        <v>7099423.4405857828</v>
      </c>
      <c r="T1238">
        <f>SUM($R$13:R1238)</f>
        <v>2647045.8419050481</v>
      </c>
      <c r="U1238">
        <f t="shared" si="219"/>
        <v>1455875.2130477766</v>
      </c>
    </row>
    <row r="1239" spans="2:21" x14ac:dyDescent="0.2">
      <c r="B1239" s="6" t="s">
        <v>12</v>
      </c>
      <c r="C1239" s="6">
        <v>1231</v>
      </c>
      <c r="D1239" s="6">
        <v>209</v>
      </c>
      <c r="E1239" s="12">
        <v>94.5</v>
      </c>
      <c r="F1239" s="16">
        <f t="shared" si="210"/>
        <v>-4.1666666666666269E-2</v>
      </c>
      <c r="G1239" s="27">
        <f t="shared" si="209"/>
        <v>26.25</v>
      </c>
      <c r="I1239" s="28">
        <v>1226</v>
      </c>
      <c r="J1239" s="30">
        <f t="shared" si="211"/>
        <v>-81.220416666665884</v>
      </c>
      <c r="K1239" s="29">
        <f t="shared" si="213"/>
        <v>229.47041880000003</v>
      </c>
      <c r="L1239" s="30">
        <f t="shared" si="212"/>
        <v>322.09571171277611</v>
      </c>
      <c r="M1239" s="30">
        <f t="shared" si="214"/>
        <v>470.34571384611024</v>
      </c>
      <c r="N1239" s="30">
        <f t="shared" si="215"/>
        <v>12451.096258203974</v>
      </c>
      <c r="P1239">
        <f t="shared" si="216"/>
        <v>12451.096258203974</v>
      </c>
      <c r="Q1239">
        <f t="shared" si="217"/>
        <v>12451.096258203974</v>
      </c>
      <c r="R1239">
        <f t="shared" si="218"/>
        <v>0</v>
      </c>
      <c r="S1239">
        <f>SUM($Q$13:Q1239)</f>
        <v>7111874.5368439872</v>
      </c>
      <c r="T1239">
        <f>SUM($R$13:R1239)</f>
        <v>2647045.8419050481</v>
      </c>
      <c r="U1239">
        <f t="shared" si="219"/>
        <v>1455875.2130477766</v>
      </c>
    </row>
    <row r="1240" spans="2:21" x14ac:dyDescent="0.2">
      <c r="B1240" s="6" t="s">
        <v>12</v>
      </c>
      <c r="C1240" s="6">
        <v>1232</v>
      </c>
      <c r="D1240" s="6">
        <v>210</v>
      </c>
      <c r="E1240" s="12">
        <v>94.4</v>
      </c>
      <c r="F1240" s="16">
        <f t="shared" si="210"/>
        <v>-1.3888888888888099E-2</v>
      </c>
      <c r="G1240" s="27">
        <f t="shared" si="209"/>
        <v>26.222222222222221</v>
      </c>
      <c r="I1240" s="28">
        <v>1227</v>
      </c>
      <c r="J1240" s="30">
        <f t="shared" si="211"/>
        <v>-81.220416666665884</v>
      </c>
      <c r="K1240" s="29">
        <f t="shared" si="213"/>
        <v>229.47041880000003</v>
      </c>
      <c r="L1240" s="30">
        <f t="shared" si="212"/>
        <v>321.42010474256017</v>
      </c>
      <c r="M1240" s="30">
        <f t="shared" si="214"/>
        <v>469.67010687589431</v>
      </c>
      <c r="N1240" s="30">
        <f t="shared" si="215"/>
        <v>12420.16504849587</v>
      </c>
      <c r="P1240">
        <f t="shared" si="216"/>
        <v>12420.16504849587</v>
      </c>
      <c r="Q1240">
        <f t="shared" si="217"/>
        <v>12420.16504849587</v>
      </c>
      <c r="R1240">
        <f t="shared" si="218"/>
        <v>0</v>
      </c>
      <c r="S1240">
        <f>SUM($Q$13:Q1240)</f>
        <v>7124294.701892483</v>
      </c>
      <c r="T1240">
        <f>SUM($R$13:R1240)</f>
        <v>2647045.8419050481</v>
      </c>
      <c r="U1240">
        <f t="shared" si="219"/>
        <v>1455875.2130477766</v>
      </c>
    </row>
    <row r="1241" spans="2:21" x14ac:dyDescent="0.2">
      <c r="B1241" s="6" t="s">
        <v>12</v>
      </c>
      <c r="C1241" s="6">
        <v>1233</v>
      </c>
      <c r="D1241" s="6">
        <v>211</v>
      </c>
      <c r="E1241" s="12">
        <v>94.4</v>
      </c>
      <c r="F1241" s="16">
        <f t="shared" si="210"/>
        <v>-1.3888888888890073E-2</v>
      </c>
      <c r="G1241" s="27">
        <f t="shared" si="209"/>
        <v>26.222222222222221</v>
      </c>
      <c r="I1241" s="28">
        <v>1228</v>
      </c>
      <c r="J1241" s="30">
        <f t="shared" si="211"/>
        <v>-81.220416666665884</v>
      </c>
      <c r="K1241" s="29">
        <f t="shared" si="213"/>
        <v>229.47041880000003</v>
      </c>
      <c r="L1241" s="30">
        <f t="shared" si="212"/>
        <v>320.07101869809753</v>
      </c>
      <c r="M1241" s="30">
        <f t="shared" si="214"/>
        <v>468.32102083143167</v>
      </c>
      <c r="N1241" s="30">
        <f t="shared" si="215"/>
        <v>12358.471383051668</v>
      </c>
      <c r="P1241">
        <f t="shared" si="216"/>
        <v>12358.471383051668</v>
      </c>
      <c r="Q1241">
        <f t="shared" si="217"/>
        <v>12358.471383051668</v>
      </c>
      <c r="R1241">
        <f t="shared" si="218"/>
        <v>0</v>
      </c>
      <c r="S1241">
        <f>SUM($Q$13:Q1241)</f>
        <v>7136653.173275535</v>
      </c>
      <c r="T1241">
        <f>SUM($R$13:R1241)</f>
        <v>2647045.8419050481</v>
      </c>
      <c r="U1241">
        <f t="shared" si="219"/>
        <v>1455875.2130477766</v>
      </c>
    </row>
    <row r="1242" spans="2:21" x14ac:dyDescent="0.2">
      <c r="B1242" s="6" t="s">
        <v>12</v>
      </c>
      <c r="C1242" s="6">
        <v>1234</v>
      </c>
      <c r="D1242" s="6">
        <v>212</v>
      </c>
      <c r="E1242" s="12">
        <v>94.3</v>
      </c>
      <c r="F1242" s="16">
        <f t="shared" si="210"/>
        <v>-1.3888888888890073E-2</v>
      </c>
      <c r="G1242" s="27">
        <f t="shared" si="209"/>
        <v>26.194444444444443</v>
      </c>
      <c r="I1242" s="28">
        <v>1229</v>
      </c>
      <c r="J1242" s="30">
        <f t="shared" si="211"/>
        <v>-81.220416666665884</v>
      </c>
      <c r="K1242" s="29">
        <f t="shared" si="213"/>
        <v>229.47041880000003</v>
      </c>
      <c r="L1242" s="30">
        <f t="shared" si="212"/>
        <v>319.39753962385072</v>
      </c>
      <c r="M1242" s="30">
        <f t="shared" si="214"/>
        <v>467.64754175718485</v>
      </c>
      <c r="N1242" s="30">
        <f t="shared" si="215"/>
        <v>12327.708809099122</v>
      </c>
      <c r="P1242">
        <f t="shared" si="216"/>
        <v>12327.708809099122</v>
      </c>
      <c r="Q1242">
        <f t="shared" si="217"/>
        <v>12327.708809099122</v>
      </c>
      <c r="R1242">
        <f t="shared" si="218"/>
        <v>0</v>
      </c>
      <c r="S1242">
        <f>SUM($Q$13:Q1242)</f>
        <v>7148980.8820846342</v>
      </c>
      <c r="T1242">
        <f>SUM($R$13:R1242)</f>
        <v>2647045.8419050481</v>
      </c>
      <c r="U1242">
        <f t="shared" si="219"/>
        <v>1455875.2130477766</v>
      </c>
    </row>
    <row r="1243" spans="2:21" x14ac:dyDescent="0.2">
      <c r="B1243" s="6" t="s">
        <v>12</v>
      </c>
      <c r="C1243" s="6">
        <v>1235</v>
      </c>
      <c r="D1243" s="6">
        <v>213</v>
      </c>
      <c r="E1243" s="12">
        <v>94.3</v>
      </c>
      <c r="F1243" s="16">
        <f t="shared" si="210"/>
        <v>-2.7777777777778172E-2</v>
      </c>
      <c r="G1243" s="27">
        <f t="shared" si="209"/>
        <v>26.194444444444443</v>
      </c>
      <c r="I1243" s="28">
        <v>1230</v>
      </c>
      <c r="J1243" s="30">
        <f t="shared" si="211"/>
        <v>-108.29388888889042</v>
      </c>
      <c r="K1243" s="29">
        <f t="shared" si="213"/>
        <v>229.47041880000003</v>
      </c>
      <c r="L1243" s="30">
        <f t="shared" si="212"/>
        <v>318.0527093713265</v>
      </c>
      <c r="M1243" s="30">
        <f t="shared" si="214"/>
        <v>439.22923928243608</v>
      </c>
      <c r="N1243" s="30">
        <f t="shared" si="215"/>
        <v>11554.169155568528</v>
      </c>
      <c r="P1243">
        <f t="shared" si="216"/>
        <v>11554.169155568528</v>
      </c>
      <c r="Q1243">
        <f t="shared" si="217"/>
        <v>11554.169155568528</v>
      </c>
      <c r="R1243">
        <f t="shared" si="218"/>
        <v>0</v>
      </c>
      <c r="S1243">
        <f>SUM($Q$13:Q1243)</f>
        <v>7160535.051240203</v>
      </c>
      <c r="T1243">
        <f>SUM($R$13:R1243)</f>
        <v>2647045.8419050481</v>
      </c>
      <c r="U1243">
        <f t="shared" si="219"/>
        <v>1455875.2130477766</v>
      </c>
    </row>
    <row r="1244" spans="2:21" x14ac:dyDescent="0.2">
      <c r="B1244" s="6" t="s">
        <v>12</v>
      </c>
      <c r="C1244" s="6">
        <v>1236</v>
      </c>
      <c r="D1244" s="6">
        <v>214</v>
      </c>
      <c r="E1244" s="12">
        <v>94.1</v>
      </c>
      <c r="F1244" s="16">
        <f t="shared" si="210"/>
        <v>-5.5555555555554373E-2</v>
      </c>
      <c r="G1244" s="27">
        <f t="shared" si="209"/>
        <v>26.138888888888886</v>
      </c>
      <c r="I1244" s="28">
        <v>1231</v>
      </c>
      <c r="J1244" s="30">
        <f t="shared" si="211"/>
        <v>-81.220416666665884</v>
      </c>
      <c r="K1244" s="29">
        <f t="shared" si="213"/>
        <v>229.47041880000003</v>
      </c>
      <c r="L1244" s="30">
        <f t="shared" si="212"/>
        <v>316.71071631342772</v>
      </c>
      <c r="M1244" s="30">
        <f t="shared" si="214"/>
        <v>464.96071844676186</v>
      </c>
      <c r="N1244" s="30">
        <f t="shared" si="215"/>
        <v>12205.2188592275</v>
      </c>
      <c r="P1244">
        <f t="shared" si="216"/>
        <v>12205.2188592275</v>
      </c>
      <c r="Q1244">
        <f t="shared" si="217"/>
        <v>12205.2188592275</v>
      </c>
      <c r="R1244">
        <f t="shared" si="218"/>
        <v>0</v>
      </c>
      <c r="S1244">
        <f>SUM($Q$13:Q1244)</f>
        <v>7172740.2700994303</v>
      </c>
      <c r="T1244">
        <f>SUM($R$13:R1244)</f>
        <v>2647045.8419050481</v>
      </c>
      <c r="U1244">
        <f t="shared" si="219"/>
        <v>1455875.2130477766</v>
      </c>
    </row>
    <row r="1245" spans="2:21" x14ac:dyDescent="0.2">
      <c r="B1245" s="6" t="s">
        <v>12</v>
      </c>
      <c r="C1245" s="6">
        <v>1237</v>
      </c>
      <c r="D1245" s="6">
        <v>215</v>
      </c>
      <c r="E1245" s="12">
        <v>93.9</v>
      </c>
      <c r="F1245" s="16">
        <f t="shared" si="210"/>
        <v>-9.7222222222220642E-2</v>
      </c>
      <c r="G1245" s="27">
        <f t="shared" si="209"/>
        <v>26.083333333333336</v>
      </c>
      <c r="I1245" s="28">
        <v>1232</v>
      </c>
      <c r="J1245" s="30">
        <f t="shared" si="211"/>
        <v>-27.073472222220683</v>
      </c>
      <c r="K1245" s="29">
        <f t="shared" si="213"/>
        <v>229.47041880000003</v>
      </c>
      <c r="L1245" s="30">
        <f t="shared" si="212"/>
        <v>316.0407837324629</v>
      </c>
      <c r="M1245" s="30">
        <f t="shared" si="214"/>
        <v>518.43773031024227</v>
      </c>
      <c r="N1245" s="30">
        <f t="shared" si="215"/>
        <v>13594.589372579685</v>
      </c>
      <c r="P1245">
        <f t="shared" si="216"/>
        <v>13594.589372579685</v>
      </c>
      <c r="Q1245">
        <f t="shared" si="217"/>
        <v>13594.589372579685</v>
      </c>
      <c r="R1245">
        <f t="shared" si="218"/>
        <v>0</v>
      </c>
      <c r="S1245">
        <f>SUM($Q$13:Q1245)</f>
        <v>7186334.8594720103</v>
      </c>
      <c r="T1245">
        <f>SUM($R$13:R1245)</f>
        <v>2647045.8419050481</v>
      </c>
      <c r="U1245">
        <f t="shared" si="219"/>
        <v>1455875.2130477766</v>
      </c>
    </row>
    <row r="1246" spans="2:21" x14ac:dyDescent="0.2">
      <c r="B1246" s="6" t="s">
        <v>12</v>
      </c>
      <c r="C1246" s="6">
        <v>1238</v>
      </c>
      <c r="D1246" s="6">
        <v>216</v>
      </c>
      <c r="E1246" s="12">
        <v>93.4</v>
      </c>
      <c r="F1246" s="16">
        <f t="shared" si="210"/>
        <v>-0.15277777777777896</v>
      </c>
      <c r="G1246" s="27">
        <f t="shared" si="209"/>
        <v>25.944444444444446</v>
      </c>
      <c r="I1246" s="28">
        <v>1233</v>
      </c>
      <c r="J1246" s="30">
        <f t="shared" si="211"/>
        <v>-27.073472222224531</v>
      </c>
      <c r="K1246" s="29">
        <f t="shared" si="213"/>
        <v>229.47041880000003</v>
      </c>
      <c r="L1246" s="30">
        <f t="shared" si="212"/>
        <v>316.0407837324629</v>
      </c>
      <c r="M1246" s="30">
        <f t="shared" si="214"/>
        <v>518.43773031023841</v>
      </c>
      <c r="N1246" s="30">
        <f t="shared" si="215"/>
        <v>13594.589372579585</v>
      </c>
      <c r="P1246">
        <f t="shared" si="216"/>
        <v>13594.589372579585</v>
      </c>
      <c r="Q1246">
        <f t="shared" si="217"/>
        <v>13594.589372579585</v>
      </c>
      <c r="R1246">
        <f t="shared" si="218"/>
        <v>0</v>
      </c>
      <c r="S1246">
        <f>SUM($Q$13:Q1246)</f>
        <v>7199929.4488445902</v>
      </c>
      <c r="T1246">
        <f>SUM($R$13:R1246)</f>
        <v>2647045.8419050481</v>
      </c>
      <c r="U1246">
        <f t="shared" si="219"/>
        <v>1455875.2130477766</v>
      </c>
    </row>
    <row r="1247" spans="2:21" x14ac:dyDescent="0.2">
      <c r="B1247" s="6" t="s">
        <v>12</v>
      </c>
      <c r="C1247" s="6">
        <v>1239</v>
      </c>
      <c r="D1247" s="6">
        <v>217</v>
      </c>
      <c r="E1247" s="12">
        <v>92.8</v>
      </c>
      <c r="F1247" s="16">
        <f t="shared" si="210"/>
        <v>-0.19444444444444522</v>
      </c>
      <c r="G1247" s="27">
        <f t="shared" si="209"/>
        <v>25.777777777777775</v>
      </c>
      <c r="I1247" s="28">
        <v>1234</v>
      </c>
      <c r="J1247" s="30">
        <f t="shared" si="211"/>
        <v>-27.073472222224531</v>
      </c>
      <c r="K1247" s="29">
        <f t="shared" si="213"/>
        <v>229.47041880000003</v>
      </c>
      <c r="L1247" s="30">
        <f t="shared" si="212"/>
        <v>315.37156045015456</v>
      </c>
      <c r="M1247" s="30">
        <f t="shared" si="214"/>
        <v>517.76850702793013</v>
      </c>
      <c r="N1247" s="30">
        <f t="shared" si="215"/>
        <v>13562.658392426058</v>
      </c>
      <c r="P1247">
        <f t="shared" si="216"/>
        <v>13562.658392426058</v>
      </c>
      <c r="Q1247">
        <f t="shared" si="217"/>
        <v>13562.658392426058</v>
      </c>
      <c r="R1247">
        <f t="shared" si="218"/>
        <v>0</v>
      </c>
      <c r="S1247">
        <f>SUM($Q$13:Q1247)</f>
        <v>7213492.1072370159</v>
      </c>
      <c r="T1247">
        <f>SUM($R$13:R1247)</f>
        <v>2647045.8419050481</v>
      </c>
      <c r="U1247">
        <f t="shared" si="219"/>
        <v>1455875.2130477766</v>
      </c>
    </row>
    <row r="1248" spans="2:21" x14ac:dyDescent="0.2">
      <c r="B1248" s="6" t="s">
        <v>12</v>
      </c>
      <c r="C1248" s="6">
        <v>1240</v>
      </c>
      <c r="D1248" s="6">
        <v>218</v>
      </c>
      <c r="E1248" s="12">
        <v>92</v>
      </c>
      <c r="F1248" s="16">
        <f t="shared" si="210"/>
        <v>-0.20833333333333331</v>
      </c>
      <c r="G1248" s="27">
        <f t="shared" si="209"/>
        <v>25.555555555555554</v>
      </c>
      <c r="I1248" s="28">
        <v>1235</v>
      </c>
      <c r="J1248" s="30">
        <f t="shared" si="211"/>
        <v>-54.146944444445211</v>
      </c>
      <c r="K1248" s="29">
        <f t="shared" si="213"/>
        <v>229.47041880000003</v>
      </c>
      <c r="L1248" s="30">
        <f t="shared" si="212"/>
        <v>315.37156045015456</v>
      </c>
      <c r="M1248" s="30">
        <f t="shared" si="214"/>
        <v>490.69503480570938</v>
      </c>
      <c r="N1248" s="30">
        <f t="shared" si="215"/>
        <v>12853.483828382887</v>
      </c>
      <c r="P1248">
        <f t="shared" si="216"/>
        <v>12853.483828382887</v>
      </c>
      <c r="Q1248">
        <f t="shared" si="217"/>
        <v>12853.483828382887</v>
      </c>
      <c r="R1248">
        <f t="shared" si="218"/>
        <v>0</v>
      </c>
      <c r="S1248">
        <f>SUM($Q$13:Q1248)</f>
        <v>7226345.5910653984</v>
      </c>
      <c r="T1248">
        <f>SUM($R$13:R1248)</f>
        <v>2647045.8419050481</v>
      </c>
      <c r="U1248">
        <f t="shared" si="219"/>
        <v>1455875.2130477766</v>
      </c>
    </row>
    <row r="1249" spans="2:21" x14ac:dyDescent="0.2">
      <c r="B1249" s="6" t="s">
        <v>12</v>
      </c>
      <c r="C1249" s="6">
        <v>1241</v>
      </c>
      <c r="D1249" s="6">
        <v>219</v>
      </c>
      <c r="E1249" s="12">
        <v>91.3</v>
      </c>
      <c r="F1249" s="16">
        <f t="shared" si="210"/>
        <v>-0.19444444444444522</v>
      </c>
      <c r="G1249" s="27">
        <f t="shared" si="209"/>
        <v>25.361111111111111</v>
      </c>
      <c r="I1249" s="28">
        <v>1236</v>
      </c>
      <c r="J1249" s="30">
        <f t="shared" si="211"/>
        <v>-108.29388888888658</v>
      </c>
      <c r="K1249" s="29">
        <f t="shared" si="213"/>
        <v>229.47041880000003</v>
      </c>
      <c r="L1249" s="30">
        <f t="shared" si="212"/>
        <v>314.03524178150695</v>
      </c>
      <c r="M1249" s="30">
        <f t="shared" si="214"/>
        <v>435.2117716926204</v>
      </c>
      <c r="N1249" s="30">
        <f t="shared" si="215"/>
        <v>11375.952143409882</v>
      </c>
      <c r="P1249">
        <f t="shared" si="216"/>
        <v>11375.952143409882</v>
      </c>
      <c r="Q1249">
        <f t="shared" si="217"/>
        <v>11375.952143409882</v>
      </c>
      <c r="R1249">
        <f t="shared" si="218"/>
        <v>0</v>
      </c>
      <c r="S1249">
        <f>SUM($Q$13:Q1249)</f>
        <v>7237721.5432088086</v>
      </c>
      <c r="T1249">
        <f>SUM($R$13:R1249)</f>
        <v>2647045.8419050481</v>
      </c>
      <c r="U1249">
        <f t="shared" si="219"/>
        <v>1455875.2130477766</v>
      </c>
    </row>
    <row r="1250" spans="2:21" x14ac:dyDescent="0.2">
      <c r="B1250" s="6" t="s">
        <v>12</v>
      </c>
      <c r="C1250" s="6">
        <v>1242</v>
      </c>
      <c r="D1250" s="6">
        <v>220</v>
      </c>
      <c r="E1250" s="12">
        <v>90.6</v>
      </c>
      <c r="F1250" s="16">
        <f t="shared" si="210"/>
        <v>-0.18055555555555516</v>
      </c>
      <c r="G1250" s="27">
        <f t="shared" si="209"/>
        <v>25.166666666666664</v>
      </c>
      <c r="I1250" s="28">
        <v>1237</v>
      </c>
      <c r="J1250" s="30">
        <f t="shared" si="211"/>
        <v>-189.51430555555248</v>
      </c>
      <c r="K1250" s="29">
        <f t="shared" si="213"/>
        <v>229.47041880000003</v>
      </c>
      <c r="L1250" s="30">
        <f t="shared" si="212"/>
        <v>312.70176030748513</v>
      </c>
      <c r="M1250" s="30">
        <f t="shared" si="214"/>
        <v>352.65787355193265</v>
      </c>
      <c r="N1250" s="30">
        <f t="shared" si="215"/>
        <v>9198.4928684795777</v>
      </c>
      <c r="P1250">
        <f t="shared" si="216"/>
        <v>9198.4928684795777</v>
      </c>
      <c r="Q1250">
        <f t="shared" si="217"/>
        <v>9198.4928684795777</v>
      </c>
      <c r="R1250">
        <f t="shared" si="218"/>
        <v>0</v>
      </c>
      <c r="S1250">
        <f>SUM($Q$13:Q1250)</f>
        <v>7246920.036077288</v>
      </c>
      <c r="T1250">
        <f>SUM($R$13:R1250)</f>
        <v>2647045.8419050481</v>
      </c>
      <c r="U1250">
        <f t="shared" si="219"/>
        <v>1455875.2130477766</v>
      </c>
    </row>
    <row r="1251" spans="2:21" x14ac:dyDescent="0.2">
      <c r="B1251" s="6" t="s">
        <v>12</v>
      </c>
      <c r="C1251" s="6">
        <v>1243</v>
      </c>
      <c r="D1251" s="6">
        <v>221</v>
      </c>
      <c r="E1251" s="12">
        <v>90</v>
      </c>
      <c r="F1251" s="16">
        <f t="shared" si="210"/>
        <v>-0.18055555555555516</v>
      </c>
      <c r="G1251" s="27">
        <f t="shared" si="209"/>
        <v>25</v>
      </c>
      <c r="I1251" s="28">
        <v>1238</v>
      </c>
      <c r="J1251" s="30">
        <f t="shared" si="211"/>
        <v>-297.80819444444671</v>
      </c>
      <c r="K1251" s="29">
        <f t="shared" si="213"/>
        <v>229.47041880000003</v>
      </c>
      <c r="L1251" s="30">
        <f t="shared" si="212"/>
        <v>309.38046934891702</v>
      </c>
      <c r="M1251" s="30">
        <f t="shared" si="214"/>
        <v>241.04269370447034</v>
      </c>
      <c r="N1251" s="30">
        <f t="shared" si="215"/>
        <v>6253.7187755548694</v>
      </c>
      <c r="P1251">
        <f t="shared" si="216"/>
        <v>6253.7187755548694</v>
      </c>
      <c r="Q1251">
        <f t="shared" si="217"/>
        <v>6253.7187755548694</v>
      </c>
      <c r="R1251">
        <f t="shared" si="218"/>
        <v>0</v>
      </c>
      <c r="S1251">
        <f>SUM($Q$13:Q1251)</f>
        <v>7253173.7548528425</v>
      </c>
      <c r="T1251">
        <f>SUM($R$13:R1251)</f>
        <v>2647045.8419050481</v>
      </c>
      <c r="U1251">
        <f t="shared" si="219"/>
        <v>1455875.2130477766</v>
      </c>
    </row>
    <row r="1252" spans="2:21" x14ac:dyDescent="0.2">
      <c r="B1252" s="6" t="s">
        <v>12</v>
      </c>
      <c r="C1252" s="6">
        <v>1244</v>
      </c>
      <c r="D1252" s="6">
        <v>222</v>
      </c>
      <c r="E1252" s="12">
        <v>89.3</v>
      </c>
      <c r="F1252" s="16">
        <f t="shared" si="210"/>
        <v>-0.18055555555555516</v>
      </c>
      <c r="G1252" s="27">
        <f t="shared" si="209"/>
        <v>24.805555555555554</v>
      </c>
      <c r="I1252" s="28">
        <v>1239</v>
      </c>
      <c r="J1252" s="30">
        <f t="shared" si="211"/>
        <v>-379.02861111111264</v>
      </c>
      <c r="K1252" s="29">
        <f t="shared" si="213"/>
        <v>229.47041880000003</v>
      </c>
      <c r="L1252" s="30">
        <f t="shared" si="212"/>
        <v>305.41832705429624</v>
      </c>
      <c r="M1252" s="30">
        <f t="shared" si="214"/>
        <v>155.86013474318364</v>
      </c>
      <c r="N1252" s="30">
        <f t="shared" si="215"/>
        <v>4017.7279178242889</v>
      </c>
      <c r="P1252">
        <f t="shared" si="216"/>
        <v>4017.7279178242889</v>
      </c>
      <c r="Q1252">
        <f t="shared" si="217"/>
        <v>4017.7279178242889</v>
      </c>
      <c r="R1252">
        <f t="shared" si="218"/>
        <v>0</v>
      </c>
      <c r="S1252">
        <f>SUM($Q$13:Q1252)</f>
        <v>7257191.4827706665</v>
      </c>
      <c r="T1252">
        <f>SUM($R$13:R1252)</f>
        <v>2647045.8419050481</v>
      </c>
      <c r="U1252">
        <f t="shared" si="219"/>
        <v>1455875.2130477766</v>
      </c>
    </row>
    <row r="1253" spans="2:21" x14ac:dyDescent="0.2">
      <c r="B1253" s="6" t="s">
        <v>12</v>
      </c>
      <c r="C1253" s="6">
        <v>1245</v>
      </c>
      <c r="D1253" s="6">
        <v>223</v>
      </c>
      <c r="E1253" s="12">
        <v>88.7</v>
      </c>
      <c r="F1253" s="16">
        <f t="shared" si="210"/>
        <v>-0.16666666666666705</v>
      </c>
      <c r="G1253" s="27">
        <f t="shared" si="209"/>
        <v>24.638888888888889</v>
      </c>
      <c r="I1253" s="28">
        <v>1240</v>
      </c>
      <c r="J1253" s="30">
        <f t="shared" si="211"/>
        <v>-406.10208333333327</v>
      </c>
      <c r="K1253" s="29">
        <f t="shared" si="213"/>
        <v>229.47041880000003</v>
      </c>
      <c r="L1253" s="30">
        <f t="shared" si="212"/>
        <v>300.17519138622686</v>
      </c>
      <c r="M1253" s="30">
        <f t="shared" si="214"/>
        <v>123.54352685289362</v>
      </c>
      <c r="N1253" s="30">
        <f t="shared" si="215"/>
        <v>3157.2234640183924</v>
      </c>
      <c r="P1253">
        <f t="shared" si="216"/>
        <v>3157.2234640183924</v>
      </c>
      <c r="Q1253">
        <f t="shared" si="217"/>
        <v>3157.2234640183924</v>
      </c>
      <c r="R1253">
        <f t="shared" si="218"/>
        <v>0</v>
      </c>
      <c r="S1253">
        <f>SUM($Q$13:Q1253)</f>
        <v>7260348.7062346851</v>
      </c>
      <c r="T1253">
        <f>SUM($R$13:R1253)</f>
        <v>2647045.8419050481</v>
      </c>
      <c r="U1253">
        <f t="shared" si="219"/>
        <v>1455875.2130477766</v>
      </c>
    </row>
    <row r="1254" spans="2:21" x14ac:dyDescent="0.2">
      <c r="B1254" s="6" t="s">
        <v>12</v>
      </c>
      <c r="C1254" s="6">
        <v>1246</v>
      </c>
      <c r="D1254" s="6">
        <v>224</v>
      </c>
      <c r="E1254" s="12">
        <v>88.1</v>
      </c>
      <c r="F1254" s="16">
        <f t="shared" si="210"/>
        <v>-0.18055555555555516</v>
      </c>
      <c r="G1254" s="27">
        <f t="shared" si="209"/>
        <v>24.472222222222221</v>
      </c>
      <c r="I1254" s="28">
        <v>1241</v>
      </c>
      <c r="J1254" s="30">
        <f t="shared" si="211"/>
        <v>-379.02861111111264</v>
      </c>
      <c r="K1254" s="29">
        <f t="shared" si="213"/>
        <v>229.47041880000003</v>
      </c>
      <c r="L1254" s="30">
        <f t="shared" si="212"/>
        <v>295.6246858561268</v>
      </c>
      <c r="M1254" s="30">
        <f t="shared" si="214"/>
        <v>146.0664935450142</v>
      </c>
      <c r="N1254" s="30">
        <f t="shared" si="215"/>
        <v>3704.4085724054989</v>
      </c>
      <c r="P1254">
        <f t="shared" si="216"/>
        <v>3704.4085724054989</v>
      </c>
      <c r="Q1254">
        <f t="shared" si="217"/>
        <v>3704.4085724054989</v>
      </c>
      <c r="R1254">
        <f t="shared" si="218"/>
        <v>0</v>
      </c>
      <c r="S1254">
        <f>SUM($Q$13:Q1254)</f>
        <v>7264053.1148070907</v>
      </c>
      <c r="T1254">
        <f>SUM($R$13:R1254)</f>
        <v>2647045.8419050481</v>
      </c>
      <c r="U1254">
        <f t="shared" si="219"/>
        <v>1455875.2130477766</v>
      </c>
    </row>
    <row r="1255" spans="2:21" x14ac:dyDescent="0.2">
      <c r="B1255" s="6" t="s">
        <v>12</v>
      </c>
      <c r="C1255" s="6">
        <v>1247</v>
      </c>
      <c r="D1255" s="6">
        <v>225</v>
      </c>
      <c r="E1255" s="12">
        <v>87.4</v>
      </c>
      <c r="F1255" s="16">
        <f t="shared" si="210"/>
        <v>-0.19444444444444325</v>
      </c>
      <c r="G1255" s="27">
        <f t="shared" si="209"/>
        <v>24.277777777777779</v>
      </c>
      <c r="I1255" s="28">
        <v>1242</v>
      </c>
      <c r="J1255" s="30">
        <f t="shared" si="211"/>
        <v>-351.95513888888814</v>
      </c>
      <c r="K1255" s="29">
        <f t="shared" si="213"/>
        <v>229.47041880000003</v>
      </c>
      <c r="L1255" s="30">
        <f t="shared" si="212"/>
        <v>291.10893596019002</v>
      </c>
      <c r="M1255" s="30">
        <f t="shared" si="214"/>
        <v>168.62421587130191</v>
      </c>
      <c r="N1255" s="30">
        <f t="shared" si="215"/>
        <v>4243.7094327610976</v>
      </c>
      <c r="P1255">
        <f t="shared" si="216"/>
        <v>4243.7094327610976</v>
      </c>
      <c r="Q1255">
        <f t="shared" si="217"/>
        <v>4243.7094327610976</v>
      </c>
      <c r="R1255">
        <f t="shared" si="218"/>
        <v>0</v>
      </c>
      <c r="S1255">
        <f>SUM($Q$13:Q1255)</f>
        <v>7268296.8242398519</v>
      </c>
      <c r="T1255">
        <f>SUM($R$13:R1255)</f>
        <v>2647045.8419050481</v>
      </c>
      <c r="U1255">
        <f t="shared" si="219"/>
        <v>1455875.2130477766</v>
      </c>
    </row>
    <row r="1256" spans="2:21" x14ac:dyDescent="0.2">
      <c r="B1256" s="6" t="s">
        <v>12</v>
      </c>
      <c r="C1256" s="6">
        <v>1248</v>
      </c>
      <c r="D1256" s="6">
        <v>226</v>
      </c>
      <c r="E1256" s="12">
        <v>86.7</v>
      </c>
      <c r="F1256" s="16">
        <f t="shared" si="210"/>
        <v>-0.19444444444444522</v>
      </c>
      <c r="G1256" s="27">
        <f t="shared" si="209"/>
        <v>24.083333333333332</v>
      </c>
      <c r="I1256" s="28">
        <v>1243</v>
      </c>
      <c r="J1256" s="30">
        <f t="shared" si="211"/>
        <v>-351.95513888888814</v>
      </c>
      <c r="K1256" s="29">
        <f t="shared" si="213"/>
        <v>229.47041880000003</v>
      </c>
      <c r="L1256" s="30">
        <f t="shared" si="212"/>
        <v>287.26595583984374</v>
      </c>
      <c r="M1256" s="30">
        <f t="shared" si="214"/>
        <v>164.78123575095563</v>
      </c>
      <c r="N1256" s="30">
        <f t="shared" si="215"/>
        <v>4119.530893773891</v>
      </c>
      <c r="P1256">
        <f t="shared" si="216"/>
        <v>4119.530893773891</v>
      </c>
      <c r="Q1256">
        <f t="shared" si="217"/>
        <v>4119.530893773891</v>
      </c>
      <c r="R1256">
        <f t="shared" si="218"/>
        <v>0</v>
      </c>
      <c r="S1256">
        <f>SUM($Q$13:Q1256)</f>
        <v>7272416.3551336257</v>
      </c>
      <c r="T1256">
        <f>SUM($R$13:R1256)</f>
        <v>2647045.8419050481</v>
      </c>
      <c r="U1256">
        <f t="shared" si="219"/>
        <v>1455875.2130477766</v>
      </c>
    </row>
    <row r="1257" spans="2:21" x14ac:dyDescent="0.2">
      <c r="B1257" s="6" t="s">
        <v>12</v>
      </c>
      <c r="C1257" s="6">
        <v>1249</v>
      </c>
      <c r="D1257" s="6">
        <v>227</v>
      </c>
      <c r="E1257" s="12">
        <v>86</v>
      </c>
      <c r="F1257" s="16">
        <f t="shared" si="210"/>
        <v>-0.19444444444444522</v>
      </c>
      <c r="G1257" s="27">
        <f t="shared" si="209"/>
        <v>23.888888888888889</v>
      </c>
      <c r="I1257" s="28">
        <v>1244</v>
      </c>
      <c r="J1257" s="30">
        <f t="shared" si="211"/>
        <v>-351.95513888888814</v>
      </c>
      <c r="K1257" s="29">
        <f t="shared" si="213"/>
        <v>229.47041880000003</v>
      </c>
      <c r="L1257" s="30">
        <f t="shared" si="212"/>
        <v>282.81475212163895</v>
      </c>
      <c r="M1257" s="30">
        <f t="shared" si="214"/>
        <v>160.33003203275084</v>
      </c>
      <c r="N1257" s="30">
        <f t="shared" si="215"/>
        <v>3977.0755168124024</v>
      </c>
      <c r="P1257">
        <f t="shared" si="216"/>
        <v>3977.0755168124024</v>
      </c>
      <c r="Q1257">
        <f t="shared" si="217"/>
        <v>3977.0755168124024</v>
      </c>
      <c r="R1257">
        <f t="shared" si="218"/>
        <v>0</v>
      </c>
      <c r="S1257">
        <f>SUM($Q$13:Q1257)</f>
        <v>7276393.4306504382</v>
      </c>
      <c r="T1257">
        <f>SUM($R$13:R1257)</f>
        <v>2647045.8419050481</v>
      </c>
      <c r="U1257">
        <f t="shared" si="219"/>
        <v>1455875.2130477766</v>
      </c>
    </row>
    <row r="1258" spans="2:21" x14ac:dyDescent="0.2">
      <c r="B1258" s="6" t="s">
        <v>12</v>
      </c>
      <c r="C1258" s="6">
        <v>1250</v>
      </c>
      <c r="D1258" s="6">
        <v>228</v>
      </c>
      <c r="E1258" s="12">
        <v>85.3</v>
      </c>
      <c r="F1258" s="16">
        <f t="shared" si="210"/>
        <v>-0.18055555555555516</v>
      </c>
      <c r="G1258" s="27">
        <f t="shared" si="209"/>
        <v>23.694444444444443</v>
      </c>
      <c r="I1258" s="28">
        <v>1245</v>
      </c>
      <c r="J1258" s="30">
        <f t="shared" si="211"/>
        <v>-324.8816666666674</v>
      </c>
      <c r="K1258" s="29">
        <f t="shared" si="213"/>
        <v>229.47041880000003</v>
      </c>
      <c r="L1258" s="30">
        <f t="shared" si="212"/>
        <v>279.02709729649138</v>
      </c>
      <c r="M1258" s="30">
        <f t="shared" si="214"/>
        <v>183.61584942982401</v>
      </c>
      <c r="N1258" s="30">
        <f t="shared" si="215"/>
        <v>4524.0905123403863</v>
      </c>
      <c r="P1258">
        <f t="shared" si="216"/>
        <v>4524.0905123403863</v>
      </c>
      <c r="Q1258">
        <f t="shared" si="217"/>
        <v>4524.0905123403863</v>
      </c>
      <c r="R1258">
        <f t="shared" si="218"/>
        <v>0</v>
      </c>
      <c r="S1258">
        <f>SUM($Q$13:Q1258)</f>
        <v>7280917.5211627781</v>
      </c>
      <c r="T1258">
        <f>SUM($R$13:R1258)</f>
        <v>2647045.8419050481</v>
      </c>
      <c r="U1258">
        <f t="shared" si="219"/>
        <v>1455875.2130477766</v>
      </c>
    </row>
    <row r="1259" spans="2:21" x14ac:dyDescent="0.2">
      <c r="B1259" s="6" t="s">
        <v>12</v>
      </c>
      <c r="C1259" s="6">
        <v>1251</v>
      </c>
      <c r="D1259" s="6">
        <v>229</v>
      </c>
      <c r="E1259" s="12">
        <v>84.7</v>
      </c>
      <c r="F1259" s="16">
        <f t="shared" si="210"/>
        <v>-0.16666666666666705</v>
      </c>
      <c r="G1259" s="27">
        <f t="shared" si="209"/>
        <v>23.527777777777779</v>
      </c>
      <c r="I1259" s="28">
        <v>1246</v>
      </c>
      <c r="J1259" s="30">
        <f t="shared" si="211"/>
        <v>-351.95513888888814</v>
      </c>
      <c r="K1259" s="29">
        <f t="shared" si="213"/>
        <v>229.47041880000003</v>
      </c>
      <c r="L1259" s="30">
        <f t="shared" si="212"/>
        <v>275.26497722297404</v>
      </c>
      <c r="M1259" s="30">
        <f t="shared" si="214"/>
        <v>152.78025713408593</v>
      </c>
      <c r="N1259" s="30">
        <f t="shared" si="215"/>
        <v>3738.8724037536026</v>
      </c>
      <c r="P1259">
        <f t="shared" si="216"/>
        <v>3738.8724037536026</v>
      </c>
      <c r="Q1259">
        <f t="shared" si="217"/>
        <v>3738.8724037536026</v>
      </c>
      <c r="R1259">
        <f t="shared" si="218"/>
        <v>0</v>
      </c>
      <c r="S1259">
        <f>SUM($Q$13:Q1259)</f>
        <v>7284656.3935665321</v>
      </c>
      <c r="T1259">
        <f>SUM($R$13:R1259)</f>
        <v>2647045.8419050481</v>
      </c>
      <c r="U1259">
        <f t="shared" si="219"/>
        <v>1455875.2130477766</v>
      </c>
    </row>
    <row r="1260" spans="2:21" x14ac:dyDescent="0.2">
      <c r="B1260" s="6" t="s">
        <v>12</v>
      </c>
      <c r="C1260" s="6">
        <v>1252</v>
      </c>
      <c r="D1260" s="6">
        <v>230</v>
      </c>
      <c r="E1260" s="12">
        <v>84.1</v>
      </c>
      <c r="F1260" s="16">
        <f t="shared" si="210"/>
        <v>-0.16666666666666705</v>
      </c>
      <c r="G1260" s="27">
        <f t="shared" si="209"/>
        <v>23.361111111111111</v>
      </c>
      <c r="I1260" s="28">
        <v>1247</v>
      </c>
      <c r="J1260" s="30">
        <f t="shared" si="211"/>
        <v>-379.02861111110877</v>
      </c>
      <c r="K1260" s="29">
        <f t="shared" si="213"/>
        <v>229.47041880000003</v>
      </c>
      <c r="L1260" s="30">
        <f t="shared" si="212"/>
        <v>270.90811022606977</v>
      </c>
      <c r="M1260" s="30">
        <f t="shared" si="214"/>
        <v>121.34991791496103</v>
      </c>
      <c r="N1260" s="30">
        <f t="shared" si="215"/>
        <v>2946.1063404909983</v>
      </c>
      <c r="P1260">
        <f t="shared" si="216"/>
        <v>2946.1063404909983</v>
      </c>
      <c r="Q1260">
        <f t="shared" si="217"/>
        <v>2946.1063404909983</v>
      </c>
      <c r="R1260">
        <f t="shared" si="218"/>
        <v>0</v>
      </c>
      <c r="S1260">
        <f>SUM($Q$13:Q1260)</f>
        <v>7287602.4999070233</v>
      </c>
      <c r="T1260">
        <f>SUM($R$13:R1260)</f>
        <v>2647045.8419050481</v>
      </c>
      <c r="U1260">
        <f t="shared" si="219"/>
        <v>1455875.2130477766</v>
      </c>
    </row>
    <row r="1261" spans="2:21" x14ac:dyDescent="0.2">
      <c r="B1261" s="6" t="s">
        <v>12</v>
      </c>
      <c r="C1261" s="6">
        <v>1253</v>
      </c>
      <c r="D1261" s="6">
        <v>231</v>
      </c>
      <c r="E1261" s="12">
        <v>83.5</v>
      </c>
      <c r="F1261" s="16">
        <f t="shared" si="210"/>
        <v>-0.16666666666666508</v>
      </c>
      <c r="G1261" s="27">
        <f t="shared" si="209"/>
        <v>23.194444444444443</v>
      </c>
      <c r="I1261" s="28">
        <v>1248</v>
      </c>
      <c r="J1261" s="30">
        <f t="shared" si="211"/>
        <v>-379.02861111111264</v>
      </c>
      <c r="K1261" s="29">
        <f t="shared" si="213"/>
        <v>229.47041880000003</v>
      </c>
      <c r="L1261" s="30">
        <f t="shared" si="212"/>
        <v>266.58599886332871</v>
      </c>
      <c r="M1261" s="30">
        <f t="shared" si="214"/>
        <v>117.02780655221611</v>
      </c>
      <c r="N1261" s="30">
        <f t="shared" si="215"/>
        <v>2818.4196744658711</v>
      </c>
      <c r="P1261">
        <f t="shared" si="216"/>
        <v>2818.4196744658711</v>
      </c>
      <c r="Q1261">
        <f t="shared" si="217"/>
        <v>2818.4196744658711</v>
      </c>
      <c r="R1261">
        <f t="shared" si="218"/>
        <v>0</v>
      </c>
      <c r="S1261">
        <f>SUM($Q$13:Q1261)</f>
        <v>7290420.9195814887</v>
      </c>
      <c r="T1261">
        <f>SUM($R$13:R1261)</f>
        <v>2647045.8419050481</v>
      </c>
      <c r="U1261">
        <f t="shared" si="219"/>
        <v>1455875.2130477766</v>
      </c>
    </row>
    <row r="1262" spans="2:21" x14ac:dyDescent="0.2">
      <c r="B1262" s="6" t="s">
        <v>12</v>
      </c>
      <c r="C1262" s="6">
        <v>1254</v>
      </c>
      <c r="D1262" s="6">
        <v>232</v>
      </c>
      <c r="E1262" s="12">
        <v>82.9</v>
      </c>
      <c r="F1262" s="16">
        <f t="shared" si="210"/>
        <v>-0.16666666666666705</v>
      </c>
      <c r="G1262" s="27">
        <f t="shared" si="209"/>
        <v>23.027777777777779</v>
      </c>
      <c r="I1262" s="28">
        <v>1249</v>
      </c>
      <c r="J1262" s="30">
        <f t="shared" si="211"/>
        <v>-379.02861111111264</v>
      </c>
      <c r="K1262" s="29">
        <f t="shared" si="213"/>
        <v>229.47041880000003</v>
      </c>
      <c r="L1262" s="30">
        <f t="shared" si="212"/>
        <v>262.29864313475116</v>
      </c>
      <c r="M1262" s="30">
        <f t="shared" si="214"/>
        <v>112.74045082363855</v>
      </c>
      <c r="N1262" s="30">
        <f t="shared" si="215"/>
        <v>2693.2441030091431</v>
      </c>
      <c r="P1262">
        <f t="shared" si="216"/>
        <v>2693.2441030091431</v>
      </c>
      <c r="Q1262">
        <f t="shared" si="217"/>
        <v>2693.2441030091431</v>
      </c>
      <c r="R1262">
        <f t="shared" si="218"/>
        <v>0</v>
      </c>
      <c r="S1262">
        <f>SUM($Q$13:Q1262)</f>
        <v>7293114.1636844976</v>
      </c>
      <c r="T1262">
        <f>SUM($R$13:R1262)</f>
        <v>2647045.8419050481</v>
      </c>
      <c r="U1262">
        <f t="shared" si="219"/>
        <v>1455875.2130477766</v>
      </c>
    </row>
    <row r="1263" spans="2:21" x14ac:dyDescent="0.2">
      <c r="B1263" s="6" t="s">
        <v>12</v>
      </c>
      <c r="C1263" s="6">
        <v>1255</v>
      </c>
      <c r="D1263" s="6">
        <v>233</v>
      </c>
      <c r="E1263" s="12">
        <v>82.3</v>
      </c>
      <c r="F1263" s="16">
        <f t="shared" si="210"/>
        <v>-0.16666666666666705</v>
      </c>
      <c r="G1263" s="27">
        <f t="shared" si="209"/>
        <v>22.861111111111111</v>
      </c>
      <c r="I1263" s="28">
        <v>1250</v>
      </c>
      <c r="J1263" s="30">
        <f t="shared" si="211"/>
        <v>-351.95513888888814</v>
      </c>
      <c r="K1263" s="29">
        <f t="shared" si="213"/>
        <v>229.47041880000003</v>
      </c>
      <c r="L1263" s="30">
        <f t="shared" si="212"/>
        <v>258.04604304033683</v>
      </c>
      <c r="M1263" s="30">
        <f t="shared" si="214"/>
        <v>135.56132295144872</v>
      </c>
      <c r="N1263" s="30">
        <f t="shared" si="215"/>
        <v>3212.0502354884929</v>
      </c>
      <c r="P1263">
        <f t="shared" si="216"/>
        <v>3212.0502354884929</v>
      </c>
      <c r="Q1263">
        <f t="shared" si="217"/>
        <v>3212.0502354884929</v>
      </c>
      <c r="R1263">
        <f t="shared" si="218"/>
        <v>0</v>
      </c>
      <c r="S1263">
        <f>SUM($Q$13:Q1263)</f>
        <v>7296326.213919986</v>
      </c>
      <c r="T1263">
        <f>SUM($R$13:R1263)</f>
        <v>2647045.8419050481</v>
      </c>
      <c r="U1263">
        <f t="shared" si="219"/>
        <v>1455875.2130477766</v>
      </c>
    </row>
    <row r="1264" spans="2:21" x14ac:dyDescent="0.2">
      <c r="B1264" s="6" t="s">
        <v>12</v>
      </c>
      <c r="C1264" s="6">
        <v>1256</v>
      </c>
      <c r="D1264" s="6">
        <v>234</v>
      </c>
      <c r="E1264" s="12">
        <v>81.7</v>
      </c>
      <c r="F1264" s="16">
        <f t="shared" si="210"/>
        <v>-0.16666666666666705</v>
      </c>
      <c r="G1264" s="27">
        <f t="shared" si="209"/>
        <v>22.694444444444446</v>
      </c>
      <c r="I1264" s="28">
        <v>1251</v>
      </c>
      <c r="J1264" s="30">
        <f t="shared" si="211"/>
        <v>-324.8816666666674</v>
      </c>
      <c r="K1264" s="29">
        <f t="shared" si="213"/>
        <v>229.47041880000003</v>
      </c>
      <c r="L1264" s="30">
        <f t="shared" si="212"/>
        <v>254.42861989272404</v>
      </c>
      <c r="M1264" s="30">
        <f t="shared" si="214"/>
        <v>159.01737202605668</v>
      </c>
      <c r="N1264" s="30">
        <f t="shared" si="215"/>
        <v>3741.325391835278</v>
      </c>
      <c r="P1264">
        <f t="shared" si="216"/>
        <v>3741.325391835278</v>
      </c>
      <c r="Q1264">
        <f t="shared" si="217"/>
        <v>3741.325391835278</v>
      </c>
      <c r="R1264">
        <f t="shared" si="218"/>
        <v>0</v>
      </c>
      <c r="S1264">
        <f>SUM($Q$13:Q1264)</f>
        <v>7300067.5393118216</v>
      </c>
      <c r="T1264">
        <f>SUM($R$13:R1264)</f>
        <v>2647045.8419050481</v>
      </c>
      <c r="U1264">
        <f t="shared" si="219"/>
        <v>1455875.2130477766</v>
      </c>
    </row>
    <row r="1265" spans="2:21" x14ac:dyDescent="0.2">
      <c r="B1265" s="6" t="s">
        <v>12</v>
      </c>
      <c r="C1265" s="6">
        <v>1257</v>
      </c>
      <c r="D1265" s="6">
        <v>235</v>
      </c>
      <c r="E1265" s="12">
        <v>81.099999999999994</v>
      </c>
      <c r="F1265" s="16">
        <f t="shared" si="210"/>
        <v>-0.16666666666666705</v>
      </c>
      <c r="G1265" s="27">
        <f t="shared" si="209"/>
        <v>22.527777777777775</v>
      </c>
      <c r="I1265" s="28">
        <v>1252</v>
      </c>
      <c r="J1265" s="30">
        <f t="shared" si="211"/>
        <v>-324.8816666666674</v>
      </c>
      <c r="K1265" s="29">
        <f t="shared" si="213"/>
        <v>229.47041880000003</v>
      </c>
      <c r="L1265" s="30">
        <f t="shared" si="212"/>
        <v>250.83673149674138</v>
      </c>
      <c r="M1265" s="30">
        <f t="shared" si="214"/>
        <v>155.42548363007401</v>
      </c>
      <c r="N1265" s="30">
        <f t="shared" si="215"/>
        <v>3630.9119925803402</v>
      </c>
      <c r="P1265">
        <f t="shared" si="216"/>
        <v>3630.9119925803402</v>
      </c>
      <c r="Q1265">
        <f t="shared" si="217"/>
        <v>3630.9119925803402</v>
      </c>
      <c r="R1265">
        <f t="shared" si="218"/>
        <v>0</v>
      </c>
      <c r="S1265">
        <f>SUM($Q$13:Q1265)</f>
        <v>7303698.4513044022</v>
      </c>
      <c r="T1265">
        <f>SUM($R$13:R1265)</f>
        <v>2647045.8419050481</v>
      </c>
      <c r="U1265">
        <f t="shared" si="219"/>
        <v>1455875.2130477766</v>
      </c>
    </row>
    <row r="1266" spans="2:21" x14ac:dyDescent="0.2">
      <c r="B1266" s="6" t="s">
        <v>12</v>
      </c>
      <c r="C1266" s="6">
        <v>1258</v>
      </c>
      <c r="D1266" s="6">
        <v>236</v>
      </c>
      <c r="E1266" s="12">
        <v>80.5</v>
      </c>
      <c r="F1266" s="16">
        <f t="shared" si="210"/>
        <v>-0.16666666666666508</v>
      </c>
      <c r="G1266" s="27">
        <f t="shared" si="209"/>
        <v>22.361111111111111</v>
      </c>
      <c r="I1266" s="28">
        <v>1253</v>
      </c>
      <c r="J1266" s="30">
        <f t="shared" si="211"/>
        <v>-324.88166666666353</v>
      </c>
      <c r="K1266" s="29">
        <f t="shared" si="213"/>
        <v>229.47041880000003</v>
      </c>
      <c r="L1266" s="30">
        <f t="shared" si="212"/>
        <v>247.27037785238892</v>
      </c>
      <c r="M1266" s="30">
        <f t="shared" si="214"/>
        <v>151.85912998572542</v>
      </c>
      <c r="N1266" s="30">
        <f t="shared" si="215"/>
        <v>3522.2881538355755</v>
      </c>
      <c r="P1266">
        <f t="shared" si="216"/>
        <v>3522.2881538355755</v>
      </c>
      <c r="Q1266">
        <f t="shared" si="217"/>
        <v>3522.2881538355755</v>
      </c>
      <c r="R1266">
        <f t="shared" si="218"/>
        <v>0</v>
      </c>
      <c r="S1266">
        <f>SUM($Q$13:Q1266)</f>
        <v>7307220.7394582378</v>
      </c>
      <c r="T1266">
        <f>SUM($R$13:R1266)</f>
        <v>2647045.8419050481</v>
      </c>
      <c r="U1266">
        <f t="shared" si="219"/>
        <v>1455875.2130477766</v>
      </c>
    </row>
    <row r="1267" spans="2:21" x14ac:dyDescent="0.2">
      <c r="B1267" s="6" t="s">
        <v>12</v>
      </c>
      <c r="C1267" s="6">
        <v>1259</v>
      </c>
      <c r="D1267" s="6">
        <v>237</v>
      </c>
      <c r="E1267" s="12">
        <v>79.900000000000006</v>
      </c>
      <c r="F1267" s="16">
        <f t="shared" si="210"/>
        <v>-0.15277777777777699</v>
      </c>
      <c r="G1267" s="27">
        <f t="shared" si="209"/>
        <v>22.194444444444446</v>
      </c>
      <c r="I1267" s="28">
        <v>1254</v>
      </c>
      <c r="J1267" s="30">
        <f t="shared" si="211"/>
        <v>-324.8816666666674</v>
      </c>
      <c r="K1267" s="29">
        <f t="shared" si="213"/>
        <v>229.47041880000003</v>
      </c>
      <c r="L1267" s="30">
        <f t="shared" si="212"/>
        <v>243.72955895966675</v>
      </c>
      <c r="M1267" s="30">
        <f t="shared" si="214"/>
        <v>148.31831109299938</v>
      </c>
      <c r="N1267" s="30">
        <f t="shared" si="215"/>
        <v>3415.4411082249026</v>
      </c>
      <c r="P1267">
        <f t="shared" si="216"/>
        <v>3415.4411082249026</v>
      </c>
      <c r="Q1267">
        <f t="shared" si="217"/>
        <v>3415.4411082249026</v>
      </c>
      <c r="R1267">
        <f t="shared" si="218"/>
        <v>0</v>
      </c>
      <c r="S1267">
        <f>SUM($Q$13:Q1267)</f>
        <v>7310636.1805664627</v>
      </c>
      <c r="T1267">
        <f>SUM($R$13:R1267)</f>
        <v>2647045.8419050481</v>
      </c>
      <c r="U1267">
        <f t="shared" si="219"/>
        <v>1455875.2130477766</v>
      </c>
    </row>
    <row r="1268" spans="2:21" x14ac:dyDescent="0.2">
      <c r="B1268" s="6" t="s">
        <v>12</v>
      </c>
      <c r="C1268" s="6">
        <v>1260</v>
      </c>
      <c r="D1268" s="6">
        <v>238</v>
      </c>
      <c r="E1268" s="12">
        <v>79.400000000000006</v>
      </c>
      <c r="F1268" s="16">
        <f t="shared" si="210"/>
        <v>-0.12500000000000078</v>
      </c>
      <c r="G1268" s="27">
        <f t="shared" si="209"/>
        <v>22.055555555555557</v>
      </c>
      <c r="I1268" s="28">
        <v>1255</v>
      </c>
      <c r="J1268" s="30">
        <f t="shared" si="211"/>
        <v>-324.8816666666674</v>
      </c>
      <c r="K1268" s="29">
        <f t="shared" si="213"/>
        <v>229.47041880000003</v>
      </c>
      <c r="L1268" s="30">
        <f t="shared" si="212"/>
        <v>240.21427481857472</v>
      </c>
      <c r="M1268" s="30">
        <f t="shared" si="214"/>
        <v>144.80302695190736</v>
      </c>
      <c r="N1268" s="30">
        <f t="shared" si="215"/>
        <v>3310.3580883727709</v>
      </c>
      <c r="P1268">
        <f t="shared" si="216"/>
        <v>3310.3580883727709</v>
      </c>
      <c r="Q1268">
        <f t="shared" si="217"/>
        <v>3310.3580883727709</v>
      </c>
      <c r="R1268">
        <f t="shared" si="218"/>
        <v>0</v>
      </c>
      <c r="S1268">
        <f>SUM($Q$13:Q1268)</f>
        <v>7313946.5386548359</v>
      </c>
      <c r="T1268">
        <f>SUM($R$13:R1268)</f>
        <v>2647045.8419050481</v>
      </c>
      <c r="U1268">
        <f t="shared" si="219"/>
        <v>1455875.2130477766</v>
      </c>
    </row>
    <row r="1269" spans="2:21" x14ac:dyDescent="0.2">
      <c r="B1269" s="6" t="s">
        <v>12</v>
      </c>
      <c r="C1269" s="6">
        <v>1261</v>
      </c>
      <c r="D1269" s="6">
        <v>239</v>
      </c>
      <c r="E1269" s="12">
        <v>79</v>
      </c>
      <c r="F1269" s="16">
        <f t="shared" si="210"/>
        <v>-9.7222222222222612E-2</v>
      </c>
      <c r="G1269" s="27">
        <f t="shared" si="209"/>
        <v>21.944444444444443</v>
      </c>
      <c r="I1269" s="28">
        <v>1256</v>
      </c>
      <c r="J1269" s="30">
        <f t="shared" si="211"/>
        <v>-324.8816666666674</v>
      </c>
      <c r="K1269" s="29">
        <f t="shared" si="213"/>
        <v>229.47041880000003</v>
      </c>
      <c r="L1269" s="30">
        <f t="shared" si="212"/>
        <v>236.72452542911296</v>
      </c>
      <c r="M1269" s="30">
        <f t="shared" si="214"/>
        <v>141.31327756244559</v>
      </c>
      <c r="N1269" s="30">
        <f t="shared" si="215"/>
        <v>3207.0263269032794</v>
      </c>
      <c r="P1269">
        <f t="shared" si="216"/>
        <v>3207.0263269032794</v>
      </c>
      <c r="Q1269">
        <f t="shared" si="217"/>
        <v>3207.0263269032794</v>
      </c>
      <c r="R1269">
        <f t="shared" si="218"/>
        <v>0</v>
      </c>
      <c r="S1269">
        <f>SUM($Q$13:Q1269)</f>
        <v>7317153.564981739</v>
      </c>
      <c r="T1269">
        <f>SUM($R$13:R1269)</f>
        <v>2647045.8419050481</v>
      </c>
      <c r="U1269">
        <f t="shared" si="219"/>
        <v>1455875.2130477766</v>
      </c>
    </row>
    <row r="1270" spans="2:21" x14ac:dyDescent="0.2">
      <c r="B1270" s="6" t="s">
        <v>12</v>
      </c>
      <c r="C1270" s="6">
        <v>1262</v>
      </c>
      <c r="D1270" s="6">
        <v>240</v>
      </c>
      <c r="E1270" s="12">
        <v>78.7</v>
      </c>
      <c r="F1270" s="16">
        <f t="shared" si="210"/>
        <v>-4.1666666666666269E-2</v>
      </c>
      <c r="G1270" s="27">
        <f t="shared" si="209"/>
        <v>21.861111111111111</v>
      </c>
      <c r="I1270" s="28">
        <v>1257</v>
      </c>
      <c r="J1270" s="30">
        <f t="shared" si="211"/>
        <v>-324.8816666666674</v>
      </c>
      <c r="K1270" s="29">
        <f t="shared" si="213"/>
        <v>229.47041880000003</v>
      </c>
      <c r="L1270" s="30">
        <f t="shared" si="212"/>
        <v>233.26031079128128</v>
      </c>
      <c r="M1270" s="30">
        <f t="shared" si="214"/>
        <v>137.84906292461392</v>
      </c>
      <c r="N1270" s="30">
        <f t="shared" si="215"/>
        <v>3105.4330564406077</v>
      </c>
      <c r="P1270">
        <f t="shared" si="216"/>
        <v>3105.4330564406077</v>
      </c>
      <c r="Q1270">
        <f t="shared" si="217"/>
        <v>3105.4330564406077</v>
      </c>
      <c r="R1270">
        <f t="shared" si="218"/>
        <v>0</v>
      </c>
      <c r="S1270">
        <f>SUM($Q$13:Q1270)</f>
        <v>7320258.9980381792</v>
      </c>
      <c r="T1270">
        <f>SUM($R$13:R1270)</f>
        <v>2647045.8419050481</v>
      </c>
      <c r="U1270">
        <f t="shared" si="219"/>
        <v>1455875.2130477766</v>
      </c>
    </row>
    <row r="1271" spans="2:21" x14ac:dyDescent="0.2">
      <c r="B1271" s="6" t="s">
        <v>12</v>
      </c>
      <c r="C1271" s="6">
        <v>1263</v>
      </c>
      <c r="D1271" s="6">
        <v>241</v>
      </c>
      <c r="E1271" s="12">
        <v>78.7</v>
      </c>
      <c r="F1271" s="16">
        <f t="shared" si="210"/>
        <v>1.3888888888888099E-2</v>
      </c>
      <c r="G1271" s="27">
        <f t="shared" si="209"/>
        <v>21.861111111111111</v>
      </c>
      <c r="I1271" s="28">
        <v>1258</v>
      </c>
      <c r="J1271" s="30">
        <f t="shared" si="211"/>
        <v>-324.88166666666353</v>
      </c>
      <c r="K1271" s="29">
        <f t="shared" si="213"/>
        <v>229.47041880000003</v>
      </c>
      <c r="L1271" s="30">
        <f t="shared" si="212"/>
        <v>229.82163090507993</v>
      </c>
      <c r="M1271" s="30">
        <f t="shared" si="214"/>
        <v>134.41038303841643</v>
      </c>
      <c r="N1271" s="30">
        <f t="shared" si="215"/>
        <v>3005.5655096090341</v>
      </c>
      <c r="P1271">
        <f t="shared" si="216"/>
        <v>3005.5655096090341</v>
      </c>
      <c r="Q1271">
        <f t="shared" si="217"/>
        <v>3005.5655096090341</v>
      </c>
      <c r="R1271">
        <f t="shared" si="218"/>
        <v>0</v>
      </c>
      <c r="S1271">
        <f>SUM($Q$13:Q1271)</f>
        <v>7323264.5635477882</v>
      </c>
      <c r="T1271">
        <f>SUM($R$13:R1271)</f>
        <v>2647045.8419050481</v>
      </c>
      <c r="U1271">
        <f t="shared" si="219"/>
        <v>1455875.2130477766</v>
      </c>
    </row>
    <row r="1272" spans="2:21" x14ac:dyDescent="0.2">
      <c r="B1272" s="6" t="s">
        <v>12</v>
      </c>
      <c r="C1272" s="6">
        <v>1264</v>
      </c>
      <c r="D1272" s="6">
        <v>242</v>
      </c>
      <c r="E1272" s="12">
        <v>78.8</v>
      </c>
      <c r="F1272" s="16">
        <f t="shared" si="210"/>
        <v>5.5555555555554373E-2</v>
      </c>
      <c r="G1272" s="27">
        <f t="shared" si="209"/>
        <v>21.888888888888889</v>
      </c>
      <c r="I1272" s="28">
        <v>1259</v>
      </c>
      <c r="J1272" s="30">
        <f t="shared" si="211"/>
        <v>-297.8081944444429</v>
      </c>
      <c r="K1272" s="29">
        <f t="shared" si="213"/>
        <v>229.47041880000003</v>
      </c>
      <c r="L1272" s="30">
        <f t="shared" si="212"/>
        <v>226.4084857705088</v>
      </c>
      <c r="M1272" s="30">
        <f t="shared" si="214"/>
        <v>158.07071012606593</v>
      </c>
      <c r="N1272" s="30">
        <f t="shared" si="215"/>
        <v>3508.2915941868528</v>
      </c>
      <c r="P1272">
        <f t="shared" si="216"/>
        <v>3508.2915941868528</v>
      </c>
      <c r="Q1272">
        <f t="shared" si="217"/>
        <v>3508.2915941868528</v>
      </c>
      <c r="R1272">
        <f t="shared" si="218"/>
        <v>0</v>
      </c>
      <c r="S1272">
        <f>SUM($Q$13:Q1272)</f>
        <v>7326772.855141975</v>
      </c>
      <c r="T1272">
        <f>SUM($R$13:R1272)</f>
        <v>2647045.8419050481</v>
      </c>
      <c r="U1272">
        <f t="shared" si="219"/>
        <v>1455875.2130477766</v>
      </c>
    </row>
    <row r="1273" spans="2:21" x14ac:dyDescent="0.2">
      <c r="B1273" s="6" t="s">
        <v>12</v>
      </c>
      <c r="C1273" s="6">
        <v>1265</v>
      </c>
      <c r="D1273" s="6">
        <v>243</v>
      </c>
      <c r="E1273" s="12">
        <v>79.099999999999994</v>
      </c>
      <c r="F1273" s="16">
        <f t="shared" si="210"/>
        <v>8.3333333333334522E-2</v>
      </c>
      <c r="G1273" s="27">
        <f t="shared" si="209"/>
        <v>21.972222222222221</v>
      </c>
      <c r="I1273" s="28">
        <v>1260</v>
      </c>
      <c r="J1273" s="30">
        <f t="shared" si="211"/>
        <v>-243.6612500000015</v>
      </c>
      <c r="K1273" s="29">
        <f t="shared" si="213"/>
        <v>229.47041880000003</v>
      </c>
      <c r="L1273" s="30">
        <f t="shared" si="212"/>
        <v>223.58370387141699</v>
      </c>
      <c r="M1273" s="30">
        <f t="shared" si="214"/>
        <v>209.39287267141552</v>
      </c>
      <c r="N1273" s="30">
        <f t="shared" si="215"/>
        <v>4618.2761361417761</v>
      </c>
      <c r="P1273">
        <f t="shared" si="216"/>
        <v>4618.2761361417761</v>
      </c>
      <c r="Q1273">
        <f t="shared" si="217"/>
        <v>4618.2761361417761</v>
      </c>
      <c r="R1273">
        <f t="shared" si="218"/>
        <v>0</v>
      </c>
      <c r="S1273">
        <f>SUM($Q$13:Q1273)</f>
        <v>7331391.1312781172</v>
      </c>
      <c r="T1273">
        <f>SUM($R$13:R1273)</f>
        <v>2647045.8419050481</v>
      </c>
      <c r="U1273">
        <f t="shared" si="219"/>
        <v>1455875.2130477766</v>
      </c>
    </row>
    <row r="1274" spans="2:21" x14ac:dyDescent="0.2">
      <c r="B1274" s="6" t="s">
        <v>12</v>
      </c>
      <c r="C1274" s="6">
        <v>1266</v>
      </c>
      <c r="D1274" s="6">
        <v>244</v>
      </c>
      <c r="E1274" s="12">
        <v>79.400000000000006</v>
      </c>
      <c r="F1274" s="16">
        <f t="shared" si="210"/>
        <v>6.9444444444444448E-2</v>
      </c>
      <c r="G1274" s="27">
        <f t="shared" si="209"/>
        <v>22.055555555555557</v>
      </c>
      <c r="I1274" s="28">
        <v>1261</v>
      </c>
      <c r="J1274" s="30">
        <f t="shared" si="211"/>
        <v>-189.51430555555632</v>
      </c>
      <c r="K1274" s="29">
        <f t="shared" si="213"/>
        <v>229.47041880000003</v>
      </c>
      <c r="L1274" s="30">
        <f t="shared" si="212"/>
        <v>221.33664572795857</v>
      </c>
      <c r="M1274" s="30">
        <f t="shared" si="214"/>
        <v>261.29275897240228</v>
      </c>
      <c r="N1274" s="30">
        <f t="shared" si="215"/>
        <v>5733.9244330054944</v>
      </c>
      <c r="P1274">
        <f t="shared" si="216"/>
        <v>5733.9244330054944</v>
      </c>
      <c r="Q1274">
        <f t="shared" si="217"/>
        <v>5733.9244330054944</v>
      </c>
      <c r="R1274">
        <f t="shared" si="218"/>
        <v>0</v>
      </c>
      <c r="S1274">
        <f>SUM($Q$13:Q1274)</f>
        <v>7337125.0557111222</v>
      </c>
      <c r="T1274">
        <f>SUM($R$13:R1274)</f>
        <v>2647045.8419050481</v>
      </c>
      <c r="U1274">
        <f t="shared" si="219"/>
        <v>1455875.2130477766</v>
      </c>
    </row>
    <row r="1275" spans="2:21" x14ac:dyDescent="0.2">
      <c r="B1275" s="6" t="s">
        <v>12</v>
      </c>
      <c r="C1275" s="6">
        <v>1267</v>
      </c>
      <c r="D1275" s="6">
        <v>245</v>
      </c>
      <c r="E1275" s="12">
        <v>79.599999999999994</v>
      </c>
      <c r="F1275" s="16">
        <f t="shared" si="210"/>
        <v>5.5555555555554373E-2</v>
      </c>
      <c r="G1275" s="27">
        <f t="shared" si="209"/>
        <v>22.111111111111111</v>
      </c>
      <c r="I1275" s="28">
        <v>1262</v>
      </c>
      <c r="J1275" s="30">
        <f t="shared" si="211"/>
        <v>-81.220416666665884</v>
      </c>
      <c r="K1275" s="29">
        <f t="shared" si="213"/>
        <v>229.47041880000003</v>
      </c>
      <c r="L1275" s="30">
        <f t="shared" si="212"/>
        <v>219.65879975625703</v>
      </c>
      <c r="M1275" s="30">
        <f t="shared" si="214"/>
        <v>367.90880188959113</v>
      </c>
      <c r="N1275" s="30">
        <f t="shared" si="215"/>
        <v>8042.8951968641168</v>
      </c>
      <c r="P1275">
        <f t="shared" si="216"/>
        <v>8042.8951968641168</v>
      </c>
      <c r="Q1275">
        <f t="shared" si="217"/>
        <v>8042.8951968641168</v>
      </c>
      <c r="R1275">
        <f t="shared" si="218"/>
        <v>0</v>
      </c>
      <c r="S1275">
        <f>SUM($Q$13:Q1275)</f>
        <v>7345167.9509079866</v>
      </c>
      <c r="T1275">
        <f>SUM($R$13:R1275)</f>
        <v>2647045.8419050481</v>
      </c>
      <c r="U1275">
        <f t="shared" si="219"/>
        <v>1455875.2130477766</v>
      </c>
    </row>
    <row r="1276" spans="2:21" x14ac:dyDescent="0.2">
      <c r="B1276" s="6" t="s">
        <v>12</v>
      </c>
      <c r="C1276" s="6">
        <v>1268</v>
      </c>
      <c r="D1276" s="6">
        <v>246</v>
      </c>
      <c r="E1276" s="12">
        <v>79.8</v>
      </c>
      <c r="F1276" s="16">
        <f t="shared" si="210"/>
        <v>2.7777777777778172E-2</v>
      </c>
      <c r="G1276" s="27">
        <f t="shared" si="209"/>
        <v>22.166666666666664</v>
      </c>
      <c r="I1276" s="28">
        <v>1263</v>
      </c>
      <c r="J1276" s="30">
        <f t="shared" si="211"/>
        <v>27.073472222220683</v>
      </c>
      <c r="K1276" s="29">
        <f t="shared" si="213"/>
        <v>229.47041880000003</v>
      </c>
      <c r="L1276" s="30">
        <f t="shared" si="212"/>
        <v>219.65879975625703</v>
      </c>
      <c r="M1276" s="30">
        <f t="shared" si="214"/>
        <v>476.20269077847774</v>
      </c>
      <c r="N1276" s="30">
        <f t="shared" si="215"/>
        <v>10410.319934518388</v>
      </c>
      <c r="P1276">
        <f t="shared" si="216"/>
        <v>10410.319934518388</v>
      </c>
      <c r="Q1276">
        <f t="shared" si="217"/>
        <v>10410.319934518388</v>
      </c>
      <c r="R1276">
        <f t="shared" si="218"/>
        <v>0</v>
      </c>
      <c r="S1276">
        <f>SUM($Q$13:Q1276)</f>
        <v>7355578.2708425047</v>
      </c>
      <c r="T1276">
        <f>SUM($R$13:R1276)</f>
        <v>2647045.8419050481</v>
      </c>
      <c r="U1276">
        <f t="shared" si="219"/>
        <v>1455875.2130477766</v>
      </c>
    </row>
    <row r="1277" spans="2:21" x14ac:dyDescent="0.2">
      <c r="B1277" s="6" t="s">
        <v>12</v>
      </c>
      <c r="C1277" s="6">
        <v>1269</v>
      </c>
      <c r="D1277" s="6">
        <v>247</v>
      </c>
      <c r="E1277" s="12">
        <v>79.8</v>
      </c>
      <c r="F1277" s="16">
        <f t="shared" si="210"/>
        <v>-2.7777777777778172E-2</v>
      </c>
      <c r="G1277" s="27">
        <f t="shared" si="209"/>
        <v>22.166666666666664</v>
      </c>
      <c r="I1277" s="28">
        <v>1264</v>
      </c>
      <c r="J1277" s="30">
        <f t="shared" si="211"/>
        <v>108.29388888888658</v>
      </c>
      <c r="K1277" s="29">
        <f t="shared" si="213"/>
        <v>229.47041880000003</v>
      </c>
      <c r="L1277" s="30">
        <f t="shared" si="212"/>
        <v>220.21737244816785</v>
      </c>
      <c r="M1277" s="30">
        <f t="shared" si="214"/>
        <v>557.98168013705447</v>
      </c>
      <c r="N1277" s="30">
        <f t="shared" si="215"/>
        <v>12213.598998555526</v>
      </c>
      <c r="P1277">
        <f t="shared" si="216"/>
        <v>12213.598998555526</v>
      </c>
      <c r="Q1277">
        <f t="shared" si="217"/>
        <v>12213.598998555526</v>
      </c>
      <c r="R1277">
        <f t="shared" si="218"/>
        <v>0</v>
      </c>
      <c r="S1277">
        <f>SUM($Q$13:Q1277)</f>
        <v>7367791.8698410606</v>
      </c>
      <c r="T1277">
        <f>SUM($R$13:R1277)</f>
        <v>2647045.8419050481</v>
      </c>
      <c r="U1277">
        <f t="shared" si="219"/>
        <v>1455875.2130477766</v>
      </c>
    </row>
    <row r="1278" spans="2:21" x14ac:dyDescent="0.2">
      <c r="B1278" s="6" t="s">
        <v>12</v>
      </c>
      <c r="C1278" s="6">
        <v>1270</v>
      </c>
      <c r="D1278" s="6">
        <v>248</v>
      </c>
      <c r="E1278" s="12">
        <v>79.599999999999994</v>
      </c>
      <c r="F1278" s="16">
        <f t="shared" si="210"/>
        <v>-6.9444444444444448E-2</v>
      </c>
      <c r="G1278" s="27">
        <f t="shared" si="209"/>
        <v>22.111111111111111</v>
      </c>
      <c r="I1278" s="28">
        <v>1265</v>
      </c>
      <c r="J1278" s="30">
        <f t="shared" si="211"/>
        <v>162.44083333333566</v>
      </c>
      <c r="K1278" s="29">
        <f t="shared" si="213"/>
        <v>229.47041880000003</v>
      </c>
      <c r="L1278" s="30">
        <f t="shared" si="212"/>
        <v>221.8973463158386</v>
      </c>
      <c r="M1278" s="30">
        <f t="shared" si="214"/>
        <v>613.80859844917427</v>
      </c>
      <c r="N1278" s="30">
        <f t="shared" si="215"/>
        <v>13486.738927036024</v>
      </c>
      <c r="P1278">
        <f t="shared" si="216"/>
        <v>13486.738927036024</v>
      </c>
      <c r="Q1278">
        <f t="shared" si="217"/>
        <v>13486.738927036024</v>
      </c>
      <c r="R1278">
        <f t="shared" si="218"/>
        <v>0</v>
      </c>
      <c r="S1278">
        <f>SUM($Q$13:Q1278)</f>
        <v>7381278.6087680962</v>
      </c>
      <c r="T1278">
        <f>SUM($R$13:R1278)</f>
        <v>2647045.8419050481</v>
      </c>
      <c r="U1278">
        <f t="shared" si="219"/>
        <v>1455875.2130477766</v>
      </c>
    </row>
    <row r="1279" spans="2:21" x14ac:dyDescent="0.2">
      <c r="B1279" s="6" t="s">
        <v>12</v>
      </c>
      <c r="C1279" s="6">
        <v>1271</v>
      </c>
      <c r="D1279" s="6">
        <v>249</v>
      </c>
      <c r="E1279" s="12">
        <v>79.3</v>
      </c>
      <c r="F1279" s="16">
        <f t="shared" si="210"/>
        <v>-9.7222222222220642E-2</v>
      </c>
      <c r="G1279" s="27">
        <f t="shared" si="209"/>
        <v>22.027777777777775</v>
      </c>
      <c r="I1279" s="28">
        <v>1266</v>
      </c>
      <c r="J1279" s="30">
        <f t="shared" si="211"/>
        <v>135.36736111111111</v>
      </c>
      <c r="K1279" s="29">
        <f t="shared" si="213"/>
        <v>229.47041880000003</v>
      </c>
      <c r="L1279" s="30">
        <f t="shared" si="212"/>
        <v>223.58370387141699</v>
      </c>
      <c r="M1279" s="30">
        <f t="shared" si="214"/>
        <v>588.42148378252818</v>
      </c>
      <c r="N1279" s="30">
        <f t="shared" si="215"/>
        <v>12977.962725647983</v>
      </c>
      <c r="P1279">
        <f t="shared" si="216"/>
        <v>12977.962725647983</v>
      </c>
      <c r="Q1279">
        <f t="shared" si="217"/>
        <v>12977.962725647983</v>
      </c>
      <c r="R1279">
        <f t="shared" si="218"/>
        <v>0</v>
      </c>
      <c r="S1279">
        <f>SUM($Q$13:Q1279)</f>
        <v>7394256.5714937439</v>
      </c>
      <c r="T1279">
        <f>SUM($R$13:R1279)</f>
        <v>2647045.8419050481</v>
      </c>
      <c r="U1279">
        <f t="shared" si="219"/>
        <v>1455875.2130477766</v>
      </c>
    </row>
    <row r="1280" spans="2:21" x14ac:dyDescent="0.2">
      <c r="B1280" s="6" t="s">
        <v>12</v>
      </c>
      <c r="C1280" s="6">
        <v>1272</v>
      </c>
      <c r="D1280" s="6">
        <v>250</v>
      </c>
      <c r="E1280" s="12">
        <v>78.900000000000006</v>
      </c>
      <c r="F1280" s="16">
        <f t="shared" si="210"/>
        <v>-0.11111111111111072</v>
      </c>
      <c r="G1280" s="27">
        <f t="shared" si="209"/>
        <v>21.916666666666668</v>
      </c>
      <c r="I1280" s="28">
        <v>1267</v>
      </c>
      <c r="J1280" s="30">
        <f t="shared" si="211"/>
        <v>108.29388888888658</v>
      </c>
      <c r="K1280" s="29">
        <f t="shared" si="213"/>
        <v>229.47041880000003</v>
      </c>
      <c r="L1280" s="30">
        <f t="shared" si="212"/>
        <v>224.71148873508449</v>
      </c>
      <c r="M1280" s="30">
        <f t="shared" si="214"/>
        <v>562.47579642397113</v>
      </c>
      <c r="N1280" s="30">
        <f t="shared" si="215"/>
        <v>12436.96483204114</v>
      </c>
      <c r="P1280">
        <f t="shared" si="216"/>
        <v>12436.96483204114</v>
      </c>
      <c r="Q1280">
        <f t="shared" si="217"/>
        <v>12436.96483204114</v>
      </c>
      <c r="R1280">
        <f t="shared" si="218"/>
        <v>0</v>
      </c>
      <c r="S1280">
        <f>SUM($Q$13:Q1280)</f>
        <v>7406693.5363257853</v>
      </c>
      <c r="T1280">
        <f>SUM($R$13:R1280)</f>
        <v>2647045.8419050481</v>
      </c>
      <c r="U1280">
        <f t="shared" si="219"/>
        <v>1455875.2130477766</v>
      </c>
    </row>
    <row r="1281" spans="2:21" x14ac:dyDescent="0.2">
      <c r="B1281" s="6" t="s">
        <v>12</v>
      </c>
      <c r="C1281" s="6">
        <v>1273</v>
      </c>
      <c r="D1281" s="6">
        <v>251</v>
      </c>
      <c r="E1281" s="12">
        <v>78.5</v>
      </c>
      <c r="F1281" s="16">
        <f t="shared" si="210"/>
        <v>-9.7222222222222612E-2</v>
      </c>
      <c r="G1281" s="27">
        <f t="shared" si="209"/>
        <v>21.805555555555554</v>
      </c>
      <c r="I1281" s="28">
        <v>1268</v>
      </c>
      <c r="J1281" s="30">
        <f t="shared" si="211"/>
        <v>54.146944444445211</v>
      </c>
      <c r="K1281" s="29">
        <f t="shared" si="213"/>
        <v>229.47041880000003</v>
      </c>
      <c r="L1281" s="30">
        <f t="shared" si="212"/>
        <v>225.84211079337757</v>
      </c>
      <c r="M1281" s="30">
        <f t="shared" si="214"/>
        <v>509.45947403782282</v>
      </c>
      <c r="N1281" s="30">
        <f t="shared" si="215"/>
        <v>11293.018341171737</v>
      </c>
      <c r="P1281">
        <f t="shared" si="216"/>
        <v>11293.018341171737</v>
      </c>
      <c r="Q1281">
        <f t="shared" si="217"/>
        <v>11293.018341171737</v>
      </c>
      <c r="R1281">
        <f t="shared" si="218"/>
        <v>0</v>
      </c>
      <c r="S1281">
        <f>SUM($Q$13:Q1281)</f>
        <v>7417986.5546669569</v>
      </c>
      <c r="T1281">
        <f>SUM($R$13:R1281)</f>
        <v>2647045.8419050481</v>
      </c>
      <c r="U1281">
        <f t="shared" si="219"/>
        <v>1455875.2130477766</v>
      </c>
    </row>
    <row r="1282" spans="2:21" x14ac:dyDescent="0.2">
      <c r="B1282" s="6" t="s">
        <v>12</v>
      </c>
      <c r="C1282" s="6">
        <v>1274</v>
      </c>
      <c r="D1282" s="6">
        <v>252</v>
      </c>
      <c r="E1282" s="12">
        <v>78.2</v>
      </c>
      <c r="F1282" s="16">
        <f t="shared" si="210"/>
        <v>-8.3333333333332538E-2</v>
      </c>
      <c r="G1282" s="27">
        <f t="shared" si="209"/>
        <v>21.722222222222221</v>
      </c>
      <c r="I1282" s="28">
        <v>1269</v>
      </c>
      <c r="J1282" s="30">
        <f t="shared" si="211"/>
        <v>-54.146944444445211</v>
      </c>
      <c r="K1282" s="29">
        <f t="shared" si="213"/>
        <v>229.47041880000003</v>
      </c>
      <c r="L1282" s="30">
        <f t="shared" si="212"/>
        <v>225.84211079337757</v>
      </c>
      <c r="M1282" s="30">
        <f t="shared" si="214"/>
        <v>401.16558514893239</v>
      </c>
      <c r="N1282" s="30">
        <f t="shared" si="215"/>
        <v>8892.503804134667</v>
      </c>
      <c r="P1282">
        <f t="shared" si="216"/>
        <v>8892.503804134667</v>
      </c>
      <c r="Q1282">
        <f t="shared" si="217"/>
        <v>8892.503804134667</v>
      </c>
      <c r="R1282">
        <f t="shared" si="218"/>
        <v>0</v>
      </c>
      <c r="S1282">
        <f>SUM($Q$13:Q1282)</f>
        <v>7426879.0584710911</v>
      </c>
      <c r="T1282">
        <f>SUM($R$13:R1282)</f>
        <v>2647045.8419050481</v>
      </c>
      <c r="U1282">
        <f t="shared" si="219"/>
        <v>1455875.2130477766</v>
      </c>
    </row>
    <row r="1283" spans="2:21" x14ac:dyDescent="0.2">
      <c r="B1283" s="6" t="s">
        <v>12</v>
      </c>
      <c r="C1283" s="6">
        <v>1275</v>
      </c>
      <c r="D1283" s="6">
        <v>253</v>
      </c>
      <c r="E1283" s="12">
        <v>77.900000000000006</v>
      </c>
      <c r="F1283" s="16">
        <f t="shared" si="210"/>
        <v>-6.9444444444444448E-2</v>
      </c>
      <c r="G1283" s="27">
        <f t="shared" si="209"/>
        <v>21.638888888888889</v>
      </c>
      <c r="I1283" s="28">
        <v>1270</v>
      </c>
      <c r="J1283" s="30">
        <f t="shared" si="211"/>
        <v>-135.36736111111111</v>
      </c>
      <c r="K1283" s="29">
        <f t="shared" si="213"/>
        <v>229.47041880000003</v>
      </c>
      <c r="L1283" s="30">
        <f t="shared" si="212"/>
        <v>224.71148873508449</v>
      </c>
      <c r="M1283" s="30">
        <f t="shared" si="214"/>
        <v>318.81454642397341</v>
      </c>
      <c r="N1283" s="30">
        <f t="shared" si="215"/>
        <v>7049.3438598189678</v>
      </c>
      <c r="P1283">
        <f t="shared" si="216"/>
        <v>7049.3438598189678</v>
      </c>
      <c r="Q1283">
        <f t="shared" si="217"/>
        <v>7049.3438598189678</v>
      </c>
      <c r="R1283">
        <f t="shared" si="218"/>
        <v>0</v>
      </c>
      <c r="S1283">
        <f>SUM($Q$13:Q1283)</f>
        <v>7433928.4023309099</v>
      </c>
      <c r="T1283">
        <f>SUM($R$13:R1283)</f>
        <v>2647045.8419050481</v>
      </c>
      <c r="U1283">
        <f t="shared" si="219"/>
        <v>1455875.2130477766</v>
      </c>
    </row>
    <row r="1284" spans="2:21" x14ac:dyDescent="0.2">
      <c r="B1284" s="6" t="s">
        <v>12</v>
      </c>
      <c r="C1284" s="6">
        <v>1276</v>
      </c>
      <c r="D1284" s="6">
        <v>254</v>
      </c>
      <c r="E1284" s="12">
        <v>77.7</v>
      </c>
      <c r="F1284" s="16">
        <f t="shared" si="210"/>
        <v>-2.7777777777778172E-2</v>
      </c>
      <c r="G1284" s="27">
        <f t="shared" si="209"/>
        <v>21.583333333333332</v>
      </c>
      <c r="I1284" s="28">
        <v>1271</v>
      </c>
      <c r="J1284" s="30">
        <f t="shared" si="211"/>
        <v>-189.51430555555248</v>
      </c>
      <c r="K1284" s="29">
        <f t="shared" si="213"/>
        <v>229.47041880000003</v>
      </c>
      <c r="L1284" s="30">
        <f t="shared" si="212"/>
        <v>223.02087538756774</v>
      </c>
      <c r="M1284" s="30">
        <f t="shared" si="214"/>
        <v>262.97698863201526</v>
      </c>
      <c r="N1284" s="30">
        <f t="shared" si="215"/>
        <v>5792.7986662552248</v>
      </c>
      <c r="P1284">
        <f t="shared" si="216"/>
        <v>5792.7986662552248</v>
      </c>
      <c r="Q1284">
        <f t="shared" si="217"/>
        <v>5792.7986662552248</v>
      </c>
      <c r="R1284">
        <f t="shared" si="218"/>
        <v>0</v>
      </c>
      <c r="S1284">
        <f>SUM($Q$13:Q1284)</f>
        <v>7439721.2009971654</v>
      </c>
      <c r="T1284">
        <f>SUM($R$13:R1284)</f>
        <v>2647045.8419050481</v>
      </c>
      <c r="U1284">
        <f t="shared" si="219"/>
        <v>1455875.2130477766</v>
      </c>
    </row>
    <row r="1285" spans="2:21" x14ac:dyDescent="0.2">
      <c r="B1285" s="6" t="s">
        <v>12</v>
      </c>
      <c r="C1285" s="6">
        <v>1277</v>
      </c>
      <c r="D1285" s="6">
        <v>255</v>
      </c>
      <c r="E1285" s="12">
        <v>77.7</v>
      </c>
      <c r="F1285" s="16">
        <f t="shared" si="210"/>
        <v>1.3888888888888099E-2</v>
      </c>
      <c r="G1285" s="27">
        <f t="shared" si="209"/>
        <v>21.583333333333332</v>
      </c>
      <c r="I1285" s="28">
        <v>1272</v>
      </c>
      <c r="J1285" s="30">
        <f t="shared" si="211"/>
        <v>-216.58777777777701</v>
      </c>
      <c r="K1285" s="29">
        <f t="shared" si="213"/>
        <v>229.47041880000003</v>
      </c>
      <c r="L1285" s="30">
        <f t="shared" si="212"/>
        <v>220.77665443873505</v>
      </c>
      <c r="M1285" s="30">
        <f t="shared" si="214"/>
        <v>233.65929546095808</v>
      </c>
      <c r="N1285" s="30">
        <f t="shared" si="215"/>
        <v>5121.0328921859982</v>
      </c>
      <c r="P1285">
        <f t="shared" si="216"/>
        <v>5121.0328921859982</v>
      </c>
      <c r="Q1285">
        <f t="shared" si="217"/>
        <v>5121.0328921859982</v>
      </c>
      <c r="R1285">
        <f t="shared" si="218"/>
        <v>0</v>
      </c>
      <c r="S1285">
        <f>SUM($Q$13:Q1285)</f>
        <v>7444842.2338893516</v>
      </c>
      <c r="T1285">
        <f>SUM($R$13:R1285)</f>
        <v>2647045.8419050481</v>
      </c>
      <c r="U1285">
        <f t="shared" si="219"/>
        <v>1455875.2130477766</v>
      </c>
    </row>
    <row r="1286" spans="2:21" x14ac:dyDescent="0.2">
      <c r="B1286" s="6" t="s">
        <v>12</v>
      </c>
      <c r="C1286" s="6">
        <v>1278</v>
      </c>
      <c r="D1286" s="6">
        <v>256</v>
      </c>
      <c r="E1286" s="12">
        <v>77.8</v>
      </c>
      <c r="F1286" s="16">
        <f t="shared" si="210"/>
        <v>2.7777777777778172E-2</v>
      </c>
      <c r="G1286" s="27">
        <f t="shared" si="209"/>
        <v>21.611111111111111</v>
      </c>
      <c r="I1286" s="28">
        <v>1273</v>
      </c>
      <c r="J1286" s="30">
        <f t="shared" si="211"/>
        <v>-189.51430555555632</v>
      </c>
      <c r="K1286" s="29">
        <f t="shared" si="213"/>
        <v>229.47041880000003</v>
      </c>
      <c r="L1286" s="30">
        <f t="shared" si="212"/>
        <v>218.54378226840456</v>
      </c>
      <c r="M1286" s="30">
        <f t="shared" si="214"/>
        <v>258.4998955128483</v>
      </c>
      <c r="N1286" s="30">
        <f t="shared" si="215"/>
        <v>5636.7338327107191</v>
      </c>
      <c r="P1286">
        <f t="shared" si="216"/>
        <v>5636.7338327107191</v>
      </c>
      <c r="Q1286">
        <f t="shared" si="217"/>
        <v>5636.7338327107191</v>
      </c>
      <c r="R1286">
        <f t="shared" si="218"/>
        <v>0</v>
      </c>
      <c r="S1286">
        <f>SUM($Q$13:Q1286)</f>
        <v>7450478.967722062</v>
      </c>
      <c r="T1286">
        <f>SUM($R$13:R1286)</f>
        <v>2647045.8419050481</v>
      </c>
      <c r="U1286">
        <f t="shared" si="219"/>
        <v>1455875.2130477766</v>
      </c>
    </row>
    <row r="1287" spans="2:21" x14ac:dyDescent="0.2">
      <c r="B1287" s="6" t="s">
        <v>12</v>
      </c>
      <c r="C1287" s="6">
        <v>1279</v>
      </c>
      <c r="D1287" s="6">
        <v>257</v>
      </c>
      <c r="E1287" s="12">
        <v>77.900000000000006</v>
      </c>
      <c r="F1287" s="16">
        <f t="shared" si="210"/>
        <v>4.1666666666666269E-2</v>
      </c>
      <c r="G1287" s="27">
        <f t="shared" si="209"/>
        <v>21.638888888888889</v>
      </c>
      <c r="I1287" s="28">
        <v>1274</v>
      </c>
      <c r="J1287" s="30">
        <f t="shared" si="211"/>
        <v>-162.44083333333177</v>
      </c>
      <c r="K1287" s="29">
        <f t="shared" si="213"/>
        <v>229.47041880000003</v>
      </c>
      <c r="L1287" s="30">
        <f t="shared" si="212"/>
        <v>216.87657577654889</v>
      </c>
      <c r="M1287" s="30">
        <f t="shared" si="214"/>
        <v>283.90616124321718</v>
      </c>
      <c r="N1287" s="30">
        <f t="shared" si="215"/>
        <v>6167.0727247832174</v>
      </c>
      <c r="P1287">
        <f t="shared" si="216"/>
        <v>6167.0727247832174</v>
      </c>
      <c r="Q1287">
        <f t="shared" si="217"/>
        <v>6167.0727247832174</v>
      </c>
      <c r="R1287">
        <f t="shared" si="218"/>
        <v>0</v>
      </c>
      <c r="S1287">
        <f>SUM($Q$13:Q1287)</f>
        <v>7456646.0404468449</v>
      </c>
      <c r="T1287">
        <f>SUM($R$13:R1287)</f>
        <v>2647045.8419050481</v>
      </c>
      <c r="U1287">
        <f t="shared" si="219"/>
        <v>1455875.2130477766</v>
      </c>
    </row>
    <row r="1288" spans="2:21" x14ac:dyDescent="0.2">
      <c r="B1288" s="6" t="s">
        <v>12</v>
      </c>
      <c r="C1288" s="6">
        <v>1280</v>
      </c>
      <c r="D1288" s="6">
        <v>258</v>
      </c>
      <c r="E1288" s="12">
        <v>78.099999999999994</v>
      </c>
      <c r="F1288" s="16">
        <f t="shared" si="210"/>
        <v>5.5555555555554373E-2</v>
      </c>
      <c r="G1288" s="27">
        <f t="shared" si="209"/>
        <v>21.694444444444443</v>
      </c>
      <c r="I1288" s="28">
        <v>1275</v>
      </c>
      <c r="J1288" s="30">
        <f t="shared" si="211"/>
        <v>-135.36736111111111</v>
      </c>
      <c r="K1288" s="29">
        <f t="shared" si="213"/>
        <v>229.47041880000003</v>
      </c>
      <c r="L1288" s="30">
        <f t="shared" si="212"/>
        <v>215.2157529726008</v>
      </c>
      <c r="M1288" s="30">
        <f t="shared" si="214"/>
        <v>309.31881066148969</v>
      </c>
      <c r="N1288" s="30">
        <f t="shared" si="215"/>
        <v>6693.3153751472355</v>
      </c>
      <c r="P1288">
        <f t="shared" si="216"/>
        <v>6693.3153751472355</v>
      </c>
      <c r="Q1288">
        <f t="shared" si="217"/>
        <v>6693.3153751472355</v>
      </c>
      <c r="R1288">
        <f t="shared" si="218"/>
        <v>0</v>
      </c>
      <c r="S1288">
        <f>SUM($Q$13:Q1288)</f>
        <v>7463339.3558219923</v>
      </c>
      <c r="T1288">
        <f>SUM($R$13:R1288)</f>
        <v>2647045.8419050481</v>
      </c>
      <c r="U1288">
        <f t="shared" si="219"/>
        <v>1455875.2130477766</v>
      </c>
    </row>
    <row r="1289" spans="2:21" x14ac:dyDescent="0.2">
      <c r="B1289" s="6" t="s">
        <v>12</v>
      </c>
      <c r="C1289" s="6">
        <v>1281</v>
      </c>
      <c r="D1289" s="6">
        <v>259</v>
      </c>
      <c r="E1289" s="12">
        <v>78.3</v>
      </c>
      <c r="F1289" s="16">
        <f t="shared" si="210"/>
        <v>2.7777777777778172E-2</v>
      </c>
      <c r="G1289" s="27">
        <f t="shared" ref="G1289:G1352" si="220">E1289/3.6</f>
        <v>21.75</v>
      </c>
      <c r="I1289" s="28">
        <v>1276</v>
      </c>
      <c r="J1289" s="30">
        <f t="shared" si="211"/>
        <v>-54.146944444445211</v>
      </c>
      <c r="K1289" s="29">
        <f t="shared" si="213"/>
        <v>229.47041880000003</v>
      </c>
      <c r="L1289" s="30">
        <f t="shared" si="212"/>
        <v>214.11208426325064</v>
      </c>
      <c r="M1289" s="30">
        <f t="shared" si="214"/>
        <v>389.43555861880543</v>
      </c>
      <c r="N1289" s="30">
        <f t="shared" si="215"/>
        <v>8405.3174735225493</v>
      </c>
      <c r="P1289">
        <f t="shared" si="216"/>
        <v>8405.3174735225493</v>
      </c>
      <c r="Q1289">
        <f t="shared" si="217"/>
        <v>8405.3174735225493</v>
      </c>
      <c r="R1289">
        <f t="shared" si="218"/>
        <v>0</v>
      </c>
      <c r="S1289">
        <f>SUM($Q$13:Q1289)</f>
        <v>7471744.6732955147</v>
      </c>
      <c r="T1289">
        <f>SUM($R$13:R1289)</f>
        <v>2647045.8419050481</v>
      </c>
      <c r="U1289">
        <f t="shared" si="219"/>
        <v>1455875.2130477766</v>
      </c>
    </row>
    <row r="1290" spans="2:21" x14ac:dyDescent="0.2">
      <c r="B1290" s="6" t="s">
        <v>12</v>
      </c>
      <c r="C1290" s="6">
        <v>1282</v>
      </c>
      <c r="D1290" s="6">
        <v>260</v>
      </c>
      <c r="E1290" s="12">
        <v>78.3</v>
      </c>
      <c r="F1290" s="16">
        <f t="shared" ref="F1290:F1353" si="221">($E1291-$E1289)/2/3.6</f>
        <v>1.3888888888890073E-2</v>
      </c>
      <c r="G1290" s="27">
        <f t="shared" si="220"/>
        <v>21.75</v>
      </c>
      <c r="I1290" s="28">
        <v>1277</v>
      </c>
      <c r="J1290" s="30">
        <f t="shared" si="211"/>
        <v>27.073472222220683</v>
      </c>
      <c r="K1290" s="29">
        <f t="shared" si="213"/>
        <v>229.47041880000003</v>
      </c>
      <c r="L1290" s="30">
        <f t="shared" si="212"/>
        <v>214.11208426325064</v>
      </c>
      <c r="M1290" s="30">
        <f t="shared" si="214"/>
        <v>470.6559752854713</v>
      </c>
      <c r="N1290" s="30">
        <f t="shared" si="215"/>
        <v>10158.324799911421</v>
      </c>
      <c r="P1290">
        <f t="shared" si="216"/>
        <v>10158.324799911421</v>
      </c>
      <c r="Q1290">
        <f t="shared" si="217"/>
        <v>10158.324799911421</v>
      </c>
      <c r="R1290">
        <f t="shared" si="218"/>
        <v>0</v>
      </c>
      <c r="S1290">
        <f>SUM($Q$13:Q1290)</f>
        <v>7481902.9980954258</v>
      </c>
      <c r="T1290">
        <f>SUM($R$13:R1290)</f>
        <v>2647045.8419050481</v>
      </c>
      <c r="U1290">
        <f t="shared" si="219"/>
        <v>1455875.2130477766</v>
      </c>
    </row>
    <row r="1291" spans="2:21" x14ac:dyDescent="0.2">
      <c r="B1291" s="6" t="s">
        <v>12</v>
      </c>
      <c r="C1291" s="6">
        <v>1283</v>
      </c>
      <c r="D1291" s="6">
        <v>261</v>
      </c>
      <c r="E1291" s="12">
        <v>78.400000000000006</v>
      </c>
      <c r="F1291" s="16">
        <f t="shared" si="221"/>
        <v>1.3888888888890073E-2</v>
      </c>
      <c r="G1291" s="27">
        <f t="shared" si="220"/>
        <v>21.777777777777779</v>
      </c>
      <c r="I1291" s="28">
        <v>1278</v>
      </c>
      <c r="J1291" s="30">
        <f t="shared" si="211"/>
        <v>54.146944444445211</v>
      </c>
      <c r="K1291" s="29">
        <f t="shared" si="213"/>
        <v>229.47041880000003</v>
      </c>
      <c r="L1291" s="30">
        <f t="shared" si="212"/>
        <v>214.66356396859751</v>
      </c>
      <c r="M1291" s="30">
        <f t="shared" si="214"/>
        <v>498.28092721304279</v>
      </c>
      <c r="N1291" s="30">
        <f t="shared" si="215"/>
        <v>10768.404482548536</v>
      </c>
      <c r="P1291">
        <f t="shared" si="216"/>
        <v>10768.404482548536</v>
      </c>
      <c r="Q1291">
        <f t="shared" si="217"/>
        <v>10768.404482548536</v>
      </c>
      <c r="R1291">
        <f t="shared" si="218"/>
        <v>0</v>
      </c>
      <c r="S1291">
        <f>SUM($Q$13:Q1291)</f>
        <v>7492671.4025779739</v>
      </c>
      <c r="T1291">
        <f>SUM($R$13:R1291)</f>
        <v>2647045.8419050481</v>
      </c>
      <c r="U1291">
        <f t="shared" si="219"/>
        <v>1455875.2130477766</v>
      </c>
    </row>
    <row r="1292" spans="2:21" x14ac:dyDescent="0.2">
      <c r="B1292" s="6" t="s">
        <v>12</v>
      </c>
      <c r="C1292" s="6">
        <v>1284</v>
      </c>
      <c r="D1292" s="6">
        <v>262</v>
      </c>
      <c r="E1292" s="12">
        <v>78.400000000000006</v>
      </c>
      <c r="F1292" s="16">
        <f t="shared" si="221"/>
        <v>0</v>
      </c>
      <c r="G1292" s="27">
        <f t="shared" si="220"/>
        <v>21.777777777777779</v>
      </c>
      <c r="I1292" s="28">
        <v>1279</v>
      </c>
      <c r="J1292" s="30">
        <f t="shared" si="211"/>
        <v>81.220416666665884</v>
      </c>
      <c r="K1292" s="29">
        <f t="shared" si="213"/>
        <v>229.47041880000003</v>
      </c>
      <c r="L1292" s="30">
        <f t="shared" si="212"/>
        <v>215.2157529726008</v>
      </c>
      <c r="M1292" s="30">
        <f t="shared" si="214"/>
        <v>525.90658843926667</v>
      </c>
      <c r="N1292" s="30">
        <f t="shared" si="215"/>
        <v>11380.034233171909</v>
      </c>
      <c r="P1292">
        <f t="shared" si="216"/>
        <v>11380.034233171909</v>
      </c>
      <c r="Q1292">
        <f t="shared" si="217"/>
        <v>11380.034233171909</v>
      </c>
      <c r="R1292">
        <f t="shared" si="218"/>
        <v>0</v>
      </c>
      <c r="S1292">
        <f>SUM($Q$13:Q1292)</f>
        <v>7504051.4368111454</v>
      </c>
      <c r="T1292">
        <f>SUM($R$13:R1292)</f>
        <v>2647045.8419050481</v>
      </c>
      <c r="U1292">
        <f t="shared" si="219"/>
        <v>1455875.2130477766</v>
      </c>
    </row>
    <row r="1293" spans="2:21" x14ac:dyDescent="0.2">
      <c r="B1293" s="6" t="s">
        <v>12</v>
      </c>
      <c r="C1293" s="6">
        <v>1285</v>
      </c>
      <c r="D1293" s="6">
        <v>263</v>
      </c>
      <c r="E1293" s="12">
        <v>78.400000000000006</v>
      </c>
      <c r="F1293" s="16">
        <f t="shared" si="221"/>
        <v>-2.7777777777778172E-2</v>
      </c>
      <c r="G1293" s="27">
        <f t="shared" si="220"/>
        <v>21.777777777777779</v>
      </c>
      <c r="I1293" s="28">
        <v>1280</v>
      </c>
      <c r="J1293" s="30">
        <f t="shared" ref="J1293:J1356" si="222">$J$10*F1288</f>
        <v>108.29388888888658</v>
      </c>
      <c r="K1293" s="29">
        <f t="shared" si="213"/>
        <v>229.47041880000003</v>
      </c>
      <c r="L1293" s="30">
        <f t="shared" ref="L1293:L1356" si="223">1/2*$N$10*$K$10*$M$10*(G1288)^2</f>
        <v>216.32225887657646</v>
      </c>
      <c r="M1293" s="30">
        <f t="shared" si="214"/>
        <v>554.08656656546304</v>
      </c>
      <c r="N1293" s="30">
        <f t="shared" si="215"/>
        <v>12020.600235767406</v>
      </c>
      <c r="P1293">
        <f t="shared" si="216"/>
        <v>12020.600235767406</v>
      </c>
      <c r="Q1293">
        <f t="shared" si="217"/>
        <v>12020.600235767406</v>
      </c>
      <c r="R1293">
        <f t="shared" si="218"/>
        <v>0</v>
      </c>
      <c r="S1293">
        <f>SUM($Q$13:Q1293)</f>
        <v>7516072.0370469131</v>
      </c>
      <c r="T1293">
        <f>SUM($R$13:R1293)</f>
        <v>2647045.8419050481</v>
      </c>
      <c r="U1293">
        <f t="shared" si="219"/>
        <v>1455875.2130477766</v>
      </c>
    </row>
    <row r="1294" spans="2:21" x14ac:dyDescent="0.2">
      <c r="B1294" s="6" t="s">
        <v>12</v>
      </c>
      <c r="C1294" s="6">
        <v>1286</v>
      </c>
      <c r="D1294" s="6">
        <v>264</v>
      </c>
      <c r="E1294" s="12">
        <v>78.2</v>
      </c>
      <c r="F1294" s="16">
        <f t="shared" si="221"/>
        <v>-5.5555555555556344E-2</v>
      </c>
      <c r="G1294" s="27">
        <f t="shared" si="220"/>
        <v>21.722222222222221</v>
      </c>
      <c r="I1294" s="28">
        <v>1281</v>
      </c>
      <c r="J1294" s="30">
        <f t="shared" si="222"/>
        <v>54.146944444445211</v>
      </c>
      <c r="K1294" s="29">
        <f t="shared" ref="K1294:K1357" si="224">$J$10*9.81*$L$10</f>
        <v>229.47041880000003</v>
      </c>
      <c r="L1294" s="30">
        <f t="shared" si="223"/>
        <v>217.43160197517773</v>
      </c>
      <c r="M1294" s="30">
        <f t="shared" ref="M1294:M1357" si="225">SUM(J1294:L1294)</f>
        <v>501.04896521962297</v>
      </c>
      <c r="N1294" s="30">
        <f t="shared" ref="N1294:N1357" si="226">M1294*G1289</f>
        <v>10897.814993526799</v>
      </c>
      <c r="P1294">
        <f t="shared" ref="P1294:P1357" si="227">N1294*1</f>
        <v>10897.814993526799</v>
      </c>
      <c r="Q1294">
        <f t="shared" ref="Q1294:Q1357" si="228">IF(P1294&gt;0,P1294,0)</f>
        <v>10897.814993526799</v>
      </c>
      <c r="R1294">
        <f t="shared" ref="R1294:R1357" si="229">IF(P1294&lt;0,-P1294,0)</f>
        <v>0</v>
      </c>
      <c r="S1294">
        <f>SUM($Q$13:Q1294)</f>
        <v>7526969.8520404398</v>
      </c>
      <c r="T1294">
        <f>SUM($R$13:R1294)</f>
        <v>2647045.8419050481</v>
      </c>
      <c r="U1294">
        <f t="shared" ref="U1294:U1357" si="230">T1294*0.55</f>
        <v>1455875.2130477766</v>
      </c>
    </row>
    <row r="1295" spans="2:21" x14ac:dyDescent="0.2">
      <c r="B1295" s="6" t="s">
        <v>12</v>
      </c>
      <c r="C1295" s="6">
        <v>1287</v>
      </c>
      <c r="D1295" s="6">
        <v>265</v>
      </c>
      <c r="E1295" s="12">
        <v>78</v>
      </c>
      <c r="F1295" s="16">
        <f t="shared" si="221"/>
        <v>-6.9444444444444448E-2</v>
      </c>
      <c r="G1295" s="27">
        <f t="shared" si="220"/>
        <v>21.666666666666668</v>
      </c>
      <c r="I1295" s="28">
        <v>1282</v>
      </c>
      <c r="J1295" s="30">
        <f t="shared" si="222"/>
        <v>27.073472222224531</v>
      </c>
      <c r="K1295" s="29">
        <f t="shared" si="224"/>
        <v>229.47041880000003</v>
      </c>
      <c r="L1295" s="30">
        <f t="shared" si="223"/>
        <v>217.43160197517773</v>
      </c>
      <c r="M1295" s="30">
        <f t="shared" si="225"/>
        <v>473.97549299740228</v>
      </c>
      <c r="N1295" s="30">
        <f t="shared" si="226"/>
        <v>10308.966972693499</v>
      </c>
      <c r="P1295">
        <f t="shared" si="227"/>
        <v>10308.966972693499</v>
      </c>
      <c r="Q1295">
        <f t="shared" si="228"/>
        <v>10308.966972693499</v>
      </c>
      <c r="R1295">
        <f t="shared" si="229"/>
        <v>0</v>
      </c>
      <c r="S1295">
        <f>SUM($Q$13:Q1295)</f>
        <v>7537278.8190131336</v>
      </c>
      <c r="T1295">
        <f>SUM($R$13:R1295)</f>
        <v>2647045.8419050481</v>
      </c>
      <c r="U1295">
        <f t="shared" si="230"/>
        <v>1455875.2130477766</v>
      </c>
    </row>
    <row r="1296" spans="2:21" x14ac:dyDescent="0.2">
      <c r="B1296" s="6" t="s">
        <v>12</v>
      </c>
      <c r="C1296" s="6">
        <v>1288</v>
      </c>
      <c r="D1296" s="6">
        <v>266</v>
      </c>
      <c r="E1296" s="12">
        <v>77.7</v>
      </c>
      <c r="F1296" s="16">
        <f t="shared" si="221"/>
        <v>-9.7222222222222612E-2</v>
      </c>
      <c r="G1296" s="27">
        <f t="shared" si="220"/>
        <v>21.583333333333332</v>
      </c>
      <c r="I1296" s="28">
        <v>1283</v>
      </c>
      <c r="J1296" s="30">
        <f t="shared" si="222"/>
        <v>27.073472222224531</v>
      </c>
      <c r="K1296" s="29">
        <f t="shared" si="224"/>
        <v>229.47041880000003</v>
      </c>
      <c r="L1296" s="30">
        <f t="shared" si="223"/>
        <v>217.987337472463</v>
      </c>
      <c r="M1296" s="30">
        <f t="shared" si="225"/>
        <v>474.53122849468753</v>
      </c>
      <c r="N1296" s="30">
        <f t="shared" si="226"/>
        <v>10334.235642773196</v>
      </c>
      <c r="P1296">
        <f t="shared" si="227"/>
        <v>10334.235642773196</v>
      </c>
      <c r="Q1296">
        <f t="shared" si="228"/>
        <v>10334.235642773196</v>
      </c>
      <c r="R1296">
        <f t="shared" si="229"/>
        <v>0</v>
      </c>
      <c r="S1296">
        <f>SUM($Q$13:Q1296)</f>
        <v>7547613.0546559067</v>
      </c>
      <c r="T1296">
        <f>SUM($R$13:R1296)</f>
        <v>2647045.8419050481</v>
      </c>
      <c r="U1296">
        <f t="shared" si="230"/>
        <v>1455875.2130477766</v>
      </c>
    </row>
    <row r="1297" spans="2:21" x14ac:dyDescent="0.2">
      <c r="B1297" s="6" t="s">
        <v>12</v>
      </c>
      <c r="C1297" s="6">
        <v>1289</v>
      </c>
      <c r="D1297" s="6">
        <v>267</v>
      </c>
      <c r="E1297" s="12">
        <v>77.3</v>
      </c>
      <c r="F1297" s="16">
        <f t="shared" si="221"/>
        <v>-0.11111111111111072</v>
      </c>
      <c r="G1297" s="27">
        <f t="shared" si="220"/>
        <v>21.472222222222221</v>
      </c>
      <c r="I1297" s="28">
        <v>1284</v>
      </c>
      <c r="J1297" s="30">
        <f t="shared" si="222"/>
        <v>0</v>
      </c>
      <c r="K1297" s="29">
        <f t="shared" si="224"/>
        <v>229.47041880000003</v>
      </c>
      <c r="L1297" s="30">
        <f t="shared" si="223"/>
        <v>217.987337472463</v>
      </c>
      <c r="M1297" s="30">
        <f t="shared" si="225"/>
        <v>447.45775627246303</v>
      </c>
      <c r="N1297" s="30">
        <f t="shared" si="226"/>
        <v>9744.6355810447512</v>
      </c>
      <c r="P1297">
        <f t="shared" si="227"/>
        <v>9744.6355810447512</v>
      </c>
      <c r="Q1297">
        <f t="shared" si="228"/>
        <v>9744.6355810447512</v>
      </c>
      <c r="R1297">
        <f t="shared" si="229"/>
        <v>0</v>
      </c>
      <c r="S1297">
        <f>SUM($Q$13:Q1297)</f>
        <v>7557357.6902369512</v>
      </c>
      <c r="T1297">
        <f>SUM($R$13:R1297)</f>
        <v>2647045.8419050481</v>
      </c>
      <c r="U1297">
        <f t="shared" si="230"/>
        <v>1455875.2130477766</v>
      </c>
    </row>
    <row r="1298" spans="2:21" x14ac:dyDescent="0.2">
      <c r="B1298" s="6" t="s">
        <v>12</v>
      </c>
      <c r="C1298" s="6">
        <v>1290</v>
      </c>
      <c r="D1298" s="6">
        <v>268</v>
      </c>
      <c r="E1298" s="12">
        <v>76.900000000000006</v>
      </c>
      <c r="F1298" s="16">
        <f t="shared" si="221"/>
        <v>-9.7222222222222612E-2</v>
      </c>
      <c r="G1298" s="27">
        <f t="shared" si="220"/>
        <v>21.361111111111111</v>
      </c>
      <c r="I1298" s="28">
        <v>1285</v>
      </c>
      <c r="J1298" s="30">
        <f t="shared" si="222"/>
        <v>-54.146944444445211</v>
      </c>
      <c r="K1298" s="29">
        <f t="shared" si="224"/>
        <v>229.47041880000003</v>
      </c>
      <c r="L1298" s="30">
        <f t="shared" si="223"/>
        <v>217.987337472463</v>
      </c>
      <c r="M1298" s="30">
        <f t="shared" si="225"/>
        <v>393.31081182801779</v>
      </c>
      <c r="N1298" s="30">
        <f t="shared" si="226"/>
        <v>8565.4354575879424</v>
      </c>
      <c r="P1298">
        <f t="shared" si="227"/>
        <v>8565.4354575879424</v>
      </c>
      <c r="Q1298">
        <f t="shared" si="228"/>
        <v>8565.4354575879424</v>
      </c>
      <c r="R1298">
        <f t="shared" si="229"/>
        <v>0</v>
      </c>
      <c r="S1298">
        <f>SUM($Q$13:Q1298)</f>
        <v>7565923.1256945394</v>
      </c>
      <c r="T1298">
        <f>SUM($R$13:R1298)</f>
        <v>2647045.8419050481</v>
      </c>
      <c r="U1298">
        <f t="shared" si="230"/>
        <v>1455875.2130477766</v>
      </c>
    </row>
    <row r="1299" spans="2:21" x14ac:dyDescent="0.2">
      <c r="B1299" s="6" t="s">
        <v>12</v>
      </c>
      <c r="C1299" s="6">
        <v>1291</v>
      </c>
      <c r="D1299" s="6">
        <v>269</v>
      </c>
      <c r="E1299" s="12">
        <v>76.599999999999994</v>
      </c>
      <c r="F1299" s="16">
        <f t="shared" si="221"/>
        <v>-9.7222222222222612E-2</v>
      </c>
      <c r="G1299" s="27">
        <f t="shared" si="220"/>
        <v>21.277777777777775</v>
      </c>
      <c r="I1299" s="28">
        <v>1286</v>
      </c>
      <c r="J1299" s="30">
        <f t="shared" si="222"/>
        <v>-108.29388888889042</v>
      </c>
      <c r="K1299" s="29">
        <f t="shared" si="224"/>
        <v>229.47041880000003</v>
      </c>
      <c r="L1299" s="30">
        <f t="shared" si="223"/>
        <v>216.87657577654889</v>
      </c>
      <c r="M1299" s="30">
        <f t="shared" si="225"/>
        <v>338.0531056876585</v>
      </c>
      <c r="N1299" s="30">
        <f t="shared" si="226"/>
        <v>7343.2646846596926</v>
      </c>
      <c r="P1299">
        <f t="shared" si="227"/>
        <v>7343.2646846596926</v>
      </c>
      <c r="Q1299">
        <f t="shared" si="228"/>
        <v>7343.2646846596926</v>
      </c>
      <c r="R1299">
        <f t="shared" si="229"/>
        <v>0</v>
      </c>
      <c r="S1299">
        <f>SUM($Q$13:Q1299)</f>
        <v>7573266.3903791988</v>
      </c>
      <c r="T1299">
        <f>SUM($R$13:R1299)</f>
        <v>2647045.8419050481</v>
      </c>
      <c r="U1299">
        <f t="shared" si="230"/>
        <v>1455875.2130477766</v>
      </c>
    </row>
    <row r="1300" spans="2:21" x14ac:dyDescent="0.2">
      <c r="B1300" s="6" t="s">
        <v>12</v>
      </c>
      <c r="C1300" s="6">
        <v>1292</v>
      </c>
      <c r="D1300" s="6">
        <v>270</v>
      </c>
      <c r="E1300" s="12">
        <v>76.2</v>
      </c>
      <c r="F1300" s="16">
        <f t="shared" si="221"/>
        <v>-0.12499999999999881</v>
      </c>
      <c r="G1300" s="27">
        <f t="shared" si="220"/>
        <v>21.166666666666668</v>
      </c>
      <c r="I1300" s="28">
        <v>1287</v>
      </c>
      <c r="J1300" s="30">
        <f t="shared" si="222"/>
        <v>-135.36736111111111</v>
      </c>
      <c r="K1300" s="29">
        <f t="shared" si="224"/>
        <v>229.47041880000003</v>
      </c>
      <c r="L1300" s="30">
        <f t="shared" si="223"/>
        <v>215.76865127526045</v>
      </c>
      <c r="M1300" s="30">
        <f t="shared" si="225"/>
        <v>309.87170896414938</v>
      </c>
      <c r="N1300" s="30">
        <f t="shared" si="226"/>
        <v>6713.8870275565705</v>
      </c>
      <c r="P1300">
        <f t="shared" si="227"/>
        <v>6713.8870275565705</v>
      </c>
      <c r="Q1300">
        <f t="shared" si="228"/>
        <v>6713.8870275565705</v>
      </c>
      <c r="R1300">
        <f t="shared" si="229"/>
        <v>0</v>
      </c>
      <c r="S1300">
        <f>SUM($Q$13:Q1300)</f>
        <v>7579980.2774067558</v>
      </c>
      <c r="T1300">
        <f>SUM($R$13:R1300)</f>
        <v>2647045.8419050481</v>
      </c>
      <c r="U1300">
        <f t="shared" si="230"/>
        <v>1455875.2130477766</v>
      </c>
    </row>
    <row r="1301" spans="2:21" x14ac:dyDescent="0.2">
      <c r="B1301" s="6" t="s">
        <v>12</v>
      </c>
      <c r="C1301" s="6">
        <v>1293</v>
      </c>
      <c r="D1301" s="6">
        <v>271</v>
      </c>
      <c r="E1301" s="12">
        <v>75.7</v>
      </c>
      <c r="F1301" s="16">
        <f t="shared" si="221"/>
        <v>-0.1388888888888889</v>
      </c>
      <c r="G1301" s="27">
        <f t="shared" si="220"/>
        <v>21.027777777777779</v>
      </c>
      <c r="I1301" s="28">
        <v>1288</v>
      </c>
      <c r="J1301" s="30">
        <f t="shared" si="222"/>
        <v>-189.51430555555632</v>
      </c>
      <c r="K1301" s="29">
        <f t="shared" si="224"/>
        <v>229.47041880000003</v>
      </c>
      <c r="L1301" s="30">
        <f t="shared" si="223"/>
        <v>214.11208426325064</v>
      </c>
      <c r="M1301" s="30">
        <f t="shared" si="225"/>
        <v>254.06819750769435</v>
      </c>
      <c r="N1301" s="30">
        <f t="shared" si="226"/>
        <v>5483.6385962077356</v>
      </c>
      <c r="P1301">
        <f t="shared" si="227"/>
        <v>5483.6385962077356</v>
      </c>
      <c r="Q1301">
        <f t="shared" si="228"/>
        <v>5483.6385962077356</v>
      </c>
      <c r="R1301">
        <f t="shared" si="229"/>
        <v>0</v>
      </c>
      <c r="S1301">
        <f>SUM($Q$13:Q1301)</f>
        <v>7585463.9160029637</v>
      </c>
      <c r="T1301">
        <f>SUM($R$13:R1301)</f>
        <v>2647045.8419050481</v>
      </c>
      <c r="U1301">
        <f t="shared" si="230"/>
        <v>1455875.2130477766</v>
      </c>
    </row>
    <row r="1302" spans="2:21" x14ac:dyDescent="0.2">
      <c r="B1302" s="6" t="s">
        <v>12</v>
      </c>
      <c r="C1302" s="6">
        <v>1294</v>
      </c>
      <c r="D1302" s="6">
        <v>272</v>
      </c>
      <c r="E1302" s="12">
        <v>75.2</v>
      </c>
      <c r="F1302" s="16">
        <f t="shared" si="221"/>
        <v>-0.1388888888888889</v>
      </c>
      <c r="G1302" s="27">
        <f t="shared" si="220"/>
        <v>20.888888888888889</v>
      </c>
      <c r="I1302" s="28">
        <v>1289</v>
      </c>
      <c r="J1302" s="30">
        <f t="shared" si="222"/>
        <v>-216.58777777777701</v>
      </c>
      <c r="K1302" s="29">
        <f t="shared" si="224"/>
        <v>229.47041880000003</v>
      </c>
      <c r="L1302" s="30">
        <f t="shared" si="223"/>
        <v>211.91325842842713</v>
      </c>
      <c r="M1302" s="30">
        <f t="shared" si="225"/>
        <v>224.79589945065015</v>
      </c>
      <c r="N1302" s="30">
        <f t="shared" si="226"/>
        <v>4826.8675076486825</v>
      </c>
      <c r="P1302">
        <f t="shared" si="227"/>
        <v>4826.8675076486825</v>
      </c>
      <c r="Q1302">
        <f t="shared" si="228"/>
        <v>4826.8675076486825</v>
      </c>
      <c r="R1302">
        <f t="shared" si="229"/>
        <v>0</v>
      </c>
      <c r="S1302">
        <f>SUM($Q$13:Q1302)</f>
        <v>7590290.7835106123</v>
      </c>
      <c r="T1302">
        <f>SUM($R$13:R1302)</f>
        <v>2647045.8419050481</v>
      </c>
      <c r="U1302">
        <f t="shared" si="230"/>
        <v>1455875.2130477766</v>
      </c>
    </row>
    <row r="1303" spans="2:21" x14ac:dyDescent="0.2">
      <c r="B1303" s="6" t="s">
        <v>12</v>
      </c>
      <c r="C1303" s="6">
        <v>1295</v>
      </c>
      <c r="D1303" s="6">
        <v>273</v>
      </c>
      <c r="E1303" s="12">
        <v>74.7</v>
      </c>
      <c r="F1303" s="16">
        <f t="shared" si="221"/>
        <v>-0.11111111111111072</v>
      </c>
      <c r="G1303" s="27">
        <f t="shared" si="220"/>
        <v>20.75</v>
      </c>
      <c r="I1303" s="28">
        <v>1290</v>
      </c>
      <c r="J1303" s="30">
        <f t="shared" si="222"/>
        <v>-189.51430555555632</v>
      </c>
      <c r="K1303" s="29">
        <f t="shared" si="224"/>
        <v>229.47041880000003</v>
      </c>
      <c r="L1303" s="30">
        <f t="shared" si="223"/>
        <v>209.72578137210596</v>
      </c>
      <c r="M1303" s="30">
        <f t="shared" si="225"/>
        <v>249.68189461654967</v>
      </c>
      <c r="N1303" s="30">
        <f t="shared" si="226"/>
        <v>5333.4826933368522</v>
      </c>
      <c r="P1303">
        <f t="shared" si="227"/>
        <v>5333.4826933368522</v>
      </c>
      <c r="Q1303">
        <f t="shared" si="228"/>
        <v>5333.4826933368522</v>
      </c>
      <c r="R1303">
        <f t="shared" si="229"/>
        <v>0</v>
      </c>
      <c r="S1303">
        <f>SUM($Q$13:Q1303)</f>
        <v>7595624.2662039492</v>
      </c>
      <c r="T1303">
        <f>SUM($R$13:R1303)</f>
        <v>2647045.8419050481</v>
      </c>
      <c r="U1303">
        <f t="shared" si="230"/>
        <v>1455875.2130477766</v>
      </c>
    </row>
    <row r="1304" spans="2:21" x14ac:dyDescent="0.2">
      <c r="B1304" s="6" t="s">
        <v>12</v>
      </c>
      <c r="C1304" s="6">
        <v>1296</v>
      </c>
      <c r="D1304" s="6">
        <v>274</v>
      </c>
      <c r="E1304" s="12">
        <v>74.400000000000006</v>
      </c>
      <c r="F1304" s="16">
        <f t="shared" si="221"/>
        <v>-5.5555555555556344E-2</v>
      </c>
      <c r="G1304" s="27">
        <f t="shared" si="220"/>
        <v>20.666666666666668</v>
      </c>
      <c r="I1304" s="28">
        <v>1291</v>
      </c>
      <c r="J1304" s="30">
        <f t="shared" si="222"/>
        <v>-189.51430555555632</v>
      </c>
      <c r="K1304" s="29">
        <f t="shared" si="224"/>
        <v>229.47041880000003</v>
      </c>
      <c r="L1304" s="30">
        <f t="shared" si="223"/>
        <v>208.09262121575719</v>
      </c>
      <c r="M1304" s="30">
        <f t="shared" si="225"/>
        <v>248.0487344602009</v>
      </c>
      <c r="N1304" s="30">
        <f t="shared" si="226"/>
        <v>5277.925849903163</v>
      </c>
      <c r="P1304">
        <f t="shared" si="227"/>
        <v>5277.925849903163</v>
      </c>
      <c r="Q1304">
        <f t="shared" si="228"/>
        <v>5277.925849903163</v>
      </c>
      <c r="R1304">
        <f t="shared" si="229"/>
        <v>0</v>
      </c>
      <c r="S1304">
        <f>SUM($Q$13:Q1304)</f>
        <v>7600902.1920538526</v>
      </c>
      <c r="T1304">
        <f>SUM($R$13:R1304)</f>
        <v>2647045.8419050481</v>
      </c>
      <c r="U1304">
        <f t="shared" si="230"/>
        <v>1455875.2130477766</v>
      </c>
    </row>
    <row r="1305" spans="2:21" x14ac:dyDescent="0.2">
      <c r="B1305" s="6" t="s">
        <v>12</v>
      </c>
      <c r="C1305" s="6">
        <v>1297</v>
      </c>
      <c r="D1305" s="6">
        <v>275</v>
      </c>
      <c r="E1305" s="12">
        <v>74.3</v>
      </c>
      <c r="F1305" s="16">
        <f t="shared" si="221"/>
        <v>0</v>
      </c>
      <c r="G1305" s="27">
        <f t="shared" si="220"/>
        <v>20.638888888888889</v>
      </c>
      <c r="I1305" s="28">
        <v>1292</v>
      </c>
      <c r="J1305" s="30">
        <f t="shared" si="222"/>
        <v>-243.66124999999766</v>
      </c>
      <c r="K1305" s="29">
        <f t="shared" si="224"/>
        <v>229.47041880000003</v>
      </c>
      <c r="L1305" s="30">
        <f t="shared" si="223"/>
        <v>205.92500452181514</v>
      </c>
      <c r="M1305" s="30">
        <f t="shared" si="225"/>
        <v>191.73417332181751</v>
      </c>
      <c r="N1305" s="30">
        <f t="shared" si="226"/>
        <v>4058.3733353118041</v>
      </c>
      <c r="P1305">
        <f t="shared" si="227"/>
        <v>4058.3733353118041</v>
      </c>
      <c r="Q1305">
        <f t="shared" si="228"/>
        <v>4058.3733353118041</v>
      </c>
      <c r="R1305">
        <f t="shared" si="229"/>
        <v>0</v>
      </c>
      <c r="S1305">
        <f>SUM($Q$13:Q1305)</f>
        <v>7604960.5653891647</v>
      </c>
      <c r="T1305">
        <f>SUM($R$13:R1305)</f>
        <v>2647045.8419050481</v>
      </c>
      <c r="U1305">
        <f t="shared" si="230"/>
        <v>1455875.2130477766</v>
      </c>
    </row>
    <row r="1306" spans="2:21" x14ac:dyDescent="0.2">
      <c r="B1306" s="6" t="s">
        <v>12</v>
      </c>
      <c r="C1306" s="6">
        <v>1298</v>
      </c>
      <c r="D1306" s="6">
        <v>276</v>
      </c>
      <c r="E1306" s="12">
        <v>74.400000000000006</v>
      </c>
      <c r="F1306" s="16">
        <f t="shared" si="221"/>
        <v>4.1666666666666269E-2</v>
      </c>
      <c r="G1306" s="27">
        <f t="shared" si="220"/>
        <v>20.666666666666668</v>
      </c>
      <c r="I1306" s="28">
        <v>1293</v>
      </c>
      <c r="J1306" s="30">
        <f t="shared" si="222"/>
        <v>-270.73472222222222</v>
      </c>
      <c r="K1306" s="29">
        <f t="shared" si="224"/>
        <v>229.47041880000003</v>
      </c>
      <c r="L1306" s="30">
        <f t="shared" si="223"/>
        <v>203.23144287415633</v>
      </c>
      <c r="M1306" s="30">
        <f t="shared" si="225"/>
        <v>161.96713945193414</v>
      </c>
      <c r="N1306" s="30">
        <f t="shared" si="226"/>
        <v>3405.8090156976155</v>
      </c>
      <c r="P1306">
        <f t="shared" si="227"/>
        <v>3405.8090156976155</v>
      </c>
      <c r="Q1306">
        <f t="shared" si="228"/>
        <v>3405.8090156976155</v>
      </c>
      <c r="R1306">
        <f t="shared" si="229"/>
        <v>0</v>
      </c>
      <c r="S1306">
        <f>SUM($Q$13:Q1306)</f>
        <v>7608366.3744048625</v>
      </c>
      <c r="T1306">
        <f>SUM($R$13:R1306)</f>
        <v>2647045.8419050481</v>
      </c>
      <c r="U1306">
        <f t="shared" si="230"/>
        <v>1455875.2130477766</v>
      </c>
    </row>
    <row r="1307" spans="2:21" x14ac:dyDescent="0.2">
      <c r="B1307" s="6" t="s">
        <v>12</v>
      </c>
      <c r="C1307" s="6">
        <v>1299</v>
      </c>
      <c r="D1307" s="6">
        <v>277</v>
      </c>
      <c r="E1307" s="12">
        <v>74.599999999999994</v>
      </c>
      <c r="F1307" s="16">
        <f t="shared" si="221"/>
        <v>6.9444444444444448E-2</v>
      </c>
      <c r="G1307" s="27">
        <f t="shared" si="220"/>
        <v>20.722222222222221</v>
      </c>
      <c r="I1307" s="28">
        <v>1294</v>
      </c>
      <c r="J1307" s="30">
        <f t="shared" si="222"/>
        <v>-270.73472222222222</v>
      </c>
      <c r="K1307" s="29">
        <f t="shared" si="224"/>
        <v>229.47041880000003</v>
      </c>
      <c r="L1307" s="30">
        <f t="shared" si="223"/>
        <v>200.5556136929074</v>
      </c>
      <c r="M1307" s="30">
        <f t="shared" si="225"/>
        <v>159.29131027068522</v>
      </c>
      <c r="N1307" s="30">
        <f t="shared" si="226"/>
        <v>3327.4184812098688</v>
      </c>
      <c r="P1307">
        <f t="shared" si="227"/>
        <v>3327.4184812098688</v>
      </c>
      <c r="Q1307">
        <f t="shared" si="228"/>
        <v>3327.4184812098688</v>
      </c>
      <c r="R1307">
        <f t="shared" si="229"/>
        <v>0</v>
      </c>
      <c r="S1307">
        <f>SUM($Q$13:Q1307)</f>
        <v>7611693.7928860728</v>
      </c>
      <c r="T1307">
        <f>SUM($R$13:R1307)</f>
        <v>2647045.8419050481</v>
      </c>
      <c r="U1307">
        <f t="shared" si="230"/>
        <v>1455875.2130477766</v>
      </c>
    </row>
    <row r="1308" spans="2:21" x14ac:dyDescent="0.2">
      <c r="B1308" s="6" t="s">
        <v>12</v>
      </c>
      <c r="C1308" s="6">
        <v>1300</v>
      </c>
      <c r="D1308" s="6">
        <v>278</v>
      </c>
      <c r="E1308" s="12">
        <v>74.900000000000006</v>
      </c>
      <c r="F1308" s="16">
        <f t="shared" si="221"/>
        <v>6.9444444444444448E-2</v>
      </c>
      <c r="G1308" s="27">
        <f t="shared" si="220"/>
        <v>20.805555555555557</v>
      </c>
      <c r="I1308" s="28">
        <v>1295</v>
      </c>
      <c r="J1308" s="30">
        <f t="shared" si="222"/>
        <v>-216.58777777777701</v>
      </c>
      <c r="K1308" s="29">
        <f t="shared" si="224"/>
        <v>229.47041880000003</v>
      </c>
      <c r="L1308" s="30">
        <f t="shared" si="223"/>
        <v>197.89751697806835</v>
      </c>
      <c r="M1308" s="30">
        <f t="shared" si="225"/>
        <v>210.78015800029138</v>
      </c>
      <c r="N1308" s="30">
        <f t="shared" si="226"/>
        <v>4373.6882785060461</v>
      </c>
      <c r="P1308">
        <f t="shared" si="227"/>
        <v>4373.6882785060461</v>
      </c>
      <c r="Q1308">
        <f t="shared" si="228"/>
        <v>4373.6882785060461</v>
      </c>
      <c r="R1308">
        <f t="shared" si="229"/>
        <v>0</v>
      </c>
      <c r="S1308">
        <f>SUM($Q$13:Q1308)</f>
        <v>7616067.4811645793</v>
      </c>
      <c r="T1308">
        <f>SUM($R$13:R1308)</f>
        <v>2647045.8419050481</v>
      </c>
      <c r="U1308">
        <f t="shared" si="230"/>
        <v>1455875.2130477766</v>
      </c>
    </row>
    <row r="1309" spans="2:21" x14ac:dyDescent="0.2">
      <c r="B1309" s="6" t="s">
        <v>12</v>
      </c>
      <c r="C1309" s="6">
        <v>1301</v>
      </c>
      <c r="D1309" s="6">
        <v>279</v>
      </c>
      <c r="E1309" s="12">
        <v>75.099999999999994</v>
      </c>
      <c r="F1309" s="16">
        <f t="shared" si="221"/>
        <v>5.5555555555554373E-2</v>
      </c>
      <c r="G1309" s="27">
        <f t="shared" si="220"/>
        <v>20.861111111111111</v>
      </c>
      <c r="I1309" s="28">
        <v>1296</v>
      </c>
      <c r="J1309" s="30">
        <f t="shared" si="222"/>
        <v>-108.29388888889042</v>
      </c>
      <c r="K1309" s="29">
        <f t="shared" si="224"/>
        <v>229.47041880000003</v>
      </c>
      <c r="L1309" s="30">
        <f t="shared" si="223"/>
        <v>196.31117053304169</v>
      </c>
      <c r="M1309" s="30">
        <f t="shared" si="225"/>
        <v>317.4877004441513</v>
      </c>
      <c r="N1309" s="30">
        <f t="shared" si="226"/>
        <v>6561.4124758457938</v>
      </c>
      <c r="P1309">
        <f t="shared" si="227"/>
        <v>6561.4124758457938</v>
      </c>
      <c r="Q1309">
        <f t="shared" si="228"/>
        <v>6561.4124758457938</v>
      </c>
      <c r="R1309">
        <f t="shared" si="229"/>
        <v>0</v>
      </c>
      <c r="S1309">
        <f>SUM($Q$13:Q1309)</f>
        <v>7622628.8936404251</v>
      </c>
      <c r="T1309">
        <f>SUM($R$13:R1309)</f>
        <v>2647045.8419050481</v>
      </c>
      <c r="U1309">
        <f t="shared" si="230"/>
        <v>1455875.2130477766</v>
      </c>
    </row>
    <row r="1310" spans="2:21" x14ac:dyDescent="0.2">
      <c r="B1310" s="6" t="s">
        <v>12</v>
      </c>
      <c r="C1310" s="6">
        <v>1302</v>
      </c>
      <c r="D1310" s="6">
        <v>280</v>
      </c>
      <c r="E1310" s="12">
        <v>75.3</v>
      </c>
      <c r="F1310" s="16">
        <f t="shared" si="221"/>
        <v>5.5555555555556344E-2</v>
      </c>
      <c r="G1310" s="27">
        <f t="shared" si="220"/>
        <v>20.916666666666664</v>
      </c>
      <c r="I1310" s="28">
        <v>1297</v>
      </c>
      <c r="J1310" s="30">
        <f t="shared" si="222"/>
        <v>0</v>
      </c>
      <c r="K1310" s="29">
        <f t="shared" si="224"/>
        <v>229.47041880000003</v>
      </c>
      <c r="L1310" s="30">
        <f t="shared" si="223"/>
        <v>195.78380698201224</v>
      </c>
      <c r="M1310" s="30">
        <f t="shared" si="225"/>
        <v>425.25422578201227</v>
      </c>
      <c r="N1310" s="30">
        <f t="shared" si="226"/>
        <v>8776.774715445421</v>
      </c>
      <c r="P1310">
        <f t="shared" si="227"/>
        <v>8776.774715445421</v>
      </c>
      <c r="Q1310">
        <f t="shared" si="228"/>
        <v>8776.774715445421</v>
      </c>
      <c r="R1310">
        <f t="shared" si="229"/>
        <v>0</v>
      </c>
      <c r="S1310">
        <f>SUM($Q$13:Q1310)</f>
        <v>7631405.6683558701</v>
      </c>
      <c r="T1310">
        <f>SUM($R$13:R1310)</f>
        <v>2647045.8419050481</v>
      </c>
      <c r="U1310">
        <f t="shared" si="230"/>
        <v>1455875.2130477766</v>
      </c>
    </row>
    <row r="1311" spans="2:21" x14ac:dyDescent="0.2">
      <c r="B1311" s="6" t="s">
        <v>12</v>
      </c>
      <c r="C1311" s="6">
        <v>1303</v>
      </c>
      <c r="D1311" s="6">
        <v>281</v>
      </c>
      <c r="E1311" s="12">
        <v>75.5</v>
      </c>
      <c r="F1311" s="16">
        <f t="shared" si="221"/>
        <v>6.9444444444444448E-2</v>
      </c>
      <c r="G1311" s="27">
        <f t="shared" si="220"/>
        <v>20.972222222222221</v>
      </c>
      <c r="I1311" s="28">
        <v>1298</v>
      </c>
      <c r="J1311" s="30">
        <f t="shared" si="222"/>
        <v>81.220416666665884</v>
      </c>
      <c r="K1311" s="29">
        <f t="shared" si="224"/>
        <v>229.47041880000003</v>
      </c>
      <c r="L1311" s="30">
        <f t="shared" si="223"/>
        <v>196.31117053304169</v>
      </c>
      <c r="M1311" s="30">
        <f t="shared" si="225"/>
        <v>507.00200599970765</v>
      </c>
      <c r="N1311" s="30">
        <f t="shared" si="226"/>
        <v>10478.041457327292</v>
      </c>
      <c r="P1311">
        <f t="shared" si="227"/>
        <v>10478.041457327292</v>
      </c>
      <c r="Q1311">
        <f t="shared" si="228"/>
        <v>10478.041457327292</v>
      </c>
      <c r="R1311">
        <f t="shared" si="229"/>
        <v>0</v>
      </c>
      <c r="S1311">
        <f>SUM($Q$13:Q1311)</f>
        <v>7641883.7098131971</v>
      </c>
      <c r="T1311">
        <f>SUM($R$13:R1311)</f>
        <v>2647045.8419050481</v>
      </c>
      <c r="U1311">
        <f t="shared" si="230"/>
        <v>1455875.2130477766</v>
      </c>
    </row>
    <row r="1312" spans="2:21" x14ac:dyDescent="0.2">
      <c r="B1312" s="6" t="s">
        <v>12</v>
      </c>
      <c r="C1312" s="6">
        <v>1304</v>
      </c>
      <c r="D1312" s="6">
        <v>282</v>
      </c>
      <c r="E1312" s="12">
        <v>75.8</v>
      </c>
      <c r="F1312" s="16">
        <f t="shared" si="221"/>
        <v>5.5555555555556344E-2</v>
      </c>
      <c r="G1312" s="27">
        <f t="shared" si="220"/>
        <v>21.055555555555554</v>
      </c>
      <c r="I1312" s="28">
        <v>1299</v>
      </c>
      <c r="J1312" s="30">
        <f t="shared" si="222"/>
        <v>135.36736111111111</v>
      </c>
      <c r="K1312" s="29">
        <f t="shared" si="224"/>
        <v>229.47041880000003</v>
      </c>
      <c r="L1312" s="30">
        <f t="shared" si="223"/>
        <v>197.36802553106972</v>
      </c>
      <c r="M1312" s="30">
        <f t="shared" si="225"/>
        <v>562.20580544218092</v>
      </c>
      <c r="N1312" s="30">
        <f t="shared" si="226"/>
        <v>11650.153634996304</v>
      </c>
      <c r="P1312">
        <f t="shared" si="227"/>
        <v>11650.153634996304</v>
      </c>
      <c r="Q1312">
        <f t="shared" si="228"/>
        <v>11650.153634996304</v>
      </c>
      <c r="R1312">
        <f t="shared" si="229"/>
        <v>0</v>
      </c>
      <c r="S1312">
        <f>SUM($Q$13:Q1312)</f>
        <v>7653533.8634481933</v>
      </c>
      <c r="T1312">
        <f>SUM($R$13:R1312)</f>
        <v>2647045.8419050481</v>
      </c>
      <c r="U1312">
        <f t="shared" si="230"/>
        <v>1455875.2130477766</v>
      </c>
    </row>
    <row r="1313" spans="2:21" x14ac:dyDescent="0.2">
      <c r="B1313" s="6" t="s">
        <v>12</v>
      </c>
      <c r="C1313" s="6">
        <v>1305</v>
      </c>
      <c r="D1313" s="6">
        <v>283</v>
      </c>
      <c r="E1313" s="12">
        <v>75.900000000000006</v>
      </c>
      <c r="F1313" s="16">
        <f t="shared" si="221"/>
        <v>2.7777777777778172E-2</v>
      </c>
      <c r="G1313" s="27">
        <f t="shared" si="220"/>
        <v>21.083333333333336</v>
      </c>
      <c r="I1313" s="28">
        <v>1300</v>
      </c>
      <c r="J1313" s="30">
        <f t="shared" si="222"/>
        <v>135.36736111111111</v>
      </c>
      <c r="K1313" s="29">
        <f t="shared" si="224"/>
        <v>229.47041880000003</v>
      </c>
      <c r="L1313" s="30">
        <f t="shared" si="223"/>
        <v>198.95862776803483</v>
      </c>
      <c r="M1313" s="30">
        <f t="shared" si="225"/>
        <v>563.796407679146</v>
      </c>
      <c r="N1313" s="30">
        <f t="shared" si="226"/>
        <v>11730.097481991123</v>
      </c>
      <c r="P1313">
        <f t="shared" si="227"/>
        <v>11730.097481991123</v>
      </c>
      <c r="Q1313">
        <f t="shared" si="228"/>
        <v>11730.097481991123</v>
      </c>
      <c r="R1313">
        <f t="shared" si="229"/>
        <v>0</v>
      </c>
      <c r="S1313">
        <f>SUM($Q$13:Q1313)</f>
        <v>7665263.9609301845</v>
      </c>
      <c r="T1313">
        <f>SUM($R$13:R1313)</f>
        <v>2647045.8419050481</v>
      </c>
      <c r="U1313">
        <f t="shared" si="230"/>
        <v>1455875.2130477766</v>
      </c>
    </row>
    <row r="1314" spans="2:21" x14ac:dyDescent="0.2">
      <c r="B1314" s="6" t="s">
        <v>12</v>
      </c>
      <c r="C1314" s="6">
        <v>1306</v>
      </c>
      <c r="D1314" s="6">
        <v>284</v>
      </c>
      <c r="E1314" s="12">
        <v>76</v>
      </c>
      <c r="F1314" s="16">
        <f t="shared" si="221"/>
        <v>1.3888888888888099E-2</v>
      </c>
      <c r="G1314" s="27">
        <f t="shared" si="220"/>
        <v>21.111111111111111</v>
      </c>
      <c r="I1314" s="28">
        <v>1301</v>
      </c>
      <c r="J1314" s="30">
        <f t="shared" si="222"/>
        <v>108.29388888888658</v>
      </c>
      <c r="K1314" s="29">
        <f t="shared" si="224"/>
        <v>229.47041880000003</v>
      </c>
      <c r="L1314" s="30">
        <f t="shared" si="223"/>
        <v>200.02257575262681</v>
      </c>
      <c r="M1314" s="30">
        <f t="shared" si="225"/>
        <v>537.7868834415134</v>
      </c>
      <c r="N1314" s="30">
        <f t="shared" si="226"/>
        <v>11218.83192957157</v>
      </c>
      <c r="P1314">
        <f t="shared" si="227"/>
        <v>11218.83192957157</v>
      </c>
      <c r="Q1314">
        <f t="shared" si="228"/>
        <v>11218.83192957157</v>
      </c>
      <c r="R1314">
        <f t="shared" si="229"/>
        <v>0</v>
      </c>
      <c r="S1314">
        <f>SUM($Q$13:Q1314)</f>
        <v>7676482.7928597564</v>
      </c>
      <c r="T1314">
        <f>SUM($R$13:R1314)</f>
        <v>2647045.8419050481</v>
      </c>
      <c r="U1314">
        <f t="shared" si="230"/>
        <v>1455875.2130477766</v>
      </c>
    </row>
    <row r="1315" spans="2:21" x14ac:dyDescent="0.2">
      <c r="B1315" s="6" t="s">
        <v>12</v>
      </c>
      <c r="C1315" s="6">
        <v>1307</v>
      </c>
      <c r="D1315" s="6">
        <v>285</v>
      </c>
      <c r="E1315" s="12">
        <v>76</v>
      </c>
      <c r="F1315" s="16">
        <f t="shared" si="221"/>
        <v>0</v>
      </c>
      <c r="G1315" s="27">
        <f t="shared" si="220"/>
        <v>21.111111111111111</v>
      </c>
      <c r="I1315" s="28">
        <v>1302</v>
      </c>
      <c r="J1315" s="30">
        <f t="shared" si="222"/>
        <v>108.29388888889042</v>
      </c>
      <c r="K1315" s="29">
        <f t="shared" si="224"/>
        <v>229.47041880000003</v>
      </c>
      <c r="L1315" s="30">
        <f t="shared" si="223"/>
        <v>201.08936093184437</v>
      </c>
      <c r="M1315" s="30">
        <f t="shared" si="225"/>
        <v>538.85366862073477</v>
      </c>
      <c r="N1315" s="30">
        <f t="shared" si="226"/>
        <v>11271.022568650367</v>
      </c>
      <c r="P1315">
        <f t="shared" si="227"/>
        <v>11271.022568650367</v>
      </c>
      <c r="Q1315">
        <f t="shared" si="228"/>
        <v>11271.022568650367</v>
      </c>
      <c r="R1315">
        <f t="shared" si="229"/>
        <v>0</v>
      </c>
      <c r="S1315">
        <f>SUM($Q$13:Q1315)</f>
        <v>7687753.8154284069</v>
      </c>
      <c r="T1315">
        <f>SUM($R$13:R1315)</f>
        <v>2647045.8419050481</v>
      </c>
      <c r="U1315">
        <f t="shared" si="230"/>
        <v>1455875.2130477766</v>
      </c>
    </row>
    <row r="1316" spans="2:21" x14ac:dyDescent="0.2">
      <c r="B1316" s="6" t="s">
        <v>12</v>
      </c>
      <c r="C1316" s="6">
        <v>1308</v>
      </c>
      <c r="D1316" s="6">
        <v>286</v>
      </c>
      <c r="E1316" s="12">
        <v>76</v>
      </c>
      <c r="F1316" s="16">
        <f t="shared" si="221"/>
        <v>-1.3888888888888099E-2</v>
      </c>
      <c r="G1316" s="27">
        <f t="shared" si="220"/>
        <v>21.111111111111111</v>
      </c>
      <c r="I1316" s="28">
        <v>1303</v>
      </c>
      <c r="J1316" s="30">
        <f t="shared" si="222"/>
        <v>135.36736111111111</v>
      </c>
      <c r="K1316" s="29">
        <f t="shared" si="224"/>
        <v>229.47041880000003</v>
      </c>
      <c r="L1316" s="30">
        <f t="shared" si="223"/>
        <v>202.15898330568757</v>
      </c>
      <c r="M1316" s="30">
        <f t="shared" si="225"/>
        <v>566.99676321679874</v>
      </c>
      <c r="N1316" s="30">
        <f t="shared" si="226"/>
        <v>11891.182117463417</v>
      </c>
      <c r="P1316">
        <f t="shared" si="227"/>
        <v>11891.182117463417</v>
      </c>
      <c r="Q1316">
        <f t="shared" si="228"/>
        <v>11891.182117463417</v>
      </c>
      <c r="R1316">
        <f t="shared" si="229"/>
        <v>0</v>
      </c>
      <c r="S1316">
        <f>SUM($Q$13:Q1316)</f>
        <v>7699644.99754587</v>
      </c>
      <c r="T1316">
        <f>SUM($R$13:R1316)</f>
        <v>2647045.8419050481</v>
      </c>
      <c r="U1316">
        <f t="shared" si="230"/>
        <v>1455875.2130477766</v>
      </c>
    </row>
    <row r="1317" spans="2:21" x14ac:dyDescent="0.2">
      <c r="B1317" s="6" t="s">
        <v>12</v>
      </c>
      <c r="C1317" s="6">
        <v>1309</v>
      </c>
      <c r="D1317" s="6">
        <v>287</v>
      </c>
      <c r="E1317" s="12">
        <v>75.900000000000006</v>
      </c>
      <c r="F1317" s="16">
        <f t="shared" si="221"/>
        <v>-1.3888888888888099E-2</v>
      </c>
      <c r="G1317" s="27">
        <f t="shared" si="220"/>
        <v>21.083333333333336</v>
      </c>
      <c r="I1317" s="28">
        <v>1304</v>
      </c>
      <c r="J1317" s="30">
        <f t="shared" si="222"/>
        <v>108.29388888889042</v>
      </c>
      <c r="K1317" s="29">
        <f t="shared" si="224"/>
        <v>229.47041880000003</v>
      </c>
      <c r="L1317" s="30">
        <f t="shared" si="223"/>
        <v>203.76873660637526</v>
      </c>
      <c r="M1317" s="30">
        <f t="shared" si="225"/>
        <v>541.53304429526565</v>
      </c>
      <c r="N1317" s="30">
        <f t="shared" si="226"/>
        <v>11402.279099328092</v>
      </c>
      <c r="P1317">
        <f t="shared" si="227"/>
        <v>11402.279099328092</v>
      </c>
      <c r="Q1317">
        <f t="shared" si="228"/>
        <v>11402.279099328092</v>
      </c>
      <c r="R1317">
        <f t="shared" si="229"/>
        <v>0</v>
      </c>
      <c r="S1317">
        <f>SUM($Q$13:Q1317)</f>
        <v>7711047.2766451985</v>
      </c>
      <c r="T1317">
        <f>SUM($R$13:R1317)</f>
        <v>2647045.8419050481</v>
      </c>
      <c r="U1317">
        <f t="shared" si="230"/>
        <v>1455875.2130477766</v>
      </c>
    </row>
    <row r="1318" spans="2:21" x14ac:dyDescent="0.2">
      <c r="B1318" s="6" t="s">
        <v>12</v>
      </c>
      <c r="C1318" s="6">
        <v>1310</v>
      </c>
      <c r="D1318" s="6">
        <v>288</v>
      </c>
      <c r="E1318" s="12">
        <v>75.900000000000006</v>
      </c>
      <c r="F1318" s="16">
        <f t="shared" si="221"/>
        <v>-1.3888888888890073E-2</v>
      </c>
      <c r="G1318" s="27">
        <f t="shared" si="220"/>
        <v>21.083333333333336</v>
      </c>
      <c r="I1318" s="28">
        <v>1305</v>
      </c>
      <c r="J1318" s="30">
        <f t="shared" si="222"/>
        <v>54.146944444445211</v>
      </c>
      <c r="K1318" s="29">
        <f t="shared" si="224"/>
        <v>229.47041880000003</v>
      </c>
      <c r="L1318" s="30">
        <f t="shared" si="223"/>
        <v>204.3067396372507</v>
      </c>
      <c r="M1318" s="30">
        <f t="shared" si="225"/>
        <v>487.92410288169594</v>
      </c>
      <c r="N1318" s="30">
        <f t="shared" si="226"/>
        <v>10287.066502422424</v>
      </c>
      <c r="P1318">
        <f t="shared" si="227"/>
        <v>10287.066502422424</v>
      </c>
      <c r="Q1318">
        <f t="shared" si="228"/>
        <v>10287.066502422424</v>
      </c>
      <c r="R1318">
        <f t="shared" si="229"/>
        <v>0</v>
      </c>
      <c r="S1318">
        <f>SUM($Q$13:Q1318)</f>
        <v>7721334.3431476206</v>
      </c>
      <c r="T1318">
        <f>SUM($R$13:R1318)</f>
        <v>2647045.8419050481</v>
      </c>
      <c r="U1318">
        <f t="shared" si="230"/>
        <v>1455875.2130477766</v>
      </c>
    </row>
    <row r="1319" spans="2:21" x14ac:dyDescent="0.2">
      <c r="B1319" s="6" t="s">
        <v>12</v>
      </c>
      <c r="C1319" s="6">
        <v>1311</v>
      </c>
      <c r="D1319" s="6">
        <v>289</v>
      </c>
      <c r="E1319" s="12">
        <v>75.8</v>
      </c>
      <c r="F1319" s="16">
        <f t="shared" si="221"/>
        <v>-2.7777777777778172E-2</v>
      </c>
      <c r="G1319" s="27">
        <f t="shared" si="220"/>
        <v>21.055555555555554</v>
      </c>
      <c r="I1319" s="28">
        <v>1306</v>
      </c>
      <c r="J1319" s="30">
        <f t="shared" si="222"/>
        <v>27.073472222220683</v>
      </c>
      <c r="K1319" s="29">
        <f t="shared" si="224"/>
        <v>229.47041880000003</v>
      </c>
      <c r="L1319" s="30">
        <f t="shared" si="223"/>
        <v>204.84545196678241</v>
      </c>
      <c r="M1319" s="30">
        <f t="shared" si="225"/>
        <v>461.38934298900313</v>
      </c>
      <c r="N1319" s="30">
        <f t="shared" si="226"/>
        <v>9740.4416853233997</v>
      </c>
      <c r="P1319">
        <f t="shared" si="227"/>
        <v>9740.4416853233997</v>
      </c>
      <c r="Q1319">
        <f t="shared" si="228"/>
        <v>9740.4416853233997</v>
      </c>
      <c r="R1319">
        <f t="shared" si="229"/>
        <v>0</v>
      </c>
      <c r="S1319">
        <f>SUM($Q$13:Q1319)</f>
        <v>7731074.7848329442</v>
      </c>
      <c r="T1319">
        <f>SUM($R$13:R1319)</f>
        <v>2647045.8419050481</v>
      </c>
      <c r="U1319">
        <f t="shared" si="230"/>
        <v>1455875.2130477766</v>
      </c>
    </row>
    <row r="1320" spans="2:21" x14ac:dyDescent="0.2">
      <c r="B1320" s="6" t="s">
        <v>12</v>
      </c>
      <c r="C1320" s="6">
        <v>1312</v>
      </c>
      <c r="D1320" s="6">
        <v>290</v>
      </c>
      <c r="E1320" s="12">
        <v>75.7</v>
      </c>
      <c r="F1320" s="16">
        <f t="shared" si="221"/>
        <v>-4.1666666666666269E-2</v>
      </c>
      <c r="G1320" s="27">
        <f t="shared" si="220"/>
        <v>21.027777777777779</v>
      </c>
      <c r="I1320" s="28">
        <v>1307</v>
      </c>
      <c r="J1320" s="30">
        <f t="shared" si="222"/>
        <v>0</v>
      </c>
      <c r="K1320" s="29">
        <f t="shared" si="224"/>
        <v>229.47041880000003</v>
      </c>
      <c r="L1320" s="30">
        <f t="shared" si="223"/>
        <v>204.84545196678241</v>
      </c>
      <c r="M1320" s="30">
        <f t="shared" si="225"/>
        <v>434.31587076678244</v>
      </c>
      <c r="N1320" s="30">
        <f t="shared" si="226"/>
        <v>9168.8906050765181</v>
      </c>
      <c r="P1320">
        <f t="shared" si="227"/>
        <v>9168.8906050765181</v>
      </c>
      <c r="Q1320">
        <f t="shared" si="228"/>
        <v>9168.8906050765181</v>
      </c>
      <c r="R1320">
        <f t="shared" si="229"/>
        <v>0</v>
      </c>
      <c r="S1320">
        <f>SUM($Q$13:Q1320)</f>
        <v>7740243.6754380204</v>
      </c>
      <c r="T1320">
        <f>SUM($R$13:R1320)</f>
        <v>2647045.8419050481</v>
      </c>
      <c r="U1320">
        <f t="shared" si="230"/>
        <v>1455875.2130477766</v>
      </c>
    </row>
    <row r="1321" spans="2:21" x14ac:dyDescent="0.2">
      <c r="B1321" s="6" t="s">
        <v>12</v>
      </c>
      <c r="C1321" s="6">
        <v>1313</v>
      </c>
      <c r="D1321" s="6">
        <v>291</v>
      </c>
      <c r="E1321" s="12">
        <v>75.5</v>
      </c>
      <c r="F1321" s="16">
        <f t="shared" si="221"/>
        <v>-6.9444444444444448E-2</v>
      </c>
      <c r="G1321" s="27">
        <f t="shared" si="220"/>
        <v>20.972222222222221</v>
      </c>
      <c r="I1321" s="28">
        <v>1308</v>
      </c>
      <c r="J1321" s="30">
        <f t="shared" si="222"/>
        <v>-27.073472222220683</v>
      </c>
      <c r="K1321" s="29">
        <f t="shared" si="224"/>
        <v>229.47041880000003</v>
      </c>
      <c r="L1321" s="30">
        <f t="shared" si="223"/>
        <v>204.84545196678241</v>
      </c>
      <c r="M1321" s="30">
        <f t="shared" si="225"/>
        <v>407.24239854456175</v>
      </c>
      <c r="N1321" s="30">
        <f t="shared" si="226"/>
        <v>8597.3395248296365</v>
      </c>
      <c r="P1321">
        <f t="shared" si="227"/>
        <v>8597.3395248296365</v>
      </c>
      <c r="Q1321">
        <f t="shared" si="228"/>
        <v>8597.3395248296365</v>
      </c>
      <c r="R1321">
        <f t="shared" si="229"/>
        <v>0</v>
      </c>
      <c r="S1321">
        <f>SUM($Q$13:Q1321)</f>
        <v>7748841.0149628501</v>
      </c>
      <c r="T1321">
        <f>SUM($R$13:R1321)</f>
        <v>2647045.8419050481</v>
      </c>
      <c r="U1321">
        <f t="shared" si="230"/>
        <v>1455875.2130477766</v>
      </c>
    </row>
    <row r="1322" spans="2:21" x14ac:dyDescent="0.2">
      <c r="B1322" s="6" t="s">
        <v>12</v>
      </c>
      <c r="C1322" s="6">
        <v>1314</v>
      </c>
      <c r="D1322" s="6">
        <v>292</v>
      </c>
      <c r="E1322" s="12">
        <v>75.2</v>
      </c>
      <c r="F1322" s="16">
        <f t="shared" si="221"/>
        <v>-6.9444444444444448E-2</v>
      </c>
      <c r="G1322" s="27">
        <f t="shared" si="220"/>
        <v>20.888888888888889</v>
      </c>
      <c r="I1322" s="28">
        <v>1309</v>
      </c>
      <c r="J1322" s="30">
        <f t="shared" si="222"/>
        <v>-27.073472222220683</v>
      </c>
      <c r="K1322" s="29">
        <f t="shared" si="224"/>
        <v>229.47041880000003</v>
      </c>
      <c r="L1322" s="30">
        <f t="shared" si="223"/>
        <v>204.3067396372507</v>
      </c>
      <c r="M1322" s="30">
        <f t="shared" si="225"/>
        <v>406.70368621503007</v>
      </c>
      <c r="N1322" s="30">
        <f t="shared" si="226"/>
        <v>8574.6693843668854</v>
      </c>
      <c r="P1322">
        <f t="shared" si="227"/>
        <v>8574.6693843668854</v>
      </c>
      <c r="Q1322">
        <f t="shared" si="228"/>
        <v>8574.6693843668854</v>
      </c>
      <c r="R1322">
        <f t="shared" si="229"/>
        <v>0</v>
      </c>
      <c r="S1322">
        <f>SUM($Q$13:Q1322)</f>
        <v>7757415.684347217</v>
      </c>
      <c r="T1322">
        <f>SUM($R$13:R1322)</f>
        <v>2647045.8419050481</v>
      </c>
      <c r="U1322">
        <f t="shared" si="230"/>
        <v>1455875.2130477766</v>
      </c>
    </row>
    <row r="1323" spans="2:21" x14ac:dyDescent="0.2">
      <c r="B1323" s="6" t="s">
        <v>12</v>
      </c>
      <c r="C1323" s="6">
        <v>1315</v>
      </c>
      <c r="D1323" s="6">
        <v>293</v>
      </c>
      <c r="E1323" s="12">
        <v>75</v>
      </c>
      <c r="F1323" s="16">
        <f t="shared" si="221"/>
        <v>-6.9444444444444448E-2</v>
      </c>
      <c r="G1323" s="27">
        <f t="shared" si="220"/>
        <v>20.833333333333332</v>
      </c>
      <c r="I1323" s="28">
        <v>1310</v>
      </c>
      <c r="J1323" s="30">
        <f t="shared" si="222"/>
        <v>-27.073472222224531</v>
      </c>
      <c r="K1323" s="29">
        <f t="shared" si="224"/>
        <v>229.47041880000003</v>
      </c>
      <c r="L1323" s="30">
        <f t="shared" si="223"/>
        <v>204.3067396372507</v>
      </c>
      <c r="M1323" s="30">
        <f t="shared" si="225"/>
        <v>406.70368621502621</v>
      </c>
      <c r="N1323" s="30">
        <f t="shared" si="226"/>
        <v>8574.6693843668036</v>
      </c>
      <c r="P1323">
        <f t="shared" si="227"/>
        <v>8574.6693843668036</v>
      </c>
      <c r="Q1323">
        <f t="shared" si="228"/>
        <v>8574.6693843668036</v>
      </c>
      <c r="R1323">
        <f t="shared" si="229"/>
        <v>0</v>
      </c>
      <c r="S1323">
        <f>SUM($Q$13:Q1323)</f>
        <v>7765990.3537315838</v>
      </c>
      <c r="T1323">
        <f>SUM($R$13:R1323)</f>
        <v>2647045.8419050481</v>
      </c>
      <c r="U1323">
        <f t="shared" si="230"/>
        <v>1455875.2130477766</v>
      </c>
    </row>
    <row r="1324" spans="2:21" x14ac:dyDescent="0.2">
      <c r="B1324" s="6" t="s">
        <v>12</v>
      </c>
      <c r="C1324" s="6">
        <v>1316</v>
      </c>
      <c r="D1324" s="6">
        <v>294</v>
      </c>
      <c r="E1324" s="12">
        <v>74.7</v>
      </c>
      <c r="F1324" s="16">
        <f t="shared" si="221"/>
        <v>-0.12500000000000078</v>
      </c>
      <c r="G1324" s="27">
        <f t="shared" si="220"/>
        <v>20.75</v>
      </c>
      <c r="I1324" s="28">
        <v>1311</v>
      </c>
      <c r="J1324" s="30">
        <f t="shared" si="222"/>
        <v>-54.146944444445211</v>
      </c>
      <c r="K1324" s="29">
        <f t="shared" si="224"/>
        <v>229.47041880000003</v>
      </c>
      <c r="L1324" s="30">
        <f t="shared" si="223"/>
        <v>203.76873660637526</v>
      </c>
      <c r="M1324" s="30">
        <f t="shared" si="225"/>
        <v>379.09221096193005</v>
      </c>
      <c r="N1324" s="30">
        <f t="shared" si="226"/>
        <v>7981.997108587304</v>
      </c>
      <c r="P1324">
        <f t="shared" si="227"/>
        <v>7981.997108587304</v>
      </c>
      <c r="Q1324">
        <f t="shared" si="228"/>
        <v>7981.997108587304</v>
      </c>
      <c r="R1324">
        <f t="shared" si="229"/>
        <v>0</v>
      </c>
      <c r="S1324">
        <f>SUM($Q$13:Q1324)</f>
        <v>7773972.3508401709</v>
      </c>
      <c r="T1324">
        <f>SUM($R$13:R1324)</f>
        <v>2647045.8419050481</v>
      </c>
      <c r="U1324">
        <f t="shared" si="230"/>
        <v>1455875.2130477766</v>
      </c>
    </row>
    <row r="1325" spans="2:21" x14ac:dyDescent="0.2">
      <c r="B1325" s="6" t="s">
        <v>12</v>
      </c>
      <c r="C1325" s="6">
        <v>1317</v>
      </c>
      <c r="D1325" s="6">
        <v>295</v>
      </c>
      <c r="E1325" s="12">
        <v>74.099999999999994</v>
      </c>
      <c r="F1325" s="16">
        <f t="shared" si="221"/>
        <v>-0.1388888888888889</v>
      </c>
      <c r="G1325" s="27">
        <f t="shared" si="220"/>
        <v>20.583333333333332</v>
      </c>
      <c r="I1325" s="28">
        <v>1312</v>
      </c>
      <c r="J1325" s="30">
        <f t="shared" si="222"/>
        <v>-81.220416666665884</v>
      </c>
      <c r="K1325" s="29">
        <f t="shared" si="224"/>
        <v>229.47041880000003</v>
      </c>
      <c r="L1325" s="30">
        <f t="shared" si="223"/>
        <v>203.23144287415633</v>
      </c>
      <c r="M1325" s="30">
        <f t="shared" si="225"/>
        <v>351.48144500749049</v>
      </c>
      <c r="N1325" s="30">
        <f t="shared" si="226"/>
        <v>7390.8737186297312</v>
      </c>
      <c r="P1325">
        <f t="shared" si="227"/>
        <v>7390.8737186297312</v>
      </c>
      <c r="Q1325">
        <f t="shared" si="228"/>
        <v>7390.8737186297312</v>
      </c>
      <c r="R1325">
        <f t="shared" si="229"/>
        <v>0</v>
      </c>
      <c r="S1325">
        <f>SUM($Q$13:Q1325)</f>
        <v>7781363.2245588005</v>
      </c>
      <c r="T1325">
        <f>SUM($R$13:R1325)</f>
        <v>2647045.8419050481</v>
      </c>
      <c r="U1325">
        <f t="shared" si="230"/>
        <v>1455875.2130477766</v>
      </c>
    </row>
    <row r="1326" spans="2:21" x14ac:dyDescent="0.2">
      <c r="B1326" s="6" t="s">
        <v>12</v>
      </c>
      <c r="C1326" s="6">
        <v>1318</v>
      </c>
      <c r="D1326" s="6">
        <v>296</v>
      </c>
      <c r="E1326" s="12">
        <v>73.7</v>
      </c>
      <c r="F1326" s="16">
        <f t="shared" si="221"/>
        <v>-0.11111111111111072</v>
      </c>
      <c r="G1326" s="27">
        <f t="shared" si="220"/>
        <v>20.472222222222221</v>
      </c>
      <c r="I1326" s="28">
        <v>1313</v>
      </c>
      <c r="J1326" s="30">
        <f t="shared" si="222"/>
        <v>-135.36736111111111</v>
      </c>
      <c r="K1326" s="29">
        <f t="shared" si="224"/>
        <v>229.47041880000003</v>
      </c>
      <c r="L1326" s="30">
        <f t="shared" si="223"/>
        <v>202.15898330568757</v>
      </c>
      <c r="M1326" s="30">
        <f t="shared" si="225"/>
        <v>296.26204099457652</v>
      </c>
      <c r="N1326" s="30">
        <f t="shared" si="226"/>
        <v>6213.2733597473689</v>
      </c>
      <c r="P1326">
        <f t="shared" si="227"/>
        <v>6213.2733597473689</v>
      </c>
      <c r="Q1326">
        <f t="shared" si="228"/>
        <v>6213.2733597473689</v>
      </c>
      <c r="R1326">
        <f t="shared" si="229"/>
        <v>0</v>
      </c>
      <c r="S1326">
        <f>SUM($Q$13:Q1326)</f>
        <v>7787576.4979185481</v>
      </c>
      <c r="T1326">
        <f>SUM($R$13:R1326)</f>
        <v>2647045.8419050481</v>
      </c>
      <c r="U1326">
        <f t="shared" si="230"/>
        <v>1455875.2130477766</v>
      </c>
    </row>
    <row r="1327" spans="2:21" x14ac:dyDescent="0.2">
      <c r="B1327" s="6" t="s">
        <v>12</v>
      </c>
      <c r="C1327" s="6">
        <v>1319</v>
      </c>
      <c r="D1327" s="6">
        <v>297</v>
      </c>
      <c r="E1327" s="12">
        <v>73.3</v>
      </c>
      <c r="F1327" s="16">
        <f t="shared" si="221"/>
        <v>-2.7777777777778172E-2</v>
      </c>
      <c r="G1327" s="27">
        <f t="shared" si="220"/>
        <v>20.361111111111111</v>
      </c>
      <c r="I1327" s="28">
        <v>1314</v>
      </c>
      <c r="J1327" s="30">
        <f t="shared" si="222"/>
        <v>-135.36736111111111</v>
      </c>
      <c r="K1327" s="29">
        <f t="shared" si="224"/>
        <v>229.47041880000003</v>
      </c>
      <c r="L1327" s="30">
        <f t="shared" si="223"/>
        <v>200.5556136929074</v>
      </c>
      <c r="M1327" s="30">
        <f t="shared" si="225"/>
        <v>294.65867138179635</v>
      </c>
      <c r="N1327" s="30">
        <f t="shared" si="226"/>
        <v>6155.0922466419688</v>
      </c>
      <c r="P1327">
        <f t="shared" si="227"/>
        <v>6155.0922466419688</v>
      </c>
      <c r="Q1327">
        <f t="shared" si="228"/>
        <v>6155.0922466419688</v>
      </c>
      <c r="R1327">
        <f t="shared" si="229"/>
        <v>0</v>
      </c>
      <c r="S1327">
        <f>SUM($Q$13:Q1327)</f>
        <v>7793731.5901651904</v>
      </c>
      <c r="T1327">
        <f>SUM($R$13:R1327)</f>
        <v>2647045.8419050481</v>
      </c>
      <c r="U1327">
        <f t="shared" si="230"/>
        <v>1455875.2130477766</v>
      </c>
    </row>
    <row r="1328" spans="2:21" x14ac:dyDescent="0.2">
      <c r="B1328" s="6" t="s">
        <v>12</v>
      </c>
      <c r="C1328" s="6">
        <v>1320</v>
      </c>
      <c r="D1328" s="6">
        <v>298</v>
      </c>
      <c r="E1328" s="12">
        <v>73.5</v>
      </c>
      <c r="F1328" s="16">
        <f t="shared" si="221"/>
        <v>9.7222222222222612E-2</v>
      </c>
      <c r="G1328" s="27">
        <f t="shared" si="220"/>
        <v>20.416666666666668</v>
      </c>
      <c r="I1328" s="28">
        <v>1315</v>
      </c>
      <c r="J1328" s="30">
        <f t="shared" si="222"/>
        <v>-135.36736111111111</v>
      </c>
      <c r="K1328" s="29">
        <f t="shared" si="224"/>
        <v>229.47041880000003</v>
      </c>
      <c r="L1328" s="30">
        <f t="shared" si="223"/>
        <v>199.49024711100259</v>
      </c>
      <c r="M1328" s="30">
        <f t="shared" si="225"/>
        <v>293.59330479989148</v>
      </c>
      <c r="N1328" s="30">
        <f t="shared" si="226"/>
        <v>6116.5271833310726</v>
      </c>
      <c r="P1328">
        <f t="shared" si="227"/>
        <v>6116.5271833310726</v>
      </c>
      <c r="Q1328">
        <f t="shared" si="228"/>
        <v>6116.5271833310726</v>
      </c>
      <c r="R1328">
        <f t="shared" si="229"/>
        <v>0</v>
      </c>
      <c r="S1328">
        <f>SUM($Q$13:Q1328)</f>
        <v>7799848.117348521</v>
      </c>
      <c r="T1328">
        <f>SUM($R$13:R1328)</f>
        <v>2647045.8419050481</v>
      </c>
      <c r="U1328">
        <f t="shared" si="230"/>
        <v>1455875.2130477766</v>
      </c>
    </row>
    <row r="1329" spans="2:21" x14ac:dyDescent="0.2">
      <c r="B1329" s="6" t="s">
        <v>12</v>
      </c>
      <c r="C1329" s="6">
        <v>1321</v>
      </c>
      <c r="D1329" s="6">
        <v>299</v>
      </c>
      <c r="E1329" s="12">
        <v>74</v>
      </c>
      <c r="F1329" s="16">
        <f t="shared" si="221"/>
        <v>0.19444444444444522</v>
      </c>
      <c r="G1329" s="27">
        <f t="shared" si="220"/>
        <v>20.555555555555554</v>
      </c>
      <c r="I1329" s="28">
        <v>1316</v>
      </c>
      <c r="J1329" s="30">
        <f t="shared" si="222"/>
        <v>-243.6612500000015</v>
      </c>
      <c r="K1329" s="29">
        <f t="shared" si="224"/>
        <v>229.47041880000003</v>
      </c>
      <c r="L1329" s="30">
        <f t="shared" si="223"/>
        <v>197.89751697806835</v>
      </c>
      <c r="M1329" s="30">
        <f t="shared" si="225"/>
        <v>183.70668577806688</v>
      </c>
      <c r="N1329" s="30">
        <f t="shared" si="226"/>
        <v>3811.9137298948876</v>
      </c>
      <c r="P1329">
        <f t="shared" si="227"/>
        <v>3811.9137298948876</v>
      </c>
      <c r="Q1329">
        <f t="shared" si="228"/>
        <v>3811.9137298948876</v>
      </c>
      <c r="R1329">
        <f t="shared" si="229"/>
        <v>0</v>
      </c>
      <c r="S1329">
        <f>SUM($Q$13:Q1329)</f>
        <v>7803660.0310784159</v>
      </c>
      <c r="T1329">
        <f>SUM($R$13:R1329)</f>
        <v>2647045.8419050481</v>
      </c>
      <c r="U1329">
        <f t="shared" si="230"/>
        <v>1455875.2130477766</v>
      </c>
    </row>
    <row r="1330" spans="2:21" x14ac:dyDescent="0.2">
      <c r="B1330" s="6" t="s">
        <v>12</v>
      </c>
      <c r="C1330" s="6">
        <v>1322</v>
      </c>
      <c r="D1330" s="6">
        <v>300</v>
      </c>
      <c r="E1330" s="12">
        <v>74.900000000000006</v>
      </c>
      <c r="F1330" s="16">
        <f t="shared" si="221"/>
        <v>0.29166666666666585</v>
      </c>
      <c r="G1330" s="27">
        <f t="shared" si="220"/>
        <v>20.805555555555557</v>
      </c>
      <c r="I1330" s="28">
        <v>1317</v>
      </c>
      <c r="J1330" s="30">
        <f t="shared" si="222"/>
        <v>-270.73472222222222</v>
      </c>
      <c r="K1330" s="29">
        <f t="shared" si="224"/>
        <v>229.47041880000003</v>
      </c>
      <c r="L1330" s="30">
        <f t="shared" si="223"/>
        <v>194.73120777592251</v>
      </c>
      <c r="M1330" s="30">
        <f t="shared" si="225"/>
        <v>153.46690435370033</v>
      </c>
      <c r="N1330" s="30">
        <f t="shared" si="226"/>
        <v>3158.8604479469982</v>
      </c>
      <c r="P1330">
        <f t="shared" si="227"/>
        <v>3158.8604479469982</v>
      </c>
      <c r="Q1330">
        <f t="shared" si="228"/>
        <v>3158.8604479469982</v>
      </c>
      <c r="R1330">
        <f t="shared" si="229"/>
        <v>0</v>
      </c>
      <c r="S1330">
        <f>SUM($Q$13:Q1330)</f>
        <v>7806818.8915263629</v>
      </c>
      <c r="T1330">
        <f>SUM($R$13:R1330)</f>
        <v>2647045.8419050481</v>
      </c>
      <c r="U1330">
        <f t="shared" si="230"/>
        <v>1455875.2130477766</v>
      </c>
    </row>
    <row r="1331" spans="2:21" x14ac:dyDescent="0.2">
      <c r="B1331" s="6" t="s">
        <v>12</v>
      </c>
      <c r="C1331" s="6">
        <v>1323</v>
      </c>
      <c r="D1331" s="6">
        <v>301</v>
      </c>
      <c r="E1331" s="12">
        <v>76.099999999999994</v>
      </c>
      <c r="F1331" s="16">
        <f t="shared" si="221"/>
        <v>0.38888888888888851</v>
      </c>
      <c r="G1331" s="27">
        <f t="shared" si="220"/>
        <v>21.138888888888886</v>
      </c>
      <c r="I1331" s="28">
        <v>1318</v>
      </c>
      <c r="J1331" s="30">
        <f t="shared" si="222"/>
        <v>-216.58777777777701</v>
      </c>
      <c r="K1331" s="29">
        <f t="shared" si="224"/>
        <v>229.47041880000003</v>
      </c>
      <c r="L1331" s="30">
        <f t="shared" si="223"/>
        <v>192.63452094761985</v>
      </c>
      <c r="M1331" s="30">
        <f t="shared" si="225"/>
        <v>205.51716196984287</v>
      </c>
      <c r="N1331" s="30">
        <f t="shared" si="226"/>
        <v>4207.3930103270613</v>
      </c>
      <c r="P1331">
        <f t="shared" si="227"/>
        <v>4207.3930103270613</v>
      </c>
      <c r="Q1331">
        <f t="shared" si="228"/>
        <v>4207.3930103270613</v>
      </c>
      <c r="R1331">
        <f t="shared" si="229"/>
        <v>0</v>
      </c>
      <c r="S1331">
        <f>SUM($Q$13:Q1331)</f>
        <v>7811026.2845366895</v>
      </c>
      <c r="T1331">
        <f>SUM($R$13:R1331)</f>
        <v>2647045.8419050481</v>
      </c>
      <c r="U1331">
        <f t="shared" si="230"/>
        <v>1455875.2130477766</v>
      </c>
    </row>
    <row r="1332" spans="2:21" x14ac:dyDescent="0.2">
      <c r="B1332" s="6" t="s">
        <v>12</v>
      </c>
      <c r="C1332" s="6">
        <v>1324</v>
      </c>
      <c r="D1332" s="6">
        <v>302</v>
      </c>
      <c r="E1332" s="12">
        <v>77.7</v>
      </c>
      <c r="F1332" s="16">
        <f t="shared" si="221"/>
        <v>0.43055555555555675</v>
      </c>
      <c r="G1332" s="27">
        <f t="shared" si="220"/>
        <v>21.583333333333332</v>
      </c>
      <c r="I1332" s="28">
        <v>1319</v>
      </c>
      <c r="J1332" s="30">
        <f t="shared" si="222"/>
        <v>-54.146944444445211</v>
      </c>
      <c r="K1332" s="29">
        <f t="shared" si="224"/>
        <v>229.47041880000003</v>
      </c>
      <c r="L1332" s="30">
        <f t="shared" si="223"/>
        <v>190.54918289781952</v>
      </c>
      <c r="M1332" s="30">
        <f t="shared" si="225"/>
        <v>365.87265725337431</v>
      </c>
      <c r="N1332" s="30">
        <f t="shared" si="226"/>
        <v>7449.5738268534269</v>
      </c>
      <c r="P1332">
        <f t="shared" si="227"/>
        <v>7449.5738268534269</v>
      </c>
      <c r="Q1332">
        <f t="shared" si="228"/>
        <v>7449.5738268534269</v>
      </c>
      <c r="R1332">
        <f t="shared" si="229"/>
        <v>0</v>
      </c>
      <c r="S1332">
        <f>SUM($Q$13:Q1332)</f>
        <v>7818475.8583635427</v>
      </c>
      <c r="T1332">
        <f>SUM($R$13:R1332)</f>
        <v>2647045.8419050481</v>
      </c>
      <c r="U1332">
        <f t="shared" si="230"/>
        <v>1455875.2130477766</v>
      </c>
    </row>
    <row r="1333" spans="2:21" x14ac:dyDescent="0.2">
      <c r="B1333" s="6" t="s">
        <v>12</v>
      </c>
      <c r="C1333" s="6">
        <v>1325</v>
      </c>
      <c r="D1333" s="6">
        <v>303</v>
      </c>
      <c r="E1333" s="12">
        <v>79.2</v>
      </c>
      <c r="F1333" s="16">
        <f t="shared" si="221"/>
        <v>0.36111111111111033</v>
      </c>
      <c r="G1333" s="27">
        <f t="shared" si="220"/>
        <v>22</v>
      </c>
      <c r="I1333" s="28">
        <v>1320</v>
      </c>
      <c r="J1333" s="30">
        <f t="shared" si="222"/>
        <v>189.51430555555632</v>
      </c>
      <c r="K1333" s="29">
        <f t="shared" si="224"/>
        <v>229.47041880000003</v>
      </c>
      <c r="L1333" s="30">
        <f t="shared" si="223"/>
        <v>191.59043332540693</v>
      </c>
      <c r="M1333" s="30">
        <f t="shared" si="225"/>
        <v>610.57515768096323</v>
      </c>
      <c r="N1333" s="30">
        <f t="shared" si="226"/>
        <v>12465.909469319668</v>
      </c>
      <c r="P1333">
        <f t="shared" si="227"/>
        <v>12465.909469319668</v>
      </c>
      <c r="Q1333">
        <f t="shared" si="228"/>
        <v>12465.909469319668</v>
      </c>
      <c r="R1333">
        <f t="shared" si="229"/>
        <v>0</v>
      </c>
      <c r="S1333">
        <f>SUM($Q$13:Q1333)</f>
        <v>7830941.7678328622</v>
      </c>
      <c r="T1333">
        <f>SUM($R$13:R1333)</f>
        <v>2647045.8419050481</v>
      </c>
      <c r="U1333">
        <f t="shared" si="230"/>
        <v>1455875.2130477766</v>
      </c>
    </row>
    <row r="1334" spans="2:21" x14ac:dyDescent="0.2">
      <c r="B1334" s="6" t="s">
        <v>12</v>
      </c>
      <c r="C1334" s="6">
        <v>1326</v>
      </c>
      <c r="D1334" s="6">
        <v>304</v>
      </c>
      <c r="E1334" s="12">
        <v>80.3</v>
      </c>
      <c r="F1334" s="16">
        <f t="shared" si="221"/>
        <v>0.22222222222222143</v>
      </c>
      <c r="G1334" s="27">
        <f t="shared" si="220"/>
        <v>22.305555555555554</v>
      </c>
      <c r="I1334" s="28">
        <v>1321</v>
      </c>
      <c r="J1334" s="30">
        <f t="shared" si="222"/>
        <v>379.02861111111264</v>
      </c>
      <c r="K1334" s="29">
        <f t="shared" si="224"/>
        <v>229.47041880000003</v>
      </c>
      <c r="L1334" s="30">
        <f t="shared" si="223"/>
        <v>194.20597212086224</v>
      </c>
      <c r="M1334" s="30">
        <f t="shared" si="225"/>
        <v>802.70500203197491</v>
      </c>
      <c r="N1334" s="30">
        <f t="shared" si="226"/>
        <v>16500.047263990593</v>
      </c>
      <c r="P1334">
        <f t="shared" si="227"/>
        <v>16500.047263990593</v>
      </c>
      <c r="Q1334">
        <f t="shared" si="228"/>
        <v>16500.047263990593</v>
      </c>
      <c r="R1334">
        <f t="shared" si="229"/>
        <v>0</v>
      </c>
      <c r="S1334">
        <f>SUM($Q$13:Q1334)</f>
        <v>7847441.8150968524</v>
      </c>
      <c r="T1334">
        <f>SUM($R$13:R1334)</f>
        <v>2647045.8419050481</v>
      </c>
      <c r="U1334">
        <f t="shared" si="230"/>
        <v>1455875.2130477766</v>
      </c>
    </row>
    <row r="1335" spans="2:21" x14ac:dyDescent="0.2">
      <c r="B1335" s="6" t="s">
        <v>12</v>
      </c>
      <c r="C1335" s="6">
        <v>1327</v>
      </c>
      <c r="D1335" s="6">
        <v>305</v>
      </c>
      <c r="E1335" s="12">
        <v>80.8</v>
      </c>
      <c r="F1335" s="16">
        <f t="shared" si="221"/>
        <v>9.7222222222222612E-2</v>
      </c>
      <c r="G1335" s="27">
        <f t="shared" si="220"/>
        <v>22.444444444444443</v>
      </c>
      <c r="I1335" s="28">
        <v>1322</v>
      </c>
      <c r="J1335" s="30">
        <f t="shared" si="222"/>
        <v>568.54291666666506</v>
      </c>
      <c r="K1335" s="29">
        <f t="shared" si="224"/>
        <v>229.47041880000003</v>
      </c>
      <c r="L1335" s="30">
        <f t="shared" si="223"/>
        <v>198.95862776803483</v>
      </c>
      <c r="M1335" s="30">
        <f t="shared" si="225"/>
        <v>996.97196323469996</v>
      </c>
      <c r="N1335" s="30">
        <f t="shared" si="226"/>
        <v>20742.555568410844</v>
      </c>
      <c r="P1335">
        <f t="shared" si="227"/>
        <v>20742.555568410844</v>
      </c>
      <c r="Q1335">
        <f t="shared" si="228"/>
        <v>20742.555568410844</v>
      </c>
      <c r="R1335">
        <f t="shared" si="229"/>
        <v>0</v>
      </c>
      <c r="S1335">
        <f>SUM($Q$13:Q1335)</f>
        <v>7868184.3706652634</v>
      </c>
      <c r="T1335">
        <f>SUM($R$13:R1335)</f>
        <v>2647045.8419050481</v>
      </c>
      <c r="U1335">
        <f t="shared" si="230"/>
        <v>1455875.2130477766</v>
      </c>
    </row>
    <row r="1336" spans="2:21" x14ac:dyDescent="0.2">
      <c r="B1336" s="6" t="s">
        <v>12</v>
      </c>
      <c r="C1336" s="6">
        <v>1328</v>
      </c>
      <c r="D1336" s="6">
        <v>306</v>
      </c>
      <c r="E1336" s="12">
        <v>81</v>
      </c>
      <c r="F1336" s="16">
        <f t="shared" si="221"/>
        <v>2.7777777777778172E-2</v>
      </c>
      <c r="G1336" s="27">
        <f t="shared" si="220"/>
        <v>22.5</v>
      </c>
      <c r="I1336" s="28">
        <v>1323</v>
      </c>
      <c r="J1336" s="30">
        <f t="shared" si="222"/>
        <v>758.05722222222141</v>
      </c>
      <c r="K1336" s="29">
        <f t="shared" si="224"/>
        <v>229.47041880000003</v>
      </c>
      <c r="L1336" s="30">
        <f t="shared" si="223"/>
        <v>205.38487359497051</v>
      </c>
      <c r="M1336" s="30">
        <f t="shared" si="225"/>
        <v>1192.9125146171921</v>
      </c>
      <c r="N1336" s="30">
        <f t="shared" si="226"/>
        <v>25216.845100657862</v>
      </c>
      <c r="P1336">
        <f t="shared" si="227"/>
        <v>25216.845100657862</v>
      </c>
      <c r="Q1336">
        <f t="shared" si="228"/>
        <v>25216.845100657862</v>
      </c>
      <c r="R1336">
        <f t="shared" si="229"/>
        <v>0</v>
      </c>
      <c r="S1336">
        <f>SUM($Q$13:Q1336)</f>
        <v>7893401.2157659214</v>
      </c>
      <c r="T1336">
        <f>SUM($R$13:R1336)</f>
        <v>2647045.8419050481</v>
      </c>
      <c r="U1336">
        <f t="shared" si="230"/>
        <v>1455875.2130477766</v>
      </c>
    </row>
    <row r="1337" spans="2:21" x14ac:dyDescent="0.2">
      <c r="B1337" s="6" t="s">
        <v>12</v>
      </c>
      <c r="C1337" s="6">
        <v>1329</v>
      </c>
      <c r="D1337" s="6">
        <v>307</v>
      </c>
      <c r="E1337" s="12">
        <v>81</v>
      </c>
      <c r="F1337" s="16">
        <f t="shared" si="221"/>
        <v>0</v>
      </c>
      <c r="G1337" s="27">
        <f t="shared" si="220"/>
        <v>22.5</v>
      </c>
      <c r="I1337" s="28">
        <v>1324</v>
      </c>
      <c r="J1337" s="30">
        <f t="shared" si="222"/>
        <v>839.27763888889115</v>
      </c>
      <c r="K1337" s="29">
        <f t="shared" si="224"/>
        <v>229.47041880000003</v>
      </c>
      <c r="L1337" s="30">
        <f t="shared" si="223"/>
        <v>214.11208426325064</v>
      </c>
      <c r="M1337" s="30">
        <f t="shared" si="225"/>
        <v>1282.8601419521417</v>
      </c>
      <c r="N1337" s="30">
        <f t="shared" si="226"/>
        <v>27688.398063800389</v>
      </c>
      <c r="P1337">
        <f t="shared" si="227"/>
        <v>27688.398063800389</v>
      </c>
      <c r="Q1337">
        <f t="shared" si="228"/>
        <v>27688.398063800389</v>
      </c>
      <c r="R1337">
        <f t="shared" si="229"/>
        <v>0</v>
      </c>
      <c r="S1337">
        <f>SUM($Q$13:Q1337)</f>
        <v>7921089.6138297217</v>
      </c>
      <c r="T1337">
        <f>SUM($R$13:R1337)</f>
        <v>2647045.8419050481</v>
      </c>
      <c r="U1337">
        <f t="shared" si="230"/>
        <v>1455875.2130477766</v>
      </c>
    </row>
    <row r="1338" spans="2:21" x14ac:dyDescent="0.2">
      <c r="B1338" s="6" t="s">
        <v>12</v>
      </c>
      <c r="C1338" s="6">
        <v>1330</v>
      </c>
      <c r="D1338" s="6">
        <v>308</v>
      </c>
      <c r="E1338" s="12">
        <v>81</v>
      </c>
      <c r="F1338" s="16">
        <f t="shared" si="221"/>
        <v>0</v>
      </c>
      <c r="G1338" s="27">
        <f t="shared" si="220"/>
        <v>22.5</v>
      </c>
      <c r="I1338" s="28">
        <v>1325</v>
      </c>
      <c r="J1338" s="30">
        <f t="shared" si="222"/>
        <v>703.91027777777629</v>
      </c>
      <c r="K1338" s="29">
        <f t="shared" si="224"/>
        <v>229.47041880000003</v>
      </c>
      <c r="L1338" s="30">
        <f t="shared" si="223"/>
        <v>222.45875620237501</v>
      </c>
      <c r="M1338" s="30">
        <f t="shared" si="225"/>
        <v>1155.8394527801513</v>
      </c>
      <c r="N1338" s="30">
        <f t="shared" si="226"/>
        <v>25428.467961163329</v>
      </c>
      <c r="P1338">
        <f t="shared" si="227"/>
        <v>25428.467961163329</v>
      </c>
      <c r="Q1338">
        <f t="shared" si="228"/>
        <v>25428.467961163329</v>
      </c>
      <c r="R1338">
        <f t="shared" si="229"/>
        <v>0</v>
      </c>
      <c r="S1338">
        <f>SUM($Q$13:Q1338)</f>
        <v>7946518.081790885</v>
      </c>
      <c r="T1338">
        <f>SUM($R$13:R1338)</f>
        <v>2647045.8419050481</v>
      </c>
      <c r="U1338">
        <f t="shared" si="230"/>
        <v>1455875.2130477766</v>
      </c>
    </row>
    <row r="1339" spans="2:21" x14ac:dyDescent="0.2">
      <c r="B1339" s="6" t="s">
        <v>12</v>
      </c>
      <c r="C1339" s="6">
        <v>1331</v>
      </c>
      <c r="D1339" s="6">
        <v>309</v>
      </c>
      <c r="E1339" s="12">
        <v>81</v>
      </c>
      <c r="F1339" s="16">
        <f t="shared" si="221"/>
        <v>0</v>
      </c>
      <c r="G1339" s="27">
        <f t="shared" si="220"/>
        <v>22.5</v>
      </c>
      <c r="I1339" s="28">
        <v>1326</v>
      </c>
      <c r="J1339" s="30">
        <f t="shared" si="222"/>
        <v>433.17555555555401</v>
      </c>
      <c r="K1339" s="29">
        <f t="shared" si="224"/>
        <v>229.47041880000003</v>
      </c>
      <c r="L1339" s="30">
        <f t="shared" si="223"/>
        <v>228.68107866559725</v>
      </c>
      <c r="M1339" s="30">
        <f t="shared" si="225"/>
        <v>891.3270530211513</v>
      </c>
      <c r="N1339" s="30">
        <f t="shared" si="226"/>
        <v>19881.5450993329</v>
      </c>
      <c r="P1339">
        <f t="shared" si="227"/>
        <v>19881.5450993329</v>
      </c>
      <c r="Q1339">
        <f t="shared" si="228"/>
        <v>19881.5450993329</v>
      </c>
      <c r="R1339">
        <f t="shared" si="229"/>
        <v>0</v>
      </c>
      <c r="S1339">
        <f>SUM($Q$13:Q1339)</f>
        <v>7966399.6268902179</v>
      </c>
      <c r="T1339">
        <f>SUM($R$13:R1339)</f>
        <v>2647045.8419050481</v>
      </c>
      <c r="U1339">
        <f t="shared" si="230"/>
        <v>1455875.2130477766</v>
      </c>
    </row>
    <row r="1340" spans="2:21" x14ac:dyDescent="0.2">
      <c r="B1340" s="6" t="s">
        <v>12</v>
      </c>
      <c r="C1340" s="6">
        <v>1332</v>
      </c>
      <c r="D1340" s="6">
        <v>310</v>
      </c>
      <c r="E1340" s="12">
        <v>81</v>
      </c>
      <c r="F1340" s="16">
        <f t="shared" si="221"/>
        <v>-1.3888888888888099E-2</v>
      </c>
      <c r="G1340" s="27">
        <f t="shared" si="220"/>
        <v>22.5</v>
      </c>
      <c r="I1340" s="28">
        <v>1327</v>
      </c>
      <c r="J1340" s="30">
        <f t="shared" si="222"/>
        <v>189.51430555555632</v>
      </c>
      <c r="K1340" s="29">
        <f t="shared" si="224"/>
        <v>229.47041880000003</v>
      </c>
      <c r="L1340" s="30">
        <f t="shared" si="223"/>
        <v>231.53777900422682</v>
      </c>
      <c r="M1340" s="30">
        <f t="shared" si="225"/>
        <v>650.52250335978317</v>
      </c>
      <c r="N1340" s="30">
        <f t="shared" si="226"/>
        <v>14600.616186519577</v>
      </c>
      <c r="P1340">
        <f t="shared" si="227"/>
        <v>14600.616186519577</v>
      </c>
      <c r="Q1340">
        <f t="shared" si="228"/>
        <v>14600.616186519577</v>
      </c>
      <c r="R1340">
        <f t="shared" si="229"/>
        <v>0</v>
      </c>
      <c r="S1340">
        <f>SUM($Q$13:Q1340)</f>
        <v>7981000.243076737</v>
      </c>
      <c r="T1340">
        <f>SUM($R$13:R1340)</f>
        <v>2647045.8419050481</v>
      </c>
      <c r="U1340">
        <f t="shared" si="230"/>
        <v>1455875.2130477766</v>
      </c>
    </row>
    <row r="1341" spans="2:21" x14ac:dyDescent="0.2">
      <c r="B1341" s="6" t="s">
        <v>12</v>
      </c>
      <c r="C1341" s="6">
        <v>1333</v>
      </c>
      <c r="D1341" s="6">
        <v>311</v>
      </c>
      <c r="E1341" s="12">
        <v>80.900000000000006</v>
      </c>
      <c r="F1341" s="16">
        <f t="shared" si="221"/>
        <v>-5.5555555555556344E-2</v>
      </c>
      <c r="G1341" s="27">
        <f t="shared" si="220"/>
        <v>22.472222222222225</v>
      </c>
      <c r="I1341" s="28">
        <v>1328</v>
      </c>
      <c r="J1341" s="30">
        <f t="shared" si="222"/>
        <v>54.146944444445211</v>
      </c>
      <c r="K1341" s="29">
        <f t="shared" si="224"/>
        <v>229.47041880000003</v>
      </c>
      <c r="L1341" s="30">
        <f t="shared" si="223"/>
        <v>232.68542423027344</v>
      </c>
      <c r="M1341" s="30">
        <f t="shared" si="225"/>
        <v>516.30278747471868</v>
      </c>
      <c r="N1341" s="30">
        <f t="shared" si="226"/>
        <v>11616.812718181171</v>
      </c>
      <c r="P1341">
        <f t="shared" si="227"/>
        <v>11616.812718181171</v>
      </c>
      <c r="Q1341">
        <f t="shared" si="228"/>
        <v>11616.812718181171</v>
      </c>
      <c r="R1341">
        <f t="shared" si="229"/>
        <v>0</v>
      </c>
      <c r="S1341">
        <f>SUM($Q$13:Q1341)</f>
        <v>7992617.055794918</v>
      </c>
      <c r="T1341">
        <f>SUM($R$13:R1341)</f>
        <v>2647045.8419050481</v>
      </c>
      <c r="U1341">
        <f t="shared" si="230"/>
        <v>1455875.2130477766</v>
      </c>
    </row>
    <row r="1342" spans="2:21" x14ac:dyDescent="0.2">
      <c r="B1342" s="6" t="s">
        <v>12</v>
      </c>
      <c r="C1342" s="6">
        <v>1334</v>
      </c>
      <c r="D1342" s="6">
        <v>312</v>
      </c>
      <c r="E1342" s="12">
        <v>80.599999999999994</v>
      </c>
      <c r="F1342" s="16">
        <f t="shared" si="221"/>
        <v>-8.3333333333334522E-2</v>
      </c>
      <c r="G1342" s="27">
        <f t="shared" si="220"/>
        <v>22.388888888888886</v>
      </c>
      <c r="I1342" s="28">
        <v>1329</v>
      </c>
      <c r="J1342" s="30">
        <f t="shared" si="222"/>
        <v>0</v>
      </c>
      <c r="K1342" s="29">
        <f t="shared" si="224"/>
        <v>229.47041880000003</v>
      </c>
      <c r="L1342" s="30">
        <f t="shared" si="223"/>
        <v>232.68542423027344</v>
      </c>
      <c r="M1342" s="30">
        <f t="shared" si="225"/>
        <v>462.15584303027345</v>
      </c>
      <c r="N1342" s="30">
        <f t="shared" si="226"/>
        <v>10398.506468181153</v>
      </c>
      <c r="P1342">
        <f t="shared" si="227"/>
        <v>10398.506468181153</v>
      </c>
      <c r="Q1342">
        <f t="shared" si="228"/>
        <v>10398.506468181153</v>
      </c>
      <c r="R1342">
        <f t="shared" si="229"/>
        <v>0</v>
      </c>
      <c r="S1342">
        <f>SUM($Q$13:Q1342)</f>
        <v>8003015.5622630995</v>
      </c>
      <c r="T1342">
        <f>SUM($R$13:R1342)</f>
        <v>2647045.8419050481</v>
      </c>
      <c r="U1342">
        <f t="shared" si="230"/>
        <v>1455875.2130477766</v>
      </c>
    </row>
    <row r="1343" spans="2:21" x14ac:dyDescent="0.2">
      <c r="B1343" s="6" t="s">
        <v>12</v>
      </c>
      <c r="C1343" s="6">
        <v>1335</v>
      </c>
      <c r="D1343" s="6">
        <v>313</v>
      </c>
      <c r="E1343" s="12">
        <v>80.3</v>
      </c>
      <c r="F1343" s="16">
        <f t="shared" si="221"/>
        <v>-8.3333333333332538E-2</v>
      </c>
      <c r="G1343" s="27">
        <f t="shared" si="220"/>
        <v>22.305555555555554</v>
      </c>
      <c r="I1343" s="28">
        <v>1330</v>
      </c>
      <c r="J1343" s="30">
        <f t="shared" si="222"/>
        <v>0</v>
      </c>
      <c r="K1343" s="29">
        <f t="shared" si="224"/>
        <v>229.47041880000003</v>
      </c>
      <c r="L1343" s="30">
        <f t="shared" si="223"/>
        <v>232.68542423027344</v>
      </c>
      <c r="M1343" s="30">
        <f t="shared" si="225"/>
        <v>462.15584303027345</v>
      </c>
      <c r="N1343" s="30">
        <f t="shared" si="226"/>
        <v>10398.506468181153</v>
      </c>
      <c r="P1343">
        <f t="shared" si="227"/>
        <v>10398.506468181153</v>
      </c>
      <c r="Q1343">
        <f t="shared" si="228"/>
        <v>10398.506468181153</v>
      </c>
      <c r="R1343">
        <f t="shared" si="229"/>
        <v>0</v>
      </c>
      <c r="S1343">
        <f>SUM($Q$13:Q1343)</f>
        <v>8013414.068731281</v>
      </c>
      <c r="T1343">
        <f>SUM($R$13:R1343)</f>
        <v>2647045.8419050481</v>
      </c>
      <c r="U1343">
        <f t="shared" si="230"/>
        <v>1455875.2130477766</v>
      </c>
    </row>
    <row r="1344" spans="2:21" x14ac:dyDescent="0.2">
      <c r="B1344" s="6" t="s">
        <v>12</v>
      </c>
      <c r="C1344" s="6">
        <v>1336</v>
      </c>
      <c r="D1344" s="6">
        <v>314</v>
      </c>
      <c r="E1344" s="12">
        <v>80</v>
      </c>
      <c r="F1344" s="16">
        <f t="shared" si="221"/>
        <v>-5.5555555555554373E-2</v>
      </c>
      <c r="G1344" s="27">
        <f t="shared" si="220"/>
        <v>22.222222222222221</v>
      </c>
      <c r="I1344" s="28">
        <v>1331</v>
      </c>
      <c r="J1344" s="30">
        <f t="shared" si="222"/>
        <v>0</v>
      </c>
      <c r="K1344" s="29">
        <f t="shared" si="224"/>
        <v>229.47041880000003</v>
      </c>
      <c r="L1344" s="30">
        <f t="shared" si="223"/>
        <v>232.68542423027344</v>
      </c>
      <c r="M1344" s="30">
        <f t="shared" si="225"/>
        <v>462.15584303027345</v>
      </c>
      <c r="N1344" s="30">
        <f t="shared" si="226"/>
        <v>10398.506468181153</v>
      </c>
      <c r="P1344">
        <f t="shared" si="227"/>
        <v>10398.506468181153</v>
      </c>
      <c r="Q1344">
        <f t="shared" si="228"/>
        <v>10398.506468181153</v>
      </c>
      <c r="R1344">
        <f t="shared" si="229"/>
        <v>0</v>
      </c>
      <c r="S1344">
        <f>SUM($Q$13:Q1344)</f>
        <v>8023812.5751994625</v>
      </c>
      <c r="T1344">
        <f>SUM($R$13:R1344)</f>
        <v>2647045.8419050481</v>
      </c>
      <c r="U1344">
        <f t="shared" si="230"/>
        <v>1455875.2130477766</v>
      </c>
    </row>
    <row r="1345" spans="2:21" x14ac:dyDescent="0.2">
      <c r="B1345" s="6" t="s">
        <v>12</v>
      </c>
      <c r="C1345" s="6">
        <v>1337</v>
      </c>
      <c r="D1345" s="6">
        <v>315</v>
      </c>
      <c r="E1345" s="12">
        <v>79.900000000000006</v>
      </c>
      <c r="F1345" s="16">
        <f t="shared" si="221"/>
        <v>-2.7777777777778172E-2</v>
      </c>
      <c r="G1345" s="27">
        <f t="shared" si="220"/>
        <v>22.194444444444446</v>
      </c>
      <c r="I1345" s="28">
        <v>1332</v>
      </c>
      <c r="J1345" s="30">
        <f t="shared" si="222"/>
        <v>-27.073472222220683</v>
      </c>
      <c r="K1345" s="29">
        <f t="shared" si="224"/>
        <v>229.47041880000003</v>
      </c>
      <c r="L1345" s="30">
        <f t="shared" si="223"/>
        <v>232.68542423027344</v>
      </c>
      <c r="M1345" s="30">
        <f t="shared" si="225"/>
        <v>435.08237080805281</v>
      </c>
      <c r="N1345" s="30">
        <f t="shared" si="226"/>
        <v>9789.3533431811884</v>
      </c>
      <c r="P1345">
        <f t="shared" si="227"/>
        <v>9789.3533431811884</v>
      </c>
      <c r="Q1345">
        <f t="shared" si="228"/>
        <v>9789.3533431811884</v>
      </c>
      <c r="R1345">
        <f t="shared" si="229"/>
        <v>0</v>
      </c>
      <c r="S1345">
        <f>SUM($Q$13:Q1345)</f>
        <v>8033601.9285426438</v>
      </c>
      <c r="T1345">
        <f>SUM($R$13:R1345)</f>
        <v>2647045.8419050481</v>
      </c>
      <c r="U1345">
        <f t="shared" si="230"/>
        <v>1455875.2130477766</v>
      </c>
    </row>
    <row r="1346" spans="2:21" x14ac:dyDescent="0.2">
      <c r="B1346" s="6" t="s">
        <v>12</v>
      </c>
      <c r="C1346" s="6">
        <v>1338</v>
      </c>
      <c r="D1346" s="6">
        <v>316</v>
      </c>
      <c r="E1346" s="12">
        <v>79.8</v>
      </c>
      <c r="F1346" s="16">
        <f t="shared" si="221"/>
        <v>-1.3888888888890073E-2</v>
      </c>
      <c r="G1346" s="27">
        <f t="shared" si="220"/>
        <v>22.166666666666664</v>
      </c>
      <c r="I1346" s="28">
        <v>1333</v>
      </c>
      <c r="J1346" s="30">
        <f t="shared" si="222"/>
        <v>-108.29388888889042</v>
      </c>
      <c r="K1346" s="29">
        <f t="shared" si="224"/>
        <v>229.47041880000003</v>
      </c>
      <c r="L1346" s="30">
        <f t="shared" si="223"/>
        <v>232.111246967922</v>
      </c>
      <c r="M1346" s="30">
        <f t="shared" si="225"/>
        <v>353.28777687903164</v>
      </c>
      <c r="N1346" s="30">
        <f t="shared" si="226"/>
        <v>7939.1614304204622</v>
      </c>
      <c r="P1346">
        <f t="shared" si="227"/>
        <v>7939.1614304204622</v>
      </c>
      <c r="Q1346">
        <f t="shared" si="228"/>
        <v>7939.1614304204622</v>
      </c>
      <c r="R1346">
        <f t="shared" si="229"/>
        <v>0</v>
      </c>
      <c r="S1346">
        <f>SUM($Q$13:Q1346)</f>
        <v>8041541.0899730641</v>
      </c>
      <c r="T1346">
        <f>SUM($R$13:R1346)</f>
        <v>2647045.8419050481</v>
      </c>
      <c r="U1346">
        <f t="shared" si="230"/>
        <v>1455875.2130477766</v>
      </c>
    </row>
    <row r="1347" spans="2:21" x14ac:dyDescent="0.2">
      <c r="B1347" s="6" t="s">
        <v>12</v>
      </c>
      <c r="C1347" s="6">
        <v>1339</v>
      </c>
      <c r="D1347" s="6">
        <v>317</v>
      </c>
      <c r="E1347" s="12">
        <v>79.8</v>
      </c>
      <c r="F1347" s="16">
        <f t="shared" si="221"/>
        <v>0</v>
      </c>
      <c r="G1347" s="27">
        <f t="shared" si="220"/>
        <v>22.166666666666664</v>
      </c>
      <c r="I1347" s="28">
        <v>1334</v>
      </c>
      <c r="J1347" s="30">
        <f t="shared" si="222"/>
        <v>-162.44083333333566</v>
      </c>
      <c r="K1347" s="29">
        <f t="shared" si="224"/>
        <v>229.47041880000003</v>
      </c>
      <c r="L1347" s="30">
        <f t="shared" si="223"/>
        <v>230.39297097280578</v>
      </c>
      <c r="M1347" s="30">
        <f t="shared" si="225"/>
        <v>297.42255643947016</v>
      </c>
      <c r="N1347" s="30">
        <f t="shared" si="226"/>
        <v>6658.960569172581</v>
      </c>
      <c r="P1347">
        <f t="shared" si="227"/>
        <v>6658.960569172581</v>
      </c>
      <c r="Q1347">
        <f t="shared" si="228"/>
        <v>6658.960569172581</v>
      </c>
      <c r="R1347">
        <f t="shared" si="229"/>
        <v>0</v>
      </c>
      <c r="S1347">
        <f>SUM($Q$13:Q1347)</f>
        <v>8048200.0505422363</v>
      </c>
      <c r="T1347">
        <f>SUM($R$13:R1347)</f>
        <v>2647045.8419050481</v>
      </c>
      <c r="U1347">
        <f t="shared" si="230"/>
        <v>1455875.2130477766</v>
      </c>
    </row>
    <row r="1348" spans="2:21" x14ac:dyDescent="0.2">
      <c r="B1348" s="6" t="s">
        <v>12</v>
      </c>
      <c r="C1348" s="6">
        <v>1340</v>
      </c>
      <c r="D1348" s="6">
        <v>318</v>
      </c>
      <c r="E1348" s="12">
        <v>79.8</v>
      </c>
      <c r="F1348" s="16">
        <f t="shared" si="221"/>
        <v>1.3888888888890073E-2</v>
      </c>
      <c r="G1348" s="27">
        <f t="shared" si="220"/>
        <v>22.166666666666664</v>
      </c>
      <c r="I1348" s="28">
        <v>1335</v>
      </c>
      <c r="J1348" s="30">
        <f t="shared" si="222"/>
        <v>-162.44083333333177</v>
      </c>
      <c r="K1348" s="29">
        <f t="shared" si="224"/>
        <v>229.47041880000003</v>
      </c>
      <c r="L1348" s="30">
        <f t="shared" si="223"/>
        <v>228.68107866559725</v>
      </c>
      <c r="M1348" s="30">
        <f t="shared" si="225"/>
        <v>295.71066413226549</v>
      </c>
      <c r="N1348" s="30">
        <f t="shared" si="226"/>
        <v>6595.9906471724771</v>
      </c>
      <c r="P1348">
        <f t="shared" si="227"/>
        <v>6595.9906471724771</v>
      </c>
      <c r="Q1348">
        <f t="shared" si="228"/>
        <v>6595.9906471724771</v>
      </c>
      <c r="R1348">
        <f t="shared" si="229"/>
        <v>0</v>
      </c>
      <c r="S1348">
        <f>SUM($Q$13:Q1348)</f>
        <v>8054796.0411894089</v>
      </c>
      <c r="T1348">
        <f>SUM($R$13:R1348)</f>
        <v>2647045.8419050481</v>
      </c>
      <c r="U1348">
        <f t="shared" si="230"/>
        <v>1455875.2130477766</v>
      </c>
    </row>
    <row r="1349" spans="2:21" x14ac:dyDescent="0.2">
      <c r="B1349" s="6" t="s">
        <v>12</v>
      </c>
      <c r="C1349" s="6">
        <v>1341</v>
      </c>
      <c r="D1349" s="6">
        <v>319</v>
      </c>
      <c r="E1349" s="12">
        <v>79.900000000000006</v>
      </c>
      <c r="F1349" s="16">
        <f t="shared" si="221"/>
        <v>2.7777777777778172E-2</v>
      </c>
      <c r="G1349" s="27">
        <f t="shared" si="220"/>
        <v>22.194444444444446</v>
      </c>
      <c r="I1349" s="28">
        <v>1336</v>
      </c>
      <c r="J1349" s="30">
        <f t="shared" si="222"/>
        <v>-108.29388888888658</v>
      </c>
      <c r="K1349" s="29">
        <f t="shared" si="224"/>
        <v>229.47041880000003</v>
      </c>
      <c r="L1349" s="30">
        <f t="shared" si="223"/>
        <v>226.9755700462963</v>
      </c>
      <c r="M1349" s="30">
        <f t="shared" si="225"/>
        <v>348.15209995740975</v>
      </c>
      <c r="N1349" s="30">
        <f t="shared" si="226"/>
        <v>7736.7133323868829</v>
      </c>
      <c r="P1349">
        <f t="shared" si="227"/>
        <v>7736.7133323868829</v>
      </c>
      <c r="Q1349">
        <f t="shared" si="228"/>
        <v>7736.7133323868829</v>
      </c>
      <c r="R1349">
        <f t="shared" si="229"/>
        <v>0</v>
      </c>
      <c r="S1349">
        <f>SUM($Q$13:Q1349)</f>
        <v>8062532.7545217955</v>
      </c>
      <c r="T1349">
        <f>SUM($R$13:R1349)</f>
        <v>2647045.8419050481</v>
      </c>
      <c r="U1349">
        <f t="shared" si="230"/>
        <v>1455875.2130477766</v>
      </c>
    </row>
    <row r="1350" spans="2:21" x14ac:dyDescent="0.2">
      <c r="B1350" s="6" t="s">
        <v>12</v>
      </c>
      <c r="C1350" s="6">
        <v>1342</v>
      </c>
      <c r="D1350" s="6">
        <v>320</v>
      </c>
      <c r="E1350" s="12">
        <v>80</v>
      </c>
      <c r="F1350" s="16">
        <f t="shared" si="221"/>
        <v>6.9444444444444448E-2</v>
      </c>
      <c r="G1350" s="27">
        <f t="shared" si="220"/>
        <v>22.222222222222221</v>
      </c>
      <c r="I1350" s="28">
        <v>1337</v>
      </c>
      <c r="J1350" s="30">
        <f t="shared" si="222"/>
        <v>-54.146944444445211</v>
      </c>
      <c r="K1350" s="29">
        <f t="shared" si="224"/>
        <v>229.47041880000003</v>
      </c>
      <c r="L1350" s="30">
        <f t="shared" si="223"/>
        <v>226.4084857705088</v>
      </c>
      <c r="M1350" s="30">
        <f t="shared" si="225"/>
        <v>401.73196012606365</v>
      </c>
      <c r="N1350" s="30">
        <f t="shared" si="226"/>
        <v>8916.217670575692</v>
      </c>
      <c r="P1350">
        <f t="shared" si="227"/>
        <v>8916.217670575692</v>
      </c>
      <c r="Q1350">
        <f t="shared" si="228"/>
        <v>8916.217670575692</v>
      </c>
      <c r="R1350">
        <f t="shared" si="229"/>
        <v>0</v>
      </c>
      <c r="S1350">
        <f>SUM($Q$13:Q1350)</f>
        <v>8071448.9721923713</v>
      </c>
      <c r="T1350">
        <f>SUM($R$13:R1350)</f>
        <v>2647045.8419050481</v>
      </c>
      <c r="U1350">
        <f t="shared" si="230"/>
        <v>1455875.2130477766</v>
      </c>
    </row>
    <row r="1351" spans="2:21" x14ac:dyDescent="0.2">
      <c r="B1351" s="6" t="s">
        <v>12</v>
      </c>
      <c r="C1351" s="6">
        <v>1343</v>
      </c>
      <c r="D1351" s="6">
        <v>321</v>
      </c>
      <c r="E1351" s="12">
        <v>80.400000000000006</v>
      </c>
      <c r="F1351" s="16">
        <f t="shared" si="221"/>
        <v>0.11111111111111072</v>
      </c>
      <c r="G1351" s="27">
        <f t="shared" si="220"/>
        <v>22.333333333333336</v>
      </c>
      <c r="I1351" s="28">
        <v>1338</v>
      </c>
      <c r="J1351" s="30">
        <f t="shared" si="222"/>
        <v>-27.073472222224531</v>
      </c>
      <c r="K1351" s="29">
        <f t="shared" si="224"/>
        <v>229.47041880000003</v>
      </c>
      <c r="L1351" s="30">
        <f t="shared" si="223"/>
        <v>225.84211079337757</v>
      </c>
      <c r="M1351" s="30">
        <f t="shared" si="225"/>
        <v>428.23905737115308</v>
      </c>
      <c r="N1351" s="30">
        <f t="shared" si="226"/>
        <v>9492.6324383938918</v>
      </c>
      <c r="P1351">
        <f t="shared" si="227"/>
        <v>9492.6324383938918</v>
      </c>
      <c r="Q1351">
        <f t="shared" si="228"/>
        <v>9492.6324383938918</v>
      </c>
      <c r="R1351">
        <f t="shared" si="229"/>
        <v>0</v>
      </c>
      <c r="S1351">
        <f>SUM($Q$13:Q1351)</f>
        <v>8080941.6046307655</v>
      </c>
      <c r="T1351">
        <f>SUM($R$13:R1351)</f>
        <v>2647045.8419050481</v>
      </c>
      <c r="U1351">
        <f t="shared" si="230"/>
        <v>1455875.2130477766</v>
      </c>
    </row>
    <row r="1352" spans="2:21" x14ac:dyDescent="0.2">
      <c r="B1352" s="6" t="s">
        <v>12</v>
      </c>
      <c r="C1352" s="6">
        <v>1344</v>
      </c>
      <c r="D1352" s="6">
        <v>322</v>
      </c>
      <c r="E1352" s="12">
        <v>80.8</v>
      </c>
      <c r="F1352" s="16">
        <f t="shared" si="221"/>
        <v>0.11111111111111072</v>
      </c>
      <c r="G1352" s="27">
        <f t="shared" si="220"/>
        <v>22.444444444444443</v>
      </c>
      <c r="I1352" s="28">
        <v>1339</v>
      </c>
      <c r="J1352" s="30">
        <f t="shared" si="222"/>
        <v>0</v>
      </c>
      <c r="K1352" s="29">
        <f t="shared" si="224"/>
        <v>229.47041880000003</v>
      </c>
      <c r="L1352" s="30">
        <f t="shared" si="223"/>
        <v>225.84211079337757</v>
      </c>
      <c r="M1352" s="30">
        <f t="shared" si="225"/>
        <v>455.31252959337758</v>
      </c>
      <c r="N1352" s="30">
        <f t="shared" si="226"/>
        <v>10092.761072653202</v>
      </c>
      <c r="P1352">
        <f t="shared" si="227"/>
        <v>10092.761072653202</v>
      </c>
      <c r="Q1352">
        <f t="shared" si="228"/>
        <v>10092.761072653202</v>
      </c>
      <c r="R1352">
        <f t="shared" si="229"/>
        <v>0</v>
      </c>
      <c r="S1352">
        <f>SUM($Q$13:Q1352)</f>
        <v>8091034.3657034189</v>
      </c>
      <c r="T1352">
        <f>SUM($R$13:R1352)</f>
        <v>2647045.8419050481</v>
      </c>
      <c r="U1352">
        <f t="shared" si="230"/>
        <v>1455875.2130477766</v>
      </c>
    </row>
    <row r="1353" spans="2:21" x14ac:dyDescent="0.2">
      <c r="B1353" s="6" t="s">
        <v>12</v>
      </c>
      <c r="C1353" s="6">
        <v>1345</v>
      </c>
      <c r="D1353" s="6">
        <v>323</v>
      </c>
      <c r="E1353" s="12">
        <v>81.2</v>
      </c>
      <c r="F1353" s="16">
        <f t="shared" si="221"/>
        <v>9.7222222222222612E-2</v>
      </c>
      <c r="G1353" s="27">
        <f t="shared" ref="G1353:G1416" si="231">E1353/3.6</f>
        <v>22.555555555555557</v>
      </c>
      <c r="I1353" s="28">
        <v>1340</v>
      </c>
      <c r="J1353" s="30">
        <f t="shared" si="222"/>
        <v>27.073472222224531</v>
      </c>
      <c r="K1353" s="29">
        <f t="shared" si="224"/>
        <v>229.47041880000003</v>
      </c>
      <c r="L1353" s="30">
        <f t="shared" si="223"/>
        <v>225.84211079337757</v>
      </c>
      <c r="M1353" s="30">
        <f t="shared" si="225"/>
        <v>482.38600181560213</v>
      </c>
      <c r="N1353" s="30">
        <f t="shared" si="226"/>
        <v>10692.889706912512</v>
      </c>
      <c r="P1353">
        <f t="shared" si="227"/>
        <v>10692.889706912512</v>
      </c>
      <c r="Q1353">
        <f t="shared" si="228"/>
        <v>10692.889706912512</v>
      </c>
      <c r="R1353">
        <f t="shared" si="229"/>
        <v>0</v>
      </c>
      <c r="S1353">
        <f>SUM($Q$13:Q1353)</f>
        <v>8101727.2554103313</v>
      </c>
      <c r="T1353">
        <f>SUM($R$13:R1353)</f>
        <v>2647045.8419050481</v>
      </c>
      <c r="U1353">
        <f t="shared" si="230"/>
        <v>1455875.2130477766</v>
      </c>
    </row>
    <row r="1354" spans="2:21" x14ac:dyDescent="0.2">
      <c r="B1354" s="6" t="s">
        <v>12</v>
      </c>
      <c r="C1354" s="6">
        <v>1346</v>
      </c>
      <c r="D1354" s="6">
        <v>324</v>
      </c>
      <c r="E1354" s="12">
        <v>81.5</v>
      </c>
      <c r="F1354" s="16">
        <f t="shared" ref="F1354:F1417" si="232">($E1355-$E1353)/2/3.6</f>
        <v>5.5555555555554373E-2</v>
      </c>
      <c r="G1354" s="27">
        <f t="shared" si="231"/>
        <v>22.638888888888889</v>
      </c>
      <c r="I1354" s="28">
        <v>1341</v>
      </c>
      <c r="J1354" s="30">
        <f t="shared" si="222"/>
        <v>54.146944444445211</v>
      </c>
      <c r="K1354" s="29">
        <f t="shared" si="224"/>
        <v>229.47041880000003</v>
      </c>
      <c r="L1354" s="30">
        <f t="shared" si="223"/>
        <v>226.4084857705088</v>
      </c>
      <c r="M1354" s="30">
        <f t="shared" si="225"/>
        <v>510.02584901495402</v>
      </c>
      <c r="N1354" s="30">
        <f t="shared" si="226"/>
        <v>11319.740371193007</v>
      </c>
      <c r="P1354">
        <f t="shared" si="227"/>
        <v>11319.740371193007</v>
      </c>
      <c r="Q1354">
        <f t="shared" si="228"/>
        <v>11319.740371193007</v>
      </c>
      <c r="R1354">
        <f t="shared" si="229"/>
        <v>0</v>
      </c>
      <c r="S1354">
        <f>SUM($Q$13:Q1354)</f>
        <v>8113046.9957815241</v>
      </c>
      <c r="T1354">
        <f>SUM($R$13:R1354)</f>
        <v>2647045.8419050481</v>
      </c>
      <c r="U1354">
        <f t="shared" si="230"/>
        <v>1455875.2130477766</v>
      </c>
    </row>
    <row r="1355" spans="2:21" x14ac:dyDescent="0.2">
      <c r="B1355" s="6" t="s">
        <v>12</v>
      </c>
      <c r="C1355" s="6">
        <v>1347</v>
      </c>
      <c r="D1355" s="6">
        <v>325</v>
      </c>
      <c r="E1355" s="12">
        <v>81.599999999999994</v>
      </c>
      <c r="F1355" s="16">
        <f t="shared" si="232"/>
        <v>1.3888888888888099E-2</v>
      </c>
      <c r="G1355" s="27">
        <f t="shared" si="231"/>
        <v>22.666666666666664</v>
      </c>
      <c r="I1355" s="28">
        <v>1342</v>
      </c>
      <c r="J1355" s="30">
        <f t="shared" si="222"/>
        <v>135.36736111111111</v>
      </c>
      <c r="K1355" s="29">
        <f t="shared" si="224"/>
        <v>229.47041880000003</v>
      </c>
      <c r="L1355" s="30">
        <f t="shared" si="223"/>
        <v>226.9755700462963</v>
      </c>
      <c r="M1355" s="30">
        <f t="shared" si="225"/>
        <v>591.81334995740747</v>
      </c>
      <c r="N1355" s="30">
        <f t="shared" si="226"/>
        <v>13151.407776831276</v>
      </c>
      <c r="P1355">
        <f t="shared" si="227"/>
        <v>13151.407776831276</v>
      </c>
      <c r="Q1355">
        <f t="shared" si="228"/>
        <v>13151.407776831276</v>
      </c>
      <c r="R1355">
        <f t="shared" si="229"/>
        <v>0</v>
      </c>
      <c r="S1355">
        <f>SUM($Q$13:Q1355)</f>
        <v>8126198.4035583558</v>
      </c>
      <c r="T1355">
        <f>SUM($R$13:R1355)</f>
        <v>2647045.8419050481</v>
      </c>
      <c r="U1355">
        <f t="shared" si="230"/>
        <v>1455875.2130477766</v>
      </c>
    </row>
    <row r="1356" spans="2:21" x14ac:dyDescent="0.2">
      <c r="B1356" s="6" t="s">
        <v>12</v>
      </c>
      <c r="C1356" s="6">
        <v>1348</v>
      </c>
      <c r="D1356" s="6">
        <v>326</v>
      </c>
      <c r="E1356" s="12">
        <v>81.599999999999994</v>
      </c>
      <c r="F1356" s="16">
        <f t="shared" si="232"/>
        <v>-2.7777777777776198E-2</v>
      </c>
      <c r="G1356" s="27">
        <f t="shared" si="231"/>
        <v>22.666666666666664</v>
      </c>
      <c r="I1356" s="28">
        <v>1343</v>
      </c>
      <c r="J1356" s="30">
        <f t="shared" si="222"/>
        <v>216.58777777777701</v>
      </c>
      <c r="K1356" s="29">
        <f t="shared" si="224"/>
        <v>229.47041880000003</v>
      </c>
      <c r="L1356" s="30">
        <f t="shared" si="223"/>
        <v>229.25100013601048</v>
      </c>
      <c r="M1356" s="30">
        <f t="shared" si="225"/>
        <v>675.30919671378751</v>
      </c>
      <c r="N1356" s="30">
        <f t="shared" si="226"/>
        <v>15081.90539327459</v>
      </c>
      <c r="P1356">
        <f t="shared" si="227"/>
        <v>15081.90539327459</v>
      </c>
      <c r="Q1356">
        <f t="shared" si="228"/>
        <v>15081.90539327459</v>
      </c>
      <c r="R1356">
        <f t="shared" si="229"/>
        <v>0</v>
      </c>
      <c r="S1356">
        <f>SUM($Q$13:Q1356)</f>
        <v>8141280.3089516303</v>
      </c>
      <c r="T1356">
        <f>SUM($R$13:R1356)</f>
        <v>2647045.8419050481</v>
      </c>
      <c r="U1356">
        <f t="shared" si="230"/>
        <v>1455875.2130477766</v>
      </c>
    </row>
    <row r="1357" spans="2:21" x14ac:dyDescent="0.2">
      <c r="B1357" s="6" t="s">
        <v>12</v>
      </c>
      <c r="C1357" s="6">
        <v>1349</v>
      </c>
      <c r="D1357" s="6">
        <v>327</v>
      </c>
      <c r="E1357" s="12">
        <v>81.400000000000006</v>
      </c>
      <c r="F1357" s="16">
        <f t="shared" si="232"/>
        <v>-0.12499999999999881</v>
      </c>
      <c r="G1357" s="27">
        <f t="shared" si="231"/>
        <v>22.611111111111111</v>
      </c>
      <c r="I1357" s="28">
        <v>1344</v>
      </c>
      <c r="J1357" s="30">
        <f t="shared" ref="J1357:J1420" si="233">$J$10*F1352</f>
        <v>216.58777777777701</v>
      </c>
      <c r="K1357" s="29">
        <f t="shared" si="224"/>
        <v>229.47041880000003</v>
      </c>
      <c r="L1357" s="30">
        <f t="shared" ref="L1357:L1420" si="234">1/2*$N$10*$K$10*$M$10*(G1352)^2</f>
        <v>231.53777900422682</v>
      </c>
      <c r="M1357" s="30">
        <f t="shared" si="225"/>
        <v>677.5959755820038</v>
      </c>
      <c r="N1357" s="30">
        <f t="shared" si="226"/>
        <v>15208.265229729417</v>
      </c>
      <c r="P1357">
        <f t="shared" si="227"/>
        <v>15208.265229729417</v>
      </c>
      <c r="Q1357">
        <f t="shared" si="228"/>
        <v>15208.265229729417</v>
      </c>
      <c r="R1357">
        <f t="shared" si="229"/>
        <v>0</v>
      </c>
      <c r="S1357">
        <f>SUM($Q$13:Q1357)</f>
        <v>8156488.5741813593</v>
      </c>
      <c r="T1357">
        <f>SUM($R$13:R1357)</f>
        <v>2647045.8419050481</v>
      </c>
      <c r="U1357">
        <f t="shared" si="230"/>
        <v>1455875.2130477766</v>
      </c>
    </row>
    <row r="1358" spans="2:21" x14ac:dyDescent="0.2">
      <c r="B1358" s="6" t="s">
        <v>12</v>
      </c>
      <c r="C1358" s="6">
        <v>1350</v>
      </c>
      <c r="D1358" s="6">
        <v>328</v>
      </c>
      <c r="E1358" s="12">
        <v>80.7</v>
      </c>
      <c r="F1358" s="16">
        <f t="shared" si="232"/>
        <v>-0.25000000000000155</v>
      </c>
      <c r="G1358" s="27">
        <f t="shared" si="231"/>
        <v>22.416666666666668</v>
      </c>
      <c r="I1358" s="28">
        <v>1345</v>
      </c>
      <c r="J1358" s="30">
        <f t="shared" si="233"/>
        <v>189.51430555555632</v>
      </c>
      <c r="K1358" s="29">
        <f t="shared" ref="K1358:K1421" si="235">$J$10*9.81*$L$10</f>
        <v>229.47041880000003</v>
      </c>
      <c r="L1358" s="30">
        <f t="shared" si="234"/>
        <v>233.83590665094565</v>
      </c>
      <c r="M1358" s="30">
        <f t="shared" ref="M1358:M1421" si="236">SUM(J1358:L1358)</f>
        <v>652.82063100650203</v>
      </c>
      <c r="N1358" s="30">
        <f t="shared" ref="N1358:N1421" si="237">M1358*G1353</f>
        <v>14724.732010479991</v>
      </c>
      <c r="P1358">
        <f t="shared" ref="P1358:P1421" si="238">N1358*1</f>
        <v>14724.732010479991</v>
      </c>
      <c r="Q1358">
        <f t="shared" ref="Q1358:Q1421" si="239">IF(P1358&gt;0,P1358,0)</f>
        <v>14724.732010479991</v>
      </c>
      <c r="R1358">
        <f t="shared" ref="R1358:R1421" si="240">IF(P1358&lt;0,-P1358,0)</f>
        <v>0</v>
      </c>
      <c r="S1358">
        <f>SUM($Q$13:Q1358)</f>
        <v>8171213.3061918393</v>
      </c>
      <c r="T1358">
        <f>SUM($R$13:R1358)</f>
        <v>2647045.8419050481</v>
      </c>
      <c r="U1358">
        <f t="shared" ref="U1358:U1421" si="241">T1358*0.55</f>
        <v>1455875.2130477766</v>
      </c>
    </row>
    <row r="1359" spans="2:21" x14ac:dyDescent="0.2">
      <c r="B1359" s="6" t="s">
        <v>12</v>
      </c>
      <c r="C1359" s="6">
        <v>1351</v>
      </c>
      <c r="D1359" s="6">
        <v>329</v>
      </c>
      <c r="E1359" s="12">
        <v>79.599999999999994</v>
      </c>
      <c r="F1359" s="16">
        <f t="shared" si="232"/>
        <v>-0.34722222222222221</v>
      </c>
      <c r="G1359" s="27">
        <f t="shared" si="231"/>
        <v>22.111111111111111</v>
      </c>
      <c r="I1359" s="28">
        <v>1346</v>
      </c>
      <c r="J1359" s="30">
        <f t="shared" si="233"/>
        <v>108.29388888888658</v>
      </c>
      <c r="K1359" s="29">
        <f t="shared" si="235"/>
        <v>229.47041880000003</v>
      </c>
      <c r="L1359" s="30">
        <f t="shared" si="234"/>
        <v>235.56695002187683</v>
      </c>
      <c r="M1359" s="30">
        <f t="shared" si="236"/>
        <v>573.33125771076345</v>
      </c>
      <c r="N1359" s="30">
        <f t="shared" si="237"/>
        <v>12979.582639840895</v>
      </c>
      <c r="P1359">
        <f t="shared" si="238"/>
        <v>12979.582639840895</v>
      </c>
      <c r="Q1359">
        <f t="shared" si="239"/>
        <v>12979.582639840895</v>
      </c>
      <c r="R1359">
        <f t="shared" si="240"/>
        <v>0</v>
      </c>
      <c r="S1359">
        <f>SUM($Q$13:Q1359)</f>
        <v>8184192.8888316797</v>
      </c>
      <c r="T1359">
        <f>SUM($R$13:R1359)</f>
        <v>2647045.8419050481</v>
      </c>
      <c r="U1359">
        <f t="shared" si="241"/>
        <v>1455875.2130477766</v>
      </c>
    </row>
    <row r="1360" spans="2:21" x14ac:dyDescent="0.2">
      <c r="B1360" s="6" t="s">
        <v>12</v>
      </c>
      <c r="C1360" s="6">
        <v>1352</v>
      </c>
      <c r="D1360" s="6">
        <v>330</v>
      </c>
      <c r="E1360" s="12">
        <v>78.2</v>
      </c>
      <c r="F1360" s="16">
        <f t="shared" si="232"/>
        <v>-0.38888888888888851</v>
      </c>
      <c r="G1360" s="27">
        <f t="shared" si="231"/>
        <v>21.722222222222221</v>
      </c>
      <c r="I1360" s="28">
        <v>1347</v>
      </c>
      <c r="J1360" s="30">
        <f t="shared" si="233"/>
        <v>27.073472222220683</v>
      </c>
      <c r="K1360" s="29">
        <f t="shared" si="235"/>
        <v>229.47041880000003</v>
      </c>
      <c r="L1360" s="30">
        <f t="shared" si="234"/>
        <v>236.14538307616664</v>
      </c>
      <c r="M1360" s="30">
        <f t="shared" si="236"/>
        <v>492.68927409838733</v>
      </c>
      <c r="N1360" s="30">
        <f t="shared" si="237"/>
        <v>11167.623546230112</v>
      </c>
      <c r="P1360">
        <f t="shared" si="238"/>
        <v>11167.623546230112</v>
      </c>
      <c r="Q1360">
        <f t="shared" si="239"/>
        <v>11167.623546230112</v>
      </c>
      <c r="R1360">
        <f t="shared" si="240"/>
        <v>0</v>
      </c>
      <c r="S1360">
        <f>SUM($Q$13:Q1360)</f>
        <v>8195360.5123779094</v>
      </c>
      <c r="T1360">
        <f>SUM($R$13:R1360)</f>
        <v>2647045.8419050481</v>
      </c>
      <c r="U1360">
        <f t="shared" si="241"/>
        <v>1455875.2130477766</v>
      </c>
    </row>
    <row r="1361" spans="2:21" x14ac:dyDescent="0.2">
      <c r="B1361" s="6" t="s">
        <v>12</v>
      </c>
      <c r="C1361" s="6">
        <v>1353</v>
      </c>
      <c r="D1361" s="6">
        <v>331</v>
      </c>
      <c r="E1361" s="12">
        <v>76.8</v>
      </c>
      <c r="F1361" s="16">
        <f t="shared" si="232"/>
        <v>-0.40277777777777857</v>
      </c>
      <c r="G1361" s="27">
        <f t="shared" si="231"/>
        <v>21.333333333333332</v>
      </c>
      <c r="I1361" s="28">
        <v>1348</v>
      </c>
      <c r="J1361" s="30">
        <f t="shared" si="233"/>
        <v>-54.146944444441367</v>
      </c>
      <c r="K1361" s="29">
        <f t="shared" si="235"/>
        <v>229.47041880000003</v>
      </c>
      <c r="L1361" s="30">
        <f t="shared" si="234"/>
        <v>236.14538307616664</v>
      </c>
      <c r="M1361" s="30">
        <f t="shared" si="236"/>
        <v>411.46885743172527</v>
      </c>
      <c r="N1361" s="30">
        <f t="shared" si="237"/>
        <v>9326.6274351191059</v>
      </c>
      <c r="P1361">
        <f t="shared" si="238"/>
        <v>9326.6274351191059</v>
      </c>
      <c r="Q1361">
        <f t="shared" si="239"/>
        <v>9326.6274351191059</v>
      </c>
      <c r="R1361">
        <f t="shared" si="240"/>
        <v>0</v>
      </c>
      <c r="S1361">
        <f>SUM($Q$13:Q1361)</f>
        <v>8204687.1398130283</v>
      </c>
      <c r="T1361">
        <f>SUM($R$13:R1361)</f>
        <v>2647045.8419050481</v>
      </c>
      <c r="U1361">
        <f t="shared" si="241"/>
        <v>1455875.2130477766</v>
      </c>
    </row>
    <row r="1362" spans="2:21" x14ac:dyDescent="0.2">
      <c r="B1362" s="6" t="s">
        <v>12</v>
      </c>
      <c r="C1362" s="6">
        <v>1354</v>
      </c>
      <c r="D1362" s="6">
        <v>332</v>
      </c>
      <c r="E1362" s="12">
        <v>75.3</v>
      </c>
      <c r="F1362" s="16">
        <f t="shared" si="232"/>
        <v>-0.41666666666666663</v>
      </c>
      <c r="G1362" s="27">
        <f t="shared" si="231"/>
        <v>20.916666666666664</v>
      </c>
      <c r="I1362" s="28">
        <v>1349</v>
      </c>
      <c r="J1362" s="30">
        <f t="shared" si="233"/>
        <v>-243.66124999999766</v>
      </c>
      <c r="K1362" s="29">
        <f t="shared" si="235"/>
        <v>229.47041880000003</v>
      </c>
      <c r="L1362" s="30">
        <f t="shared" si="234"/>
        <v>234.98922626624335</v>
      </c>
      <c r="M1362" s="30">
        <f t="shared" si="236"/>
        <v>220.79839506624572</v>
      </c>
      <c r="N1362" s="30">
        <f t="shared" si="237"/>
        <v>4992.4970439978888</v>
      </c>
      <c r="P1362">
        <f t="shared" si="238"/>
        <v>4992.4970439978888</v>
      </c>
      <c r="Q1362">
        <f t="shared" si="239"/>
        <v>4992.4970439978888</v>
      </c>
      <c r="R1362">
        <f t="shared" si="240"/>
        <v>0</v>
      </c>
      <c r="S1362">
        <f>SUM($Q$13:Q1362)</f>
        <v>8209679.6368570263</v>
      </c>
      <c r="T1362">
        <f>SUM($R$13:R1362)</f>
        <v>2647045.8419050481</v>
      </c>
      <c r="U1362">
        <f t="shared" si="241"/>
        <v>1455875.2130477766</v>
      </c>
    </row>
    <row r="1363" spans="2:21" x14ac:dyDescent="0.2">
      <c r="B1363" s="6" t="s">
        <v>12</v>
      </c>
      <c r="C1363" s="6">
        <v>1355</v>
      </c>
      <c r="D1363" s="6">
        <v>333</v>
      </c>
      <c r="E1363" s="12">
        <v>73.8</v>
      </c>
      <c r="F1363" s="16">
        <f t="shared" si="232"/>
        <v>-0.44444444444444481</v>
      </c>
      <c r="G1363" s="27">
        <f t="shared" si="231"/>
        <v>20.5</v>
      </c>
      <c r="I1363" s="28">
        <v>1350</v>
      </c>
      <c r="J1363" s="30">
        <f t="shared" si="233"/>
        <v>-487.322500000003</v>
      </c>
      <c r="K1363" s="29">
        <f t="shared" si="235"/>
        <v>229.47041880000003</v>
      </c>
      <c r="L1363" s="30">
        <f t="shared" si="234"/>
        <v>230.96502033918819</v>
      </c>
      <c r="M1363" s="30">
        <f t="shared" si="236"/>
        <v>-26.887060860814813</v>
      </c>
      <c r="N1363" s="30">
        <f t="shared" si="237"/>
        <v>-602.71828096326544</v>
      </c>
      <c r="P1363">
        <f t="shared" si="238"/>
        <v>-602.71828096326544</v>
      </c>
      <c r="Q1363">
        <f t="shared" si="239"/>
        <v>0</v>
      </c>
      <c r="R1363">
        <f t="shared" si="240"/>
        <v>602.71828096326544</v>
      </c>
      <c r="S1363">
        <f>SUM($Q$13:Q1363)</f>
        <v>8209679.6368570263</v>
      </c>
      <c r="T1363">
        <f>SUM($R$13:R1363)</f>
        <v>2647648.5601860113</v>
      </c>
      <c r="U1363">
        <f t="shared" si="241"/>
        <v>1456206.7081023064</v>
      </c>
    </row>
    <row r="1364" spans="2:21" x14ac:dyDescent="0.2">
      <c r="B1364" s="6" t="s">
        <v>12</v>
      </c>
      <c r="C1364" s="6">
        <v>1356</v>
      </c>
      <c r="D1364" s="6">
        <v>334</v>
      </c>
      <c r="E1364" s="12">
        <v>72.099999999999994</v>
      </c>
      <c r="F1364" s="16">
        <f t="shared" si="232"/>
        <v>-0.49999999999999922</v>
      </c>
      <c r="G1364" s="27">
        <f t="shared" si="231"/>
        <v>20.027777777777775</v>
      </c>
      <c r="I1364" s="28">
        <v>1351</v>
      </c>
      <c r="J1364" s="30">
        <f t="shared" si="233"/>
        <v>-676.83680555555554</v>
      </c>
      <c r="K1364" s="29">
        <f t="shared" si="235"/>
        <v>229.47041880000003</v>
      </c>
      <c r="L1364" s="30">
        <f t="shared" si="234"/>
        <v>224.71148873508449</v>
      </c>
      <c r="M1364" s="30">
        <f t="shared" si="236"/>
        <v>-222.65489802047099</v>
      </c>
      <c r="N1364" s="30">
        <f t="shared" si="237"/>
        <v>-4923.1471895637478</v>
      </c>
      <c r="P1364">
        <f t="shared" si="238"/>
        <v>-4923.1471895637478</v>
      </c>
      <c r="Q1364">
        <f t="shared" si="239"/>
        <v>0</v>
      </c>
      <c r="R1364">
        <f t="shared" si="240"/>
        <v>4923.1471895637478</v>
      </c>
      <c r="S1364">
        <f>SUM($Q$13:Q1364)</f>
        <v>8209679.6368570263</v>
      </c>
      <c r="T1364">
        <f>SUM($R$13:R1364)</f>
        <v>2652571.7073755749</v>
      </c>
      <c r="U1364">
        <f t="shared" si="241"/>
        <v>1458914.4390565662</v>
      </c>
    </row>
    <row r="1365" spans="2:21" x14ac:dyDescent="0.2">
      <c r="B1365" s="6" t="s">
        <v>12</v>
      </c>
      <c r="C1365" s="6">
        <v>1357</v>
      </c>
      <c r="D1365" s="6">
        <v>335</v>
      </c>
      <c r="E1365" s="12">
        <v>70.2</v>
      </c>
      <c r="F1365" s="16">
        <f t="shared" si="232"/>
        <v>-0.54166666666666552</v>
      </c>
      <c r="G1365" s="27">
        <f t="shared" si="231"/>
        <v>19.5</v>
      </c>
      <c r="I1365" s="28">
        <v>1352</v>
      </c>
      <c r="J1365" s="30">
        <f t="shared" si="233"/>
        <v>-758.05722222222141</v>
      </c>
      <c r="K1365" s="29">
        <f t="shared" si="235"/>
        <v>229.47041880000003</v>
      </c>
      <c r="L1365" s="30">
        <f t="shared" si="234"/>
        <v>216.87657577654889</v>
      </c>
      <c r="M1365" s="30">
        <f t="shared" si="236"/>
        <v>-311.71022764567249</v>
      </c>
      <c r="N1365" s="30">
        <f t="shared" si="237"/>
        <v>-6771.0388338587745</v>
      </c>
      <c r="P1365">
        <f t="shared" si="238"/>
        <v>-6771.0388338587745</v>
      </c>
      <c r="Q1365">
        <f t="shared" si="239"/>
        <v>0</v>
      </c>
      <c r="R1365">
        <f t="shared" si="240"/>
        <v>6771.0388338587745</v>
      </c>
      <c r="S1365">
        <f>SUM($Q$13:Q1365)</f>
        <v>8209679.6368570263</v>
      </c>
      <c r="T1365">
        <f>SUM($R$13:R1365)</f>
        <v>2659342.7462094338</v>
      </c>
      <c r="U1365">
        <f t="shared" si="241"/>
        <v>1462638.5104151887</v>
      </c>
    </row>
    <row r="1366" spans="2:21" x14ac:dyDescent="0.2">
      <c r="B1366" s="6" t="s">
        <v>12</v>
      </c>
      <c r="C1366" s="6">
        <v>1358</v>
      </c>
      <c r="D1366" s="6">
        <v>336</v>
      </c>
      <c r="E1366" s="12">
        <v>68.2</v>
      </c>
      <c r="F1366" s="16">
        <f t="shared" si="232"/>
        <v>-0.56944444444444564</v>
      </c>
      <c r="G1366" s="27">
        <f t="shared" si="231"/>
        <v>18.944444444444446</v>
      </c>
      <c r="I1366" s="28">
        <v>1353</v>
      </c>
      <c r="J1366" s="30">
        <f t="shared" si="233"/>
        <v>-785.13069444444602</v>
      </c>
      <c r="K1366" s="29">
        <f t="shared" si="235"/>
        <v>229.47041880000003</v>
      </c>
      <c r="L1366" s="30">
        <f t="shared" si="234"/>
        <v>209.18068535466665</v>
      </c>
      <c r="M1366" s="30">
        <f t="shared" si="236"/>
        <v>-346.47959028977931</v>
      </c>
      <c r="N1366" s="30">
        <f t="shared" si="237"/>
        <v>-7391.5645928486247</v>
      </c>
      <c r="P1366">
        <f t="shared" si="238"/>
        <v>-7391.5645928486247</v>
      </c>
      <c r="Q1366">
        <f t="shared" si="239"/>
        <v>0</v>
      </c>
      <c r="R1366">
        <f t="shared" si="240"/>
        <v>7391.5645928486247</v>
      </c>
      <c r="S1366">
        <f>SUM($Q$13:Q1366)</f>
        <v>8209679.6368570263</v>
      </c>
      <c r="T1366">
        <f>SUM($R$13:R1366)</f>
        <v>2666734.3108022823</v>
      </c>
      <c r="U1366">
        <f t="shared" si="241"/>
        <v>1466703.8709412555</v>
      </c>
    </row>
    <row r="1367" spans="2:21" x14ac:dyDescent="0.2">
      <c r="B1367" s="6" t="s">
        <v>12</v>
      </c>
      <c r="C1367" s="6">
        <v>1359</v>
      </c>
      <c r="D1367" s="6">
        <v>337</v>
      </c>
      <c r="E1367" s="12">
        <v>66.099999999999994</v>
      </c>
      <c r="F1367" s="16">
        <f t="shared" si="232"/>
        <v>-0.61111111111111194</v>
      </c>
      <c r="G1367" s="27">
        <f t="shared" si="231"/>
        <v>18.361111111111111</v>
      </c>
      <c r="I1367" s="28">
        <v>1354</v>
      </c>
      <c r="J1367" s="30">
        <f t="shared" si="233"/>
        <v>-812.20416666666654</v>
      </c>
      <c r="K1367" s="29">
        <f t="shared" si="235"/>
        <v>229.47041880000003</v>
      </c>
      <c r="L1367" s="30">
        <f t="shared" si="234"/>
        <v>201.08936093184437</v>
      </c>
      <c r="M1367" s="30">
        <f t="shared" si="236"/>
        <v>-381.64438693482214</v>
      </c>
      <c r="N1367" s="30">
        <f t="shared" si="237"/>
        <v>-7982.7284267200284</v>
      </c>
      <c r="P1367">
        <f t="shared" si="238"/>
        <v>-7982.7284267200284</v>
      </c>
      <c r="Q1367">
        <f t="shared" si="239"/>
        <v>0</v>
      </c>
      <c r="R1367">
        <f t="shared" si="240"/>
        <v>7982.7284267200284</v>
      </c>
      <c r="S1367">
        <f>SUM($Q$13:Q1367)</f>
        <v>8209679.6368570263</v>
      </c>
      <c r="T1367">
        <f>SUM($R$13:R1367)</f>
        <v>2674717.0392290023</v>
      </c>
      <c r="U1367">
        <f t="shared" si="241"/>
        <v>1471094.3715759513</v>
      </c>
    </row>
    <row r="1368" spans="2:21" x14ac:dyDescent="0.2">
      <c r="B1368" s="6" t="s">
        <v>12</v>
      </c>
      <c r="C1368" s="6">
        <v>1360</v>
      </c>
      <c r="D1368" s="6">
        <v>338</v>
      </c>
      <c r="E1368" s="12">
        <v>63.8</v>
      </c>
      <c r="F1368" s="16">
        <f t="shared" si="232"/>
        <v>-0.624999999999999</v>
      </c>
      <c r="G1368" s="27">
        <f t="shared" si="231"/>
        <v>17.722222222222221</v>
      </c>
      <c r="I1368" s="28">
        <v>1355</v>
      </c>
      <c r="J1368" s="30">
        <f t="shared" si="233"/>
        <v>-866.35111111111178</v>
      </c>
      <c r="K1368" s="29">
        <f t="shared" si="235"/>
        <v>229.47041880000003</v>
      </c>
      <c r="L1368" s="30">
        <f t="shared" si="234"/>
        <v>193.15762870671094</v>
      </c>
      <c r="M1368" s="30">
        <f t="shared" si="236"/>
        <v>-443.72306360440075</v>
      </c>
      <c r="N1368" s="30">
        <f t="shared" si="237"/>
        <v>-9096.3228038902162</v>
      </c>
      <c r="P1368">
        <f t="shared" si="238"/>
        <v>-9096.3228038902162</v>
      </c>
      <c r="Q1368">
        <f t="shared" si="239"/>
        <v>0</v>
      </c>
      <c r="R1368">
        <f t="shared" si="240"/>
        <v>9096.3228038902162</v>
      </c>
      <c r="S1368">
        <f>SUM($Q$13:Q1368)</f>
        <v>8209679.6368570263</v>
      </c>
      <c r="T1368">
        <f>SUM($R$13:R1368)</f>
        <v>2683813.3620328926</v>
      </c>
      <c r="U1368">
        <f t="shared" si="241"/>
        <v>1476097.3491180912</v>
      </c>
    </row>
    <row r="1369" spans="2:21" x14ac:dyDescent="0.2">
      <c r="B1369" s="6" t="s">
        <v>12</v>
      </c>
      <c r="C1369" s="6">
        <v>1361</v>
      </c>
      <c r="D1369" s="6">
        <v>339</v>
      </c>
      <c r="E1369" s="12">
        <v>61.6</v>
      </c>
      <c r="F1369" s="16">
        <f t="shared" si="232"/>
        <v>-0.49999999999999922</v>
      </c>
      <c r="G1369" s="27">
        <f t="shared" si="231"/>
        <v>17.111111111111111</v>
      </c>
      <c r="I1369" s="28">
        <v>1356</v>
      </c>
      <c r="J1369" s="30">
        <f t="shared" si="233"/>
        <v>-974.6449999999985</v>
      </c>
      <c r="K1369" s="29">
        <f t="shared" si="235"/>
        <v>229.47041880000003</v>
      </c>
      <c r="L1369" s="30">
        <f t="shared" si="234"/>
        <v>184.36126141943231</v>
      </c>
      <c r="M1369" s="30">
        <f t="shared" si="236"/>
        <v>-560.81331978056619</v>
      </c>
      <c r="N1369" s="30">
        <f t="shared" si="237"/>
        <v>-11231.844543383004</v>
      </c>
      <c r="P1369">
        <f t="shared" si="238"/>
        <v>-11231.844543383004</v>
      </c>
      <c r="Q1369">
        <f t="shared" si="239"/>
        <v>0</v>
      </c>
      <c r="R1369">
        <f t="shared" si="240"/>
        <v>11231.844543383004</v>
      </c>
      <c r="S1369">
        <f>SUM($Q$13:Q1369)</f>
        <v>8209679.6368570263</v>
      </c>
      <c r="T1369">
        <f>SUM($R$13:R1369)</f>
        <v>2695045.2065762756</v>
      </c>
      <c r="U1369">
        <f t="shared" si="241"/>
        <v>1482274.8636169517</v>
      </c>
    </row>
    <row r="1370" spans="2:21" x14ac:dyDescent="0.2">
      <c r="B1370" s="6" t="s">
        <v>12</v>
      </c>
      <c r="C1370" s="6">
        <v>1362</v>
      </c>
      <c r="D1370" s="6">
        <v>340</v>
      </c>
      <c r="E1370" s="12">
        <v>60.2</v>
      </c>
      <c r="F1370" s="16">
        <f t="shared" si="232"/>
        <v>-0.25000000000000061</v>
      </c>
      <c r="G1370" s="27">
        <f t="shared" si="231"/>
        <v>16.722222222222221</v>
      </c>
      <c r="I1370" s="28">
        <v>1357</v>
      </c>
      <c r="J1370" s="30">
        <f t="shared" si="233"/>
        <v>-1055.8654166666645</v>
      </c>
      <c r="K1370" s="29">
        <f t="shared" si="235"/>
        <v>229.47041880000003</v>
      </c>
      <c r="L1370" s="30">
        <f t="shared" si="234"/>
        <v>174.77260753296093</v>
      </c>
      <c r="M1370" s="30">
        <f t="shared" si="236"/>
        <v>-651.62239033370349</v>
      </c>
      <c r="N1370" s="30">
        <f t="shared" si="237"/>
        <v>-12706.636611507218</v>
      </c>
      <c r="P1370">
        <f t="shared" si="238"/>
        <v>-12706.636611507218</v>
      </c>
      <c r="Q1370">
        <f t="shared" si="239"/>
        <v>0</v>
      </c>
      <c r="R1370">
        <f t="shared" si="240"/>
        <v>12706.636611507218</v>
      </c>
      <c r="S1370">
        <f>SUM($Q$13:Q1370)</f>
        <v>8209679.6368570263</v>
      </c>
      <c r="T1370">
        <f>SUM($R$13:R1370)</f>
        <v>2707751.8431877829</v>
      </c>
      <c r="U1370">
        <f t="shared" si="241"/>
        <v>1489263.5137532807</v>
      </c>
    </row>
    <row r="1371" spans="2:21" x14ac:dyDescent="0.2">
      <c r="B1371" s="6" t="s">
        <v>12</v>
      </c>
      <c r="C1371" s="6">
        <v>1363</v>
      </c>
      <c r="D1371" s="6">
        <v>341</v>
      </c>
      <c r="E1371" s="12">
        <v>59.8</v>
      </c>
      <c r="F1371" s="16">
        <f t="shared" si="232"/>
        <v>2.7777777777777186E-2</v>
      </c>
      <c r="G1371" s="27">
        <f t="shared" si="231"/>
        <v>16.611111111111111</v>
      </c>
      <c r="I1371" s="28">
        <v>1358</v>
      </c>
      <c r="J1371" s="30">
        <f t="shared" si="233"/>
        <v>-1110.0123611111135</v>
      </c>
      <c r="K1371" s="29">
        <f t="shared" si="235"/>
        <v>229.47041880000003</v>
      </c>
      <c r="L1371" s="30">
        <f t="shared" si="234"/>
        <v>164.95591412845866</v>
      </c>
      <c r="M1371" s="30">
        <f t="shared" si="236"/>
        <v>-715.58602818265479</v>
      </c>
      <c r="N1371" s="30">
        <f t="shared" si="237"/>
        <v>-13556.379756126962</v>
      </c>
      <c r="P1371">
        <f t="shared" si="238"/>
        <v>-13556.379756126962</v>
      </c>
      <c r="Q1371">
        <f t="shared" si="239"/>
        <v>0</v>
      </c>
      <c r="R1371">
        <f t="shared" si="240"/>
        <v>13556.379756126962</v>
      </c>
      <c r="S1371">
        <f>SUM($Q$13:Q1371)</f>
        <v>8209679.6368570263</v>
      </c>
      <c r="T1371">
        <f>SUM($R$13:R1371)</f>
        <v>2721308.2229439099</v>
      </c>
      <c r="U1371">
        <f t="shared" si="241"/>
        <v>1496719.5226191506</v>
      </c>
    </row>
    <row r="1372" spans="2:21" x14ac:dyDescent="0.2">
      <c r="B1372" s="6" t="s">
        <v>12</v>
      </c>
      <c r="C1372" s="6">
        <v>1364</v>
      </c>
      <c r="D1372" s="6">
        <v>342</v>
      </c>
      <c r="E1372" s="12">
        <v>60.4</v>
      </c>
      <c r="F1372" s="16">
        <f t="shared" si="232"/>
        <v>0.27777777777777779</v>
      </c>
      <c r="G1372" s="27">
        <f t="shared" si="231"/>
        <v>16.777777777777779</v>
      </c>
      <c r="I1372" s="28">
        <v>1359</v>
      </c>
      <c r="J1372" s="30">
        <f t="shared" si="233"/>
        <v>-1191.2327777777793</v>
      </c>
      <c r="K1372" s="29">
        <f t="shared" si="235"/>
        <v>229.47041880000003</v>
      </c>
      <c r="L1372" s="30">
        <f t="shared" si="234"/>
        <v>154.95373912530911</v>
      </c>
      <c r="M1372" s="30">
        <f t="shared" si="236"/>
        <v>-806.8086198524702</v>
      </c>
      <c r="N1372" s="30">
        <f t="shared" si="237"/>
        <v>-14813.902714513411</v>
      </c>
      <c r="P1372">
        <f t="shared" si="238"/>
        <v>-14813.902714513411</v>
      </c>
      <c r="Q1372">
        <f t="shared" si="239"/>
        <v>0</v>
      </c>
      <c r="R1372">
        <f t="shared" si="240"/>
        <v>14813.902714513411</v>
      </c>
      <c r="S1372">
        <f>SUM($Q$13:Q1372)</f>
        <v>8209679.6368570263</v>
      </c>
      <c r="T1372">
        <f>SUM($R$13:R1372)</f>
        <v>2736122.1256584232</v>
      </c>
      <c r="U1372">
        <f t="shared" si="241"/>
        <v>1504867.1691121329</v>
      </c>
    </row>
    <row r="1373" spans="2:21" x14ac:dyDescent="0.2">
      <c r="B1373" s="6" t="s">
        <v>12</v>
      </c>
      <c r="C1373" s="6">
        <v>1365</v>
      </c>
      <c r="D1373" s="6">
        <v>343</v>
      </c>
      <c r="E1373" s="12">
        <v>61.8</v>
      </c>
      <c r="F1373" s="16">
        <f t="shared" si="232"/>
        <v>0.30555555555555597</v>
      </c>
      <c r="G1373" s="27">
        <f t="shared" si="231"/>
        <v>17.166666666666664</v>
      </c>
      <c r="I1373" s="28">
        <v>1360</v>
      </c>
      <c r="J1373" s="30">
        <f t="shared" si="233"/>
        <v>-1218.306249999998</v>
      </c>
      <c r="K1373" s="29">
        <f t="shared" si="235"/>
        <v>229.47041880000003</v>
      </c>
      <c r="L1373" s="30">
        <f t="shared" si="234"/>
        <v>144.35788114675722</v>
      </c>
      <c r="M1373" s="30">
        <f t="shared" si="236"/>
        <v>-844.47795005324076</v>
      </c>
      <c r="N1373" s="30">
        <f t="shared" si="237"/>
        <v>-14966.025892610211</v>
      </c>
      <c r="P1373">
        <f t="shared" si="238"/>
        <v>-14966.025892610211</v>
      </c>
      <c r="Q1373">
        <f t="shared" si="239"/>
        <v>0</v>
      </c>
      <c r="R1373">
        <f t="shared" si="240"/>
        <v>14966.025892610211</v>
      </c>
      <c r="S1373">
        <f>SUM($Q$13:Q1373)</f>
        <v>8209679.6368570263</v>
      </c>
      <c r="T1373">
        <f>SUM($R$13:R1373)</f>
        <v>2751088.1515510334</v>
      </c>
      <c r="U1373">
        <f t="shared" si="241"/>
        <v>1513098.4833530686</v>
      </c>
    </row>
    <row r="1374" spans="2:21" x14ac:dyDescent="0.2">
      <c r="B1374" s="6" t="s">
        <v>12</v>
      </c>
      <c r="C1374" s="6">
        <v>1366</v>
      </c>
      <c r="D1374" s="6">
        <v>344</v>
      </c>
      <c r="E1374" s="12">
        <v>62.6</v>
      </c>
      <c r="F1374" s="16">
        <f t="shared" si="232"/>
        <v>0.12500000000000078</v>
      </c>
      <c r="G1374" s="27">
        <f t="shared" si="231"/>
        <v>17.388888888888889</v>
      </c>
      <c r="I1374" s="28">
        <v>1361</v>
      </c>
      <c r="J1374" s="30">
        <f t="shared" si="233"/>
        <v>-974.6449999999985</v>
      </c>
      <c r="K1374" s="29">
        <f t="shared" si="235"/>
        <v>229.47041880000003</v>
      </c>
      <c r="L1374" s="30">
        <f t="shared" si="234"/>
        <v>134.57381548044907</v>
      </c>
      <c r="M1374" s="30">
        <f t="shared" si="236"/>
        <v>-610.60076571954937</v>
      </c>
      <c r="N1374" s="30">
        <f t="shared" si="237"/>
        <v>-10448.057546756734</v>
      </c>
      <c r="P1374">
        <f t="shared" si="238"/>
        <v>-10448.057546756734</v>
      </c>
      <c r="Q1374">
        <f t="shared" si="239"/>
        <v>0</v>
      </c>
      <c r="R1374">
        <f t="shared" si="240"/>
        <v>10448.057546756734</v>
      </c>
      <c r="S1374">
        <f>SUM($Q$13:Q1374)</f>
        <v>8209679.6368570263</v>
      </c>
      <c r="T1374">
        <f>SUM($R$13:R1374)</f>
        <v>2761536.2090977901</v>
      </c>
      <c r="U1374">
        <f t="shared" si="241"/>
        <v>1518844.9150037847</v>
      </c>
    </row>
    <row r="1375" spans="2:21" x14ac:dyDescent="0.2">
      <c r="B1375" s="6" t="s">
        <v>12</v>
      </c>
      <c r="C1375" s="6">
        <v>1367</v>
      </c>
      <c r="D1375" s="6">
        <v>345</v>
      </c>
      <c r="E1375" s="12">
        <v>62.7</v>
      </c>
      <c r="F1375" s="16">
        <f t="shared" si="232"/>
        <v>-9.7222222222222612E-2</v>
      </c>
      <c r="G1375" s="27">
        <f t="shared" si="231"/>
        <v>17.416666666666668</v>
      </c>
      <c r="I1375" s="28">
        <v>1362</v>
      </c>
      <c r="J1375" s="30">
        <f t="shared" si="233"/>
        <v>-487.32250000000118</v>
      </c>
      <c r="K1375" s="29">
        <f t="shared" si="235"/>
        <v>229.47041880000003</v>
      </c>
      <c r="L1375" s="30">
        <f t="shared" si="234"/>
        <v>128.52633513602805</v>
      </c>
      <c r="M1375" s="30">
        <f t="shared" si="236"/>
        <v>-129.32574606397313</v>
      </c>
      <c r="N1375" s="30">
        <f t="shared" si="237"/>
        <v>-2162.6138647364396</v>
      </c>
      <c r="P1375">
        <f t="shared" si="238"/>
        <v>-2162.6138647364396</v>
      </c>
      <c r="Q1375">
        <f t="shared" si="239"/>
        <v>0</v>
      </c>
      <c r="R1375">
        <f t="shared" si="240"/>
        <v>2162.6138647364396</v>
      </c>
      <c r="S1375">
        <f>SUM($Q$13:Q1375)</f>
        <v>8209679.6368570263</v>
      </c>
      <c r="T1375">
        <f>SUM($R$13:R1375)</f>
        <v>2763698.8229625267</v>
      </c>
      <c r="U1375">
        <f t="shared" si="241"/>
        <v>1520034.3526293898</v>
      </c>
    </row>
    <row r="1376" spans="2:21" x14ac:dyDescent="0.2">
      <c r="B1376" s="6" t="s">
        <v>12</v>
      </c>
      <c r="C1376" s="6">
        <v>1368</v>
      </c>
      <c r="D1376" s="6">
        <v>346</v>
      </c>
      <c r="E1376" s="12">
        <v>61.9</v>
      </c>
      <c r="F1376" s="16">
        <f t="shared" si="232"/>
        <v>-0.37500000000000039</v>
      </c>
      <c r="G1376" s="27">
        <f t="shared" si="231"/>
        <v>17.194444444444443</v>
      </c>
      <c r="I1376" s="28">
        <v>1363</v>
      </c>
      <c r="J1376" s="30">
        <f t="shared" si="233"/>
        <v>54.146944444443292</v>
      </c>
      <c r="K1376" s="29">
        <f t="shared" si="235"/>
        <v>229.47041880000003</v>
      </c>
      <c r="L1376" s="30">
        <f t="shared" si="234"/>
        <v>126.82401836068084</v>
      </c>
      <c r="M1376" s="30">
        <f t="shared" si="236"/>
        <v>410.44138160512415</v>
      </c>
      <c r="N1376" s="30">
        <f t="shared" si="237"/>
        <v>6817.8873944406732</v>
      </c>
      <c r="P1376">
        <f t="shared" si="238"/>
        <v>6817.8873944406732</v>
      </c>
      <c r="Q1376">
        <f t="shared" si="239"/>
        <v>6817.8873944406732</v>
      </c>
      <c r="R1376">
        <f t="shared" si="240"/>
        <v>0</v>
      </c>
      <c r="S1376">
        <f>SUM($Q$13:Q1376)</f>
        <v>8216497.5242514666</v>
      </c>
      <c r="T1376">
        <f>SUM($R$13:R1376)</f>
        <v>2763698.8229625267</v>
      </c>
      <c r="U1376">
        <f t="shared" si="241"/>
        <v>1520034.3526293898</v>
      </c>
    </row>
    <row r="1377" spans="2:21" x14ac:dyDescent="0.2">
      <c r="B1377" s="6" t="s">
        <v>12</v>
      </c>
      <c r="C1377" s="6">
        <v>1369</v>
      </c>
      <c r="D1377" s="6">
        <v>347</v>
      </c>
      <c r="E1377" s="12">
        <v>60</v>
      </c>
      <c r="F1377" s="16">
        <f t="shared" si="232"/>
        <v>-0.4861111111111111</v>
      </c>
      <c r="G1377" s="27">
        <f t="shared" si="231"/>
        <v>16.666666666666668</v>
      </c>
      <c r="I1377" s="28">
        <v>1364</v>
      </c>
      <c r="J1377" s="30">
        <f t="shared" si="233"/>
        <v>541.46944444444443</v>
      </c>
      <c r="K1377" s="29">
        <f t="shared" si="235"/>
        <v>229.47041880000003</v>
      </c>
      <c r="L1377" s="30">
        <f t="shared" si="234"/>
        <v>129.38174931564006</v>
      </c>
      <c r="M1377" s="30">
        <f t="shared" si="236"/>
        <v>900.32161256008453</v>
      </c>
      <c r="N1377" s="30">
        <f t="shared" si="237"/>
        <v>15105.395944063641</v>
      </c>
      <c r="P1377">
        <f t="shared" si="238"/>
        <v>15105.395944063641</v>
      </c>
      <c r="Q1377">
        <f t="shared" si="239"/>
        <v>15105.395944063641</v>
      </c>
      <c r="R1377">
        <f t="shared" si="240"/>
        <v>0</v>
      </c>
      <c r="S1377">
        <f>SUM($Q$13:Q1377)</f>
        <v>8231602.9201955302</v>
      </c>
      <c r="T1377">
        <f>SUM($R$13:R1377)</f>
        <v>2763698.8229625267</v>
      </c>
      <c r="U1377">
        <f t="shared" si="241"/>
        <v>1520034.3526293898</v>
      </c>
    </row>
    <row r="1378" spans="2:21" x14ac:dyDescent="0.2">
      <c r="B1378" s="6" t="s">
        <v>12</v>
      </c>
      <c r="C1378" s="6">
        <v>1370</v>
      </c>
      <c r="D1378" s="6">
        <v>348</v>
      </c>
      <c r="E1378" s="12">
        <v>58.4</v>
      </c>
      <c r="F1378" s="16">
        <f t="shared" si="232"/>
        <v>-0.30555555555555597</v>
      </c>
      <c r="G1378" s="27">
        <f t="shared" si="231"/>
        <v>16.222222222222221</v>
      </c>
      <c r="I1378" s="28">
        <v>1365</v>
      </c>
      <c r="J1378" s="30">
        <f t="shared" si="233"/>
        <v>595.61638888888967</v>
      </c>
      <c r="K1378" s="29">
        <f t="shared" si="235"/>
        <v>229.47041880000003</v>
      </c>
      <c r="L1378" s="30">
        <f t="shared" si="234"/>
        <v>135.44909002244006</v>
      </c>
      <c r="M1378" s="30">
        <f t="shared" si="236"/>
        <v>960.53589771132977</v>
      </c>
      <c r="N1378" s="30">
        <f t="shared" si="237"/>
        <v>16489.199577377825</v>
      </c>
      <c r="P1378">
        <f t="shared" si="238"/>
        <v>16489.199577377825</v>
      </c>
      <c r="Q1378">
        <f t="shared" si="239"/>
        <v>16489.199577377825</v>
      </c>
      <c r="R1378">
        <f t="shared" si="240"/>
        <v>0</v>
      </c>
      <c r="S1378">
        <f>SUM($Q$13:Q1378)</f>
        <v>8248092.1197729083</v>
      </c>
      <c r="T1378">
        <f>SUM($R$13:R1378)</f>
        <v>2763698.8229625267</v>
      </c>
      <c r="U1378">
        <f t="shared" si="241"/>
        <v>1520034.3526293898</v>
      </c>
    </row>
    <row r="1379" spans="2:21" x14ac:dyDescent="0.2">
      <c r="B1379" s="6" t="s">
        <v>12</v>
      </c>
      <c r="C1379" s="6">
        <v>1371</v>
      </c>
      <c r="D1379" s="6">
        <v>349</v>
      </c>
      <c r="E1379" s="12">
        <v>57.8</v>
      </c>
      <c r="F1379" s="16">
        <f t="shared" si="232"/>
        <v>-8.3333333333333523E-2</v>
      </c>
      <c r="G1379" s="27">
        <f t="shared" si="231"/>
        <v>16.055555555555554</v>
      </c>
      <c r="I1379" s="28">
        <v>1366</v>
      </c>
      <c r="J1379" s="30">
        <f t="shared" si="233"/>
        <v>243.6612500000015</v>
      </c>
      <c r="K1379" s="29">
        <f t="shared" si="235"/>
        <v>229.47041880000003</v>
      </c>
      <c r="L1379" s="30">
        <f t="shared" si="234"/>
        <v>138.97856013666004</v>
      </c>
      <c r="M1379" s="30">
        <f t="shared" si="236"/>
        <v>612.11022893666154</v>
      </c>
      <c r="N1379" s="30">
        <f t="shared" si="237"/>
        <v>10643.916758731948</v>
      </c>
      <c r="P1379">
        <f t="shared" si="238"/>
        <v>10643.916758731948</v>
      </c>
      <c r="Q1379">
        <f t="shared" si="239"/>
        <v>10643.916758731948</v>
      </c>
      <c r="R1379">
        <f t="shared" si="240"/>
        <v>0</v>
      </c>
      <c r="S1379">
        <f>SUM($Q$13:Q1379)</f>
        <v>8258736.0365316402</v>
      </c>
      <c r="T1379">
        <f>SUM($R$13:R1379)</f>
        <v>2763698.8229625267</v>
      </c>
      <c r="U1379">
        <f t="shared" si="241"/>
        <v>1520034.3526293898</v>
      </c>
    </row>
    <row r="1380" spans="2:21" x14ac:dyDescent="0.2">
      <c r="B1380" s="6" t="s">
        <v>12</v>
      </c>
      <c r="C1380" s="6">
        <v>1372</v>
      </c>
      <c r="D1380" s="6">
        <v>350</v>
      </c>
      <c r="E1380" s="12">
        <v>57.8</v>
      </c>
      <c r="F1380" s="16">
        <f t="shared" si="232"/>
        <v>0</v>
      </c>
      <c r="G1380" s="27">
        <f t="shared" si="231"/>
        <v>16.055555555555554</v>
      </c>
      <c r="I1380" s="28">
        <v>1367</v>
      </c>
      <c r="J1380" s="30">
        <f t="shared" si="233"/>
        <v>-189.51430555555632</v>
      </c>
      <c r="K1380" s="29">
        <f t="shared" si="235"/>
        <v>229.47041880000003</v>
      </c>
      <c r="L1380" s="30">
        <f t="shared" si="234"/>
        <v>139.4229357448913</v>
      </c>
      <c r="M1380" s="30">
        <f t="shared" si="236"/>
        <v>179.37904898933502</v>
      </c>
      <c r="N1380" s="30">
        <f t="shared" si="237"/>
        <v>3124.1851032309182</v>
      </c>
      <c r="P1380">
        <f t="shared" si="238"/>
        <v>3124.1851032309182</v>
      </c>
      <c r="Q1380">
        <f t="shared" si="239"/>
        <v>3124.1851032309182</v>
      </c>
      <c r="R1380">
        <f t="shared" si="240"/>
        <v>0</v>
      </c>
      <c r="S1380">
        <f>SUM($Q$13:Q1380)</f>
        <v>8261860.2216348713</v>
      </c>
      <c r="T1380">
        <f>SUM($R$13:R1380)</f>
        <v>2763698.8229625267</v>
      </c>
      <c r="U1380">
        <f t="shared" si="241"/>
        <v>1520034.3526293898</v>
      </c>
    </row>
    <row r="1381" spans="2:21" x14ac:dyDescent="0.2">
      <c r="B1381" s="6" t="s">
        <v>12</v>
      </c>
      <c r="C1381" s="6">
        <v>1373</v>
      </c>
      <c r="D1381" s="6">
        <v>351</v>
      </c>
      <c r="E1381" s="12">
        <v>57.8</v>
      </c>
      <c r="F1381" s="16">
        <f t="shared" si="232"/>
        <v>-6.9444444444444448E-2</v>
      </c>
      <c r="G1381" s="27">
        <f t="shared" si="231"/>
        <v>16.055555555555554</v>
      </c>
      <c r="I1381" s="28">
        <v>1368</v>
      </c>
      <c r="J1381" s="30">
        <f t="shared" si="233"/>
        <v>-730.98375000000078</v>
      </c>
      <c r="K1381" s="29">
        <f t="shared" si="235"/>
        <v>229.47041880000003</v>
      </c>
      <c r="L1381" s="30">
        <f t="shared" si="234"/>
        <v>135.88779124142019</v>
      </c>
      <c r="M1381" s="30">
        <f t="shared" si="236"/>
        <v>-365.62553995858053</v>
      </c>
      <c r="N1381" s="30">
        <f t="shared" si="237"/>
        <v>-6286.7280342878148</v>
      </c>
      <c r="P1381">
        <f t="shared" si="238"/>
        <v>-6286.7280342878148</v>
      </c>
      <c r="Q1381">
        <f t="shared" si="239"/>
        <v>0</v>
      </c>
      <c r="R1381">
        <f t="shared" si="240"/>
        <v>6286.7280342878148</v>
      </c>
      <c r="S1381">
        <f>SUM($Q$13:Q1381)</f>
        <v>8261860.2216348713</v>
      </c>
      <c r="T1381">
        <f>SUM($R$13:R1381)</f>
        <v>2769985.5509968144</v>
      </c>
      <c r="U1381">
        <f t="shared" si="241"/>
        <v>1523492.0530482479</v>
      </c>
    </row>
    <row r="1382" spans="2:21" x14ac:dyDescent="0.2">
      <c r="B1382" s="6" t="s">
        <v>12</v>
      </c>
      <c r="C1382" s="6">
        <v>1374</v>
      </c>
      <c r="D1382" s="6">
        <v>352</v>
      </c>
      <c r="E1382" s="12">
        <v>57.3</v>
      </c>
      <c r="F1382" s="16">
        <f t="shared" si="232"/>
        <v>-0.22222222222222143</v>
      </c>
      <c r="G1382" s="27">
        <f t="shared" si="231"/>
        <v>15.916666666666666</v>
      </c>
      <c r="I1382" s="28">
        <v>1369</v>
      </c>
      <c r="J1382" s="30">
        <f t="shared" si="233"/>
        <v>-947.57152777777776</v>
      </c>
      <c r="K1382" s="29">
        <f t="shared" si="235"/>
        <v>229.47041880000003</v>
      </c>
      <c r="L1382" s="30">
        <f t="shared" si="234"/>
        <v>127.6737581510417</v>
      </c>
      <c r="M1382" s="30">
        <f t="shared" si="236"/>
        <v>-590.42735082673596</v>
      </c>
      <c r="N1382" s="30">
        <f t="shared" si="237"/>
        <v>-9840.4558471122673</v>
      </c>
      <c r="P1382">
        <f t="shared" si="238"/>
        <v>-9840.4558471122673</v>
      </c>
      <c r="Q1382">
        <f t="shared" si="239"/>
        <v>0</v>
      </c>
      <c r="R1382">
        <f t="shared" si="240"/>
        <v>9840.4558471122673</v>
      </c>
      <c r="S1382">
        <f>SUM($Q$13:Q1382)</f>
        <v>8261860.2216348713</v>
      </c>
      <c r="T1382">
        <f>SUM($R$13:R1382)</f>
        <v>2779826.0068439269</v>
      </c>
      <c r="U1382">
        <f t="shared" si="241"/>
        <v>1528904.3037641598</v>
      </c>
    </row>
    <row r="1383" spans="2:21" x14ac:dyDescent="0.2">
      <c r="B1383" s="6" t="s">
        <v>12</v>
      </c>
      <c r="C1383" s="6">
        <v>1375</v>
      </c>
      <c r="D1383" s="6">
        <v>353</v>
      </c>
      <c r="E1383" s="12">
        <v>56.2</v>
      </c>
      <c r="F1383" s="16">
        <f t="shared" si="232"/>
        <v>-0.41666666666666663</v>
      </c>
      <c r="G1383" s="27">
        <f t="shared" si="231"/>
        <v>15.611111111111111</v>
      </c>
      <c r="I1383" s="28">
        <v>1370</v>
      </c>
      <c r="J1383" s="30">
        <f t="shared" si="233"/>
        <v>-595.61638888888967</v>
      </c>
      <c r="K1383" s="29">
        <f t="shared" si="235"/>
        <v>229.47041880000003</v>
      </c>
      <c r="L1383" s="30">
        <f t="shared" si="234"/>
        <v>120.95528127767128</v>
      </c>
      <c r="M1383" s="30">
        <f t="shared" si="236"/>
        <v>-245.19068881121834</v>
      </c>
      <c r="N1383" s="30">
        <f t="shared" si="237"/>
        <v>-3977.5378407153194</v>
      </c>
      <c r="P1383">
        <f t="shared" si="238"/>
        <v>-3977.5378407153194</v>
      </c>
      <c r="Q1383">
        <f t="shared" si="239"/>
        <v>0</v>
      </c>
      <c r="R1383">
        <f t="shared" si="240"/>
        <v>3977.5378407153194</v>
      </c>
      <c r="S1383">
        <f>SUM($Q$13:Q1383)</f>
        <v>8261860.2216348713</v>
      </c>
      <c r="T1383">
        <f>SUM($R$13:R1383)</f>
        <v>2783803.544684642</v>
      </c>
      <c r="U1383">
        <f t="shared" si="241"/>
        <v>1531091.9495765532</v>
      </c>
    </row>
    <row r="1384" spans="2:21" x14ac:dyDescent="0.2">
      <c r="B1384" s="6" t="s">
        <v>12</v>
      </c>
      <c r="C1384" s="6">
        <v>1376</v>
      </c>
      <c r="D1384" s="6">
        <v>354</v>
      </c>
      <c r="E1384" s="12">
        <v>54.3</v>
      </c>
      <c r="F1384" s="16">
        <f t="shared" si="232"/>
        <v>-0.75000000000000078</v>
      </c>
      <c r="G1384" s="27">
        <f t="shared" si="231"/>
        <v>15.083333333333332</v>
      </c>
      <c r="I1384" s="28">
        <v>1371</v>
      </c>
      <c r="J1384" s="30">
        <f t="shared" si="233"/>
        <v>-162.4408333333337</v>
      </c>
      <c r="K1384" s="29">
        <f t="shared" si="235"/>
        <v>229.47041880000003</v>
      </c>
      <c r="L1384" s="30">
        <f t="shared" si="234"/>
        <v>118.48266616147941</v>
      </c>
      <c r="M1384" s="30">
        <f t="shared" si="236"/>
        <v>185.51225162814575</v>
      </c>
      <c r="N1384" s="30">
        <f t="shared" si="237"/>
        <v>2978.5022622518954</v>
      </c>
      <c r="P1384">
        <f t="shared" si="238"/>
        <v>2978.5022622518954</v>
      </c>
      <c r="Q1384">
        <f t="shared" si="239"/>
        <v>2978.5022622518954</v>
      </c>
      <c r="R1384">
        <f t="shared" si="240"/>
        <v>0</v>
      </c>
      <c r="S1384">
        <f>SUM($Q$13:Q1384)</f>
        <v>8264838.7238971228</v>
      </c>
      <c r="T1384">
        <f>SUM($R$13:R1384)</f>
        <v>2783803.544684642</v>
      </c>
      <c r="U1384">
        <f t="shared" si="241"/>
        <v>1531091.9495765532</v>
      </c>
    </row>
    <row r="1385" spans="2:21" x14ac:dyDescent="0.2">
      <c r="B1385" s="6" t="s">
        <v>12</v>
      </c>
      <c r="C1385" s="6">
        <v>1377</v>
      </c>
      <c r="D1385" s="6">
        <v>355</v>
      </c>
      <c r="E1385" s="12">
        <v>50.8</v>
      </c>
      <c r="F1385" s="16">
        <f t="shared" si="232"/>
        <v>-1.2222222222222219</v>
      </c>
      <c r="G1385" s="27">
        <f t="shared" si="231"/>
        <v>14.111111111111111</v>
      </c>
      <c r="I1385" s="28">
        <v>1372</v>
      </c>
      <c r="J1385" s="30">
        <f t="shared" si="233"/>
        <v>0</v>
      </c>
      <c r="K1385" s="29">
        <f t="shared" si="235"/>
        <v>229.47041880000003</v>
      </c>
      <c r="L1385" s="30">
        <f t="shared" si="234"/>
        <v>118.48266616147941</v>
      </c>
      <c r="M1385" s="30">
        <f t="shared" si="236"/>
        <v>347.95308496147948</v>
      </c>
      <c r="N1385" s="30">
        <f t="shared" si="237"/>
        <v>5586.5800863259756</v>
      </c>
      <c r="P1385">
        <f t="shared" si="238"/>
        <v>5586.5800863259756</v>
      </c>
      <c r="Q1385">
        <f t="shared" si="239"/>
        <v>5586.5800863259756</v>
      </c>
      <c r="R1385">
        <f t="shared" si="240"/>
        <v>0</v>
      </c>
      <c r="S1385">
        <f>SUM($Q$13:Q1385)</f>
        <v>8270425.303983449</v>
      </c>
      <c r="T1385">
        <f>SUM($R$13:R1385)</f>
        <v>2783803.544684642</v>
      </c>
      <c r="U1385">
        <f t="shared" si="241"/>
        <v>1531091.9495765532</v>
      </c>
    </row>
    <row r="1386" spans="2:21" x14ac:dyDescent="0.2">
      <c r="B1386" s="6" t="s">
        <v>12</v>
      </c>
      <c r="C1386" s="6">
        <v>1378</v>
      </c>
      <c r="D1386" s="6">
        <v>356</v>
      </c>
      <c r="E1386" s="12">
        <v>45.5</v>
      </c>
      <c r="F1386" s="16">
        <f t="shared" si="232"/>
        <v>-1.4722222222222214</v>
      </c>
      <c r="G1386" s="27">
        <f t="shared" si="231"/>
        <v>12.638888888888889</v>
      </c>
      <c r="I1386" s="28">
        <v>1373</v>
      </c>
      <c r="J1386" s="30">
        <f t="shared" si="233"/>
        <v>-135.36736111111111</v>
      </c>
      <c r="K1386" s="29">
        <f t="shared" si="235"/>
        <v>229.47041880000003</v>
      </c>
      <c r="L1386" s="30">
        <f t="shared" si="234"/>
        <v>118.48266616147941</v>
      </c>
      <c r="M1386" s="30">
        <f t="shared" si="236"/>
        <v>212.58572385036834</v>
      </c>
      <c r="N1386" s="30">
        <f t="shared" si="237"/>
        <v>3413.18189959758</v>
      </c>
      <c r="P1386">
        <f t="shared" si="238"/>
        <v>3413.18189959758</v>
      </c>
      <c r="Q1386">
        <f t="shared" si="239"/>
        <v>3413.18189959758</v>
      </c>
      <c r="R1386">
        <f t="shared" si="240"/>
        <v>0</v>
      </c>
      <c r="S1386">
        <f>SUM($Q$13:Q1386)</f>
        <v>8273838.4858830469</v>
      </c>
      <c r="T1386">
        <f>SUM($R$13:R1386)</f>
        <v>2783803.544684642</v>
      </c>
      <c r="U1386">
        <f t="shared" si="241"/>
        <v>1531091.9495765532</v>
      </c>
    </row>
    <row r="1387" spans="2:21" x14ac:dyDescent="0.2">
      <c r="B1387" s="6" t="s">
        <v>12</v>
      </c>
      <c r="C1387" s="6">
        <v>1379</v>
      </c>
      <c r="D1387" s="6">
        <v>357</v>
      </c>
      <c r="E1387" s="12">
        <v>40.200000000000003</v>
      </c>
      <c r="F1387" s="16">
        <f t="shared" si="232"/>
        <v>-1.4722222222222223</v>
      </c>
      <c r="G1387" s="27">
        <f t="shared" si="231"/>
        <v>11.166666666666668</v>
      </c>
      <c r="I1387" s="28">
        <v>1374</v>
      </c>
      <c r="J1387" s="30">
        <f t="shared" si="233"/>
        <v>-433.17555555555401</v>
      </c>
      <c r="K1387" s="29">
        <f t="shared" si="235"/>
        <v>229.47041880000003</v>
      </c>
      <c r="L1387" s="30">
        <f t="shared" si="234"/>
        <v>116.44165927770378</v>
      </c>
      <c r="M1387" s="30">
        <f t="shared" si="236"/>
        <v>-87.263477477850202</v>
      </c>
      <c r="N1387" s="30">
        <f t="shared" si="237"/>
        <v>-1388.9436831891157</v>
      </c>
      <c r="P1387">
        <f t="shared" si="238"/>
        <v>-1388.9436831891157</v>
      </c>
      <c r="Q1387">
        <f t="shared" si="239"/>
        <v>0</v>
      </c>
      <c r="R1387">
        <f t="shared" si="240"/>
        <v>1388.9436831891157</v>
      </c>
      <c r="S1387">
        <f>SUM($Q$13:Q1387)</f>
        <v>8273838.4858830469</v>
      </c>
      <c r="T1387">
        <f>SUM($R$13:R1387)</f>
        <v>2785192.4883678313</v>
      </c>
      <c r="U1387">
        <f t="shared" si="241"/>
        <v>1531855.8686023073</v>
      </c>
    </row>
    <row r="1388" spans="2:21" x14ac:dyDescent="0.2">
      <c r="B1388" s="6" t="s">
        <v>12</v>
      </c>
      <c r="C1388" s="6">
        <v>1380</v>
      </c>
      <c r="D1388" s="6">
        <v>358</v>
      </c>
      <c r="E1388" s="12">
        <v>34.9</v>
      </c>
      <c r="F1388" s="16">
        <f t="shared" si="232"/>
        <v>-1.4722222222222223</v>
      </c>
      <c r="G1388" s="27">
        <f t="shared" si="231"/>
        <v>9.6944444444444446</v>
      </c>
      <c r="I1388" s="28">
        <v>1375</v>
      </c>
      <c r="J1388" s="30">
        <f t="shared" si="233"/>
        <v>-812.20416666666654</v>
      </c>
      <c r="K1388" s="29">
        <f t="shared" si="235"/>
        <v>229.47041880000003</v>
      </c>
      <c r="L1388" s="30">
        <f t="shared" si="234"/>
        <v>112.01386241516001</v>
      </c>
      <c r="M1388" s="30">
        <f t="shared" si="236"/>
        <v>-470.71988545150646</v>
      </c>
      <c r="N1388" s="30">
        <f t="shared" si="237"/>
        <v>-7348.460433992962</v>
      </c>
      <c r="P1388">
        <f t="shared" si="238"/>
        <v>-7348.460433992962</v>
      </c>
      <c r="Q1388">
        <f t="shared" si="239"/>
        <v>0</v>
      </c>
      <c r="R1388">
        <f t="shared" si="240"/>
        <v>7348.460433992962</v>
      </c>
      <c r="S1388">
        <f>SUM($Q$13:Q1388)</f>
        <v>8273838.4858830469</v>
      </c>
      <c r="T1388">
        <f>SUM($R$13:R1388)</f>
        <v>2792540.9488018244</v>
      </c>
      <c r="U1388">
        <f t="shared" si="241"/>
        <v>1535897.5218410036</v>
      </c>
    </row>
    <row r="1389" spans="2:21" x14ac:dyDescent="0.2">
      <c r="B1389" s="6" t="s">
        <v>12</v>
      </c>
      <c r="C1389" s="6">
        <v>1381</v>
      </c>
      <c r="D1389" s="6">
        <v>359</v>
      </c>
      <c r="E1389" s="12">
        <v>29.6</v>
      </c>
      <c r="F1389" s="16">
        <f t="shared" si="232"/>
        <v>-1.0555555555555551</v>
      </c>
      <c r="G1389" s="27">
        <f t="shared" si="231"/>
        <v>8.2222222222222232</v>
      </c>
      <c r="I1389" s="28">
        <v>1376</v>
      </c>
      <c r="J1389" s="30">
        <f t="shared" si="233"/>
        <v>-1461.9675000000016</v>
      </c>
      <c r="K1389" s="29">
        <f t="shared" si="235"/>
        <v>229.47041880000003</v>
      </c>
      <c r="L1389" s="30">
        <f t="shared" si="234"/>
        <v>104.56799976965688</v>
      </c>
      <c r="M1389" s="30">
        <f t="shared" si="236"/>
        <v>-1127.9290814303447</v>
      </c>
      <c r="N1389" s="30">
        <f t="shared" si="237"/>
        <v>-17012.930311574364</v>
      </c>
      <c r="P1389">
        <f t="shared" si="238"/>
        <v>-17012.930311574364</v>
      </c>
      <c r="Q1389">
        <f t="shared" si="239"/>
        <v>0</v>
      </c>
      <c r="R1389">
        <f t="shared" si="240"/>
        <v>17012.930311574364</v>
      </c>
      <c r="S1389">
        <f>SUM($Q$13:Q1389)</f>
        <v>8273838.4858830469</v>
      </c>
      <c r="T1389">
        <f>SUM($R$13:R1389)</f>
        <v>2809553.8791133985</v>
      </c>
      <c r="U1389">
        <f t="shared" si="241"/>
        <v>1545254.6335123694</v>
      </c>
    </row>
    <row r="1390" spans="2:21" x14ac:dyDescent="0.2">
      <c r="B1390" s="6" t="s">
        <v>12</v>
      </c>
      <c r="C1390" s="6">
        <v>1382</v>
      </c>
      <c r="D1390" s="6">
        <v>360</v>
      </c>
      <c r="E1390" s="12">
        <v>27.3</v>
      </c>
      <c r="F1390" s="16">
        <f t="shared" si="232"/>
        <v>-4.1666666666666761E-2</v>
      </c>
      <c r="G1390" s="27">
        <f t="shared" si="231"/>
        <v>7.583333333333333</v>
      </c>
      <c r="I1390" s="28">
        <v>1377</v>
      </c>
      <c r="J1390" s="30">
        <f t="shared" si="233"/>
        <v>-2382.4655555555551</v>
      </c>
      <c r="K1390" s="29">
        <f t="shared" si="235"/>
        <v>229.47041880000003</v>
      </c>
      <c r="L1390" s="30">
        <f t="shared" si="234"/>
        <v>91.522224231917818</v>
      </c>
      <c r="M1390" s="30">
        <f t="shared" si="236"/>
        <v>-2061.4729125236372</v>
      </c>
      <c r="N1390" s="30">
        <f t="shared" si="237"/>
        <v>-29089.67332116688</v>
      </c>
      <c r="P1390">
        <f t="shared" si="238"/>
        <v>-29089.67332116688</v>
      </c>
      <c r="Q1390">
        <f t="shared" si="239"/>
        <v>0</v>
      </c>
      <c r="R1390">
        <f t="shared" si="240"/>
        <v>29089.67332116688</v>
      </c>
      <c r="S1390">
        <f>SUM($Q$13:Q1390)</f>
        <v>8273838.4858830469</v>
      </c>
      <c r="T1390">
        <f>SUM($R$13:R1390)</f>
        <v>2838643.5524345655</v>
      </c>
      <c r="U1390">
        <f t="shared" si="241"/>
        <v>1561253.9538390113</v>
      </c>
    </row>
    <row r="1391" spans="2:21" x14ac:dyDescent="0.2">
      <c r="B1391" s="6" t="s">
        <v>12</v>
      </c>
      <c r="C1391" s="6">
        <v>1383</v>
      </c>
      <c r="D1391" s="6">
        <v>361</v>
      </c>
      <c r="E1391" s="12">
        <v>29.3</v>
      </c>
      <c r="F1391" s="16">
        <f t="shared" si="232"/>
        <v>0.77777777777777746</v>
      </c>
      <c r="G1391" s="27">
        <f t="shared" si="231"/>
        <v>8.1388888888888893</v>
      </c>
      <c r="I1391" s="28">
        <v>1378</v>
      </c>
      <c r="J1391" s="30">
        <f t="shared" si="233"/>
        <v>-2869.7880555555539</v>
      </c>
      <c r="K1391" s="29">
        <f t="shared" si="235"/>
        <v>229.47041880000003</v>
      </c>
      <c r="L1391" s="30">
        <f t="shared" si="234"/>
        <v>73.421277170053898</v>
      </c>
      <c r="M1391" s="30">
        <f t="shared" si="236"/>
        <v>-2566.8963595854998</v>
      </c>
      <c r="N1391" s="30">
        <f t="shared" si="237"/>
        <v>-32442.717878094511</v>
      </c>
      <c r="P1391">
        <f t="shared" si="238"/>
        <v>-32442.717878094511</v>
      </c>
      <c r="Q1391">
        <f t="shared" si="239"/>
        <v>0</v>
      </c>
      <c r="R1391">
        <f t="shared" si="240"/>
        <v>32442.717878094511</v>
      </c>
      <c r="S1391">
        <f>SUM($Q$13:Q1391)</f>
        <v>8273838.4858830469</v>
      </c>
      <c r="T1391">
        <f>SUM($R$13:R1391)</f>
        <v>2871086.2703126599</v>
      </c>
      <c r="U1391">
        <f t="shared" si="241"/>
        <v>1579097.4486719631</v>
      </c>
    </row>
    <row r="1392" spans="2:21" x14ac:dyDescent="0.2">
      <c r="B1392" s="6" t="s">
        <v>12</v>
      </c>
      <c r="C1392" s="6">
        <v>1384</v>
      </c>
      <c r="D1392" s="6">
        <v>362</v>
      </c>
      <c r="E1392" s="12">
        <v>32.9</v>
      </c>
      <c r="F1392" s="16">
        <f t="shared" si="232"/>
        <v>0.87500000000000011</v>
      </c>
      <c r="G1392" s="27">
        <f t="shared" si="231"/>
        <v>9.1388888888888875</v>
      </c>
      <c r="I1392" s="28">
        <v>1379</v>
      </c>
      <c r="J1392" s="30">
        <f t="shared" si="233"/>
        <v>-2869.7880555555557</v>
      </c>
      <c r="K1392" s="29">
        <f t="shared" si="235"/>
        <v>229.47041880000003</v>
      </c>
      <c r="L1392" s="30">
        <f t="shared" si="234"/>
        <v>57.312750034002619</v>
      </c>
      <c r="M1392" s="30">
        <f t="shared" si="236"/>
        <v>-2583.0048867215532</v>
      </c>
      <c r="N1392" s="30">
        <f t="shared" si="237"/>
        <v>-28843.554568390682</v>
      </c>
      <c r="P1392">
        <f t="shared" si="238"/>
        <v>-28843.554568390682</v>
      </c>
      <c r="Q1392">
        <f t="shared" si="239"/>
        <v>0</v>
      </c>
      <c r="R1392">
        <f t="shared" si="240"/>
        <v>28843.554568390682</v>
      </c>
      <c r="S1392">
        <f>SUM($Q$13:Q1392)</f>
        <v>8273838.4858830469</v>
      </c>
      <c r="T1392">
        <f>SUM($R$13:R1392)</f>
        <v>2899929.8248810507</v>
      </c>
      <c r="U1392">
        <f t="shared" si="241"/>
        <v>1594961.4036845781</v>
      </c>
    </row>
    <row r="1393" spans="2:21" x14ac:dyDescent="0.2">
      <c r="B1393" s="6" t="s">
        <v>12</v>
      </c>
      <c r="C1393" s="6">
        <v>1385</v>
      </c>
      <c r="D1393" s="6">
        <v>363</v>
      </c>
      <c r="E1393" s="12">
        <v>35.6</v>
      </c>
      <c r="F1393" s="16">
        <f t="shared" si="232"/>
        <v>0.52777777777777835</v>
      </c>
      <c r="G1393" s="27">
        <f t="shared" si="231"/>
        <v>9.8888888888888893</v>
      </c>
      <c r="I1393" s="28">
        <v>1380</v>
      </c>
      <c r="J1393" s="30">
        <f t="shared" si="233"/>
        <v>-2869.7880555555557</v>
      </c>
      <c r="K1393" s="29">
        <f t="shared" si="235"/>
        <v>229.47041880000003</v>
      </c>
      <c r="L1393" s="30">
        <f t="shared" si="234"/>
        <v>43.196642823763966</v>
      </c>
      <c r="M1393" s="30">
        <f t="shared" si="236"/>
        <v>-2597.1209939317919</v>
      </c>
      <c r="N1393" s="30">
        <f t="shared" si="237"/>
        <v>-25177.645191172094</v>
      </c>
      <c r="P1393">
        <f t="shared" si="238"/>
        <v>-25177.645191172094</v>
      </c>
      <c r="Q1393">
        <f t="shared" si="239"/>
        <v>0</v>
      </c>
      <c r="R1393">
        <f t="shared" si="240"/>
        <v>25177.645191172094</v>
      </c>
      <c r="S1393">
        <f>SUM($Q$13:Q1393)</f>
        <v>8273838.4858830469</v>
      </c>
      <c r="T1393">
        <f>SUM($R$13:R1393)</f>
        <v>2925107.4700722229</v>
      </c>
      <c r="U1393">
        <f t="shared" si="241"/>
        <v>1608809.1085397226</v>
      </c>
    </row>
    <row r="1394" spans="2:21" x14ac:dyDescent="0.2">
      <c r="B1394" s="6" t="s">
        <v>12</v>
      </c>
      <c r="C1394" s="6">
        <v>1386</v>
      </c>
      <c r="D1394" s="6">
        <v>364</v>
      </c>
      <c r="E1394" s="12">
        <v>36.700000000000003</v>
      </c>
      <c r="F1394" s="16">
        <f t="shared" si="232"/>
        <v>0.27777777777777779</v>
      </c>
      <c r="G1394" s="27">
        <f t="shared" si="231"/>
        <v>10.194444444444445</v>
      </c>
      <c r="I1394" s="28">
        <v>1381</v>
      </c>
      <c r="J1394" s="30">
        <f t="shared" si="233"/>
        <v>-2057.5838888888879</v>
      </c>
      <c r="K1394" s="29">
        <f t="shared" si="235"/>
        <v>229.47041880000003</v>
      </c>
      <c r="L1394" s="30">
        <f t="shared" si="234"/>
        <v>31.072955539337968</v>
      </c>
      <c r="M1394" s="30">
        <f t="shared" si="236"/>
        <v>-1797.0405145495499</v>
      </c>
      <c r="N1394" s="30">
        <f t="shared" si="237"/>
        <v>-14775.666452962967</v>
      </c>
      <c r="P1394">
        <f t="shared" si="238"/>
        <v>-14775.666452962967</v>
      </c>
      <c r="Q1394">
        <f t="shared" si="239"/>
        <v>0</v>
      </c>
      <c r="R1394">
        <f t="shared" si="240"/>
        <v>14775.666452962967</v>
      </c>
      <c r="S1394">
        <f>SUM($Q$13:Q1394)</f>
        <v>8273838.4858830469</v>
      </c>
      <c r="T1394">
        <f>SUM($R$13:R1394)</f>
        <v>2939883.1365251858</v>
      </c>
      <c r="U1394">
        <f t="shared" si="241"/>
        <v>1616935.7250888522</v>
      </c>
    </row>
    <row r="1395" spans="2:21" x14ac:dyDescent="0.2">
      <c r="B1395" s="6" t="s">
        <v>12</v>
      </c>
      <c r="C1395" s="6">
        <v>1387</v>
      </c>
      <c r="D1395" s="6">
        <v>365</v>
      </c>
      <c r="E1395" s="12">
        <v>37.6</v>
      </c>
      <c r="F1395" s="16">
        <f t="shared" si="232"/>
        <v>0.37499999999999939</v>
      </c>
      <c r="G1395" s="27">
        <f t="shared" si="231"/>
        <v>10.444444444444445</v>
      </c>
      <c r="I1395" s="28">
        <v>1382</v>
      </c>
      <c r="J1395" s="30">
        <f t="shared" si="233"/>
        <v>-81.22041666666685</v>
      </c>
      <c r="K1395" s="29">
        <f t="shared" si="235"/>
        <v>229.47041880000003</v>
      </c>
      <c r="L1395" s="30">
        <f t="shared" si="234"/>
        <v>26.431659781219402</v>
      </c>
      <c r="M1395" s="30">
        <f t="shared" si="236"/>
        <v>174.68166191455256</v>
      </c>
      <c r="N1395" s="30">
        <f t="shared" si="237"/>
        <v>1324.6692695186903</v>
      </c>
      <c r="P1395">
        <f t="shared" si="238"/>
        <v>1324.6692695186903</v>
      </c>
      <c r="Q1395">
        <f t="shared" si="239"/>
        <v>1324.6692695186903</v>
      </c>
      <c r="R1395">
        <f t="shared" si="240"/>
        <v>0</v>
      </c>
      <c r="S1395">
        <f>SUM($Q$13:Q1395)</f>
        <v>8275163.1551525658</v>
      </c>
      <c r="T1395">
        <f>SUM($R$13:R1395)</f>
        <v>2939883.1365251858</v>
      </c>
      <c r="U1395">
        <f t="shared" si="241"/>
        <v>1616935.7250888522</v>
      </c>
    </row>
    <row r="1396" spans="2:21" x14ac:dyDescent="0.2">
      <c r="B1396" s="6" t="s">
        <v>12</v>
      </c>
      <c r="C1396" s="6">
        <v>1388</v>
      </c>
      <c r="D1396" s="6">
        <v>366</v>
      </c>
      <c r="E1396" s="12">
        <v>39.4</v>
      </c>
      <c r="F1396" s="16">
        <f t="shared" si="232"/>
        <v>0.68055555555555536</v>
      </c>
      <c r="G1396" s="27">
        <f t="shared" si="231"/>
        <v>10.944444444444445</v>
      </c>
      <c r="I1396" s="28">
        <v>1383</v>
      </c>
      <c r="J1396" s="30">
        <f t="shared" si="233"/>
        <v>1516.1144444444437</v>
      </c>
      <c r="K1396" s="29">
        <f t="shared" si="235"/>
        <v>229.47041880000003</v>
      </c>
      <c r="L1396" s="30">
        <f t="shared" si="234"/>
        <v>30.446290176413267</v>
      </c>
      <c r="M1396" s="30">
        <f t="shared" si="236"/>
        <v>1776.031153420857</v>
      </c>
      <c r="N1396" s="30">
        <f t="shared" si="237"/>
        <v>14454.920220897531</v>
      </c>
      <c r="P1396">
        <f t="shared" si="238"/>
        <v>14454.920220897531</v>
      </c>
      <c r="Q1396">
        <f t="shared" si="239"/>
        <v>14454.920220897531</v>
      </c>
      <c r="R1396">
        <f t="shared" si="240"/>
        <v>0</v>
      </c>
      <c r="S1396">
        <f>SUM($Q$13:Q1396)</f>
        <v>8289618.0753734633</v>
      </c>
      <c r="T1396">
        <f>SUM($R$13:R1396)</f>
        <v>2939883.1365251858</v>
      </c>
      <c r="U1396">
        <f t="shared" si="241"/>
        <v>1616935.7250888522</v>
      </c>
    </row>
    <row r="1397" spans="2:21" x14ac:dyDescent="0.2">
      <c r="B1397" s="6" t="s">
        <v>12</v>
      </c>
      <c r="C1397" s="6">
        <v>1389</v>
      </c>
      <c r="D1397" s="6">
        <v>367</v>
      </c>
      <c r="E1397" s="12">
        <v>42.5</v>
      </c>
      <c r="F1397" s="16">
        <f t="shared" si="232"/>
        <v>0.98611111111111127</v>
      </c>
      <c r="G1397" s="27">
        <f t="shared" si="231"/>
        <v>11.805555555555555</v>
      </c>
      <c r="I1397" s="28">
        <v>1384</v>
      </c>
      <c r="J1397" s="30">
        <f t="shared" si="233"/>
        <v>1705.6287500000001</v>
      </c>
      <c r="K1397" s="29">
        <f t="shared" si="235"/>
        <v>229.47041880000003</v>
      </c>
      <c r="L1397" s="30">
        <f t="shared" si="234"/>
        <v>38.387597933408053</v>
      </c>
      <c r="M1397" s="30">
        <f t="shared" si="236"/>
        <v>1973.4867667334081</v>
      </c>
      <c r="N1397" s="30">
        <f t="shared" si="237"/>
        <v>18035.476284869201</v>
      </c>
      <c r="P1397">
        <f t="shared" si="238"/>
        <v>18035.476284869201</v>
      </c>
      <c r="Q1397">
        <f t="shared" si="239"/>
        <v>18035.476284869201</v>
      </c>
      <c r="R1397">
        <f t="shared" si="240"/>
        <v>0</v>
      </c>
      <c r="S1397">
        <f>SUM($Q$13:Q1397)</f>
        <v>8307653.5516583323</v>
      </c>
      <c r="T1397">
        <f>SUM($R$13:R1397)</f>
        <v>2939883.1365251858</v>
      </c>
      <c r="U1397">
        <f t="shared" si="241"/>
        <v>1616935.7250888522</v>
      </c>
    </row>
    <row r="1398" spans="2:21" x14ac:dyDescent="0.2">
      <c r="B1398" s="6" t="s">
        <v>12</v>
      </c>
      <c r="C1398" s="6">
        <v>1390</v>
      </c>
      <c r="D1398" s="6">
        <v>368</v>
      </c>
      <c r="E1398" s="12">
        <v>46.5</v>
      </c>
      <c r="F1398" s="16">
        <f t="shared" si="232"/>
        <v>1.0694444444444449</v>
      </c>
      <c r="G1398" s="27">
        <f t="shared" si="231"/>
        <v>12.916666666666666</v>
      </c>
      <c r="I1398" s="28">
        <v>1385</v>
      </c>
      <c r="J1398" s="30">
        <f t="shared" si="233"/>
        <v>1028.7919444444456</v>
      </c>
      <c r="K1398" s="29">
        <f t="shared" si="235"/>
        <v>229.47041880000003</v>
      </c>
      <c r="L1398" s="30">
        <f t="shared" si="234"/>
        <v>44.94683725841783</v>
      </c>
      <c r="M1398" s="30">
        <f t="shared" si="236"/>
        <v>1303.2092005028635</v>
      </c>
      <c r="N1398" s="30">
        <f t="shared" si="237"/>
        <v>12887.290982750539</v>
      </c>
      <c r="P1398">
        <f t="shared" si="238"/>
        <v>12887.290982750539</v>
      </c>
      <c r="Q1398">
        <f t="shared" si="239"/>
        <v>12887.290982750539</v>
      </c>
      <c r="R1398">
        <f t="shared" si="240"/>
        <v>0</v>
      </c>
      <c r="S1398">
        <f>SUM($Q$13:Q1398)</f>
        <v>8320540.8426410826</v>
      </c>
      <c r="T1398">
        <f>SUM($R$13:R1398)</f>
        <v>2939883.1365251858</v>
      </c>
      <c r="U1398">
        <f t="shared" si="241"/>
        <v>1616935.7250888522</v>
      </c>
    </row>
    <row r="1399" spans="2:21" x14ac:dyDescent="0.2">
      <c r="B1399" s="6" t="s">
        <v>12</v>
      </c>
      <c r="C1399" s="6">
        <v>1391</v>
      </c>
      <c r="D1399" s="6">
        <v>369</v>
      </c>
      <c r="E1399" s="12">
        <v>50.2</v>
      </c>
      <c r="F1399" s="16">
        <f t="shared" si="232"/>
        <v>0.87499999999999956</v>
      </c>
      <c r="G1399" s="27">
        <f t="shared" si="231"/>
        <v>13.944444444444445</v>
      </c>
      <c r="I1399" s="28">
        <v>1386</v>
      </c>
      <c r="J1399" s="30">
        <f t="shared" si="233"/>
        <v>541.46944444444443</v>
      </c>
      <c r="K1399" s="29">
        <f t="shared" si="235"/>
        <v>229.47041880000003</v>
      </c>
      <c r="L1399" s="30">
        <f t="shared" si="234"/>
        <v>47.767363365571256</v>
      </c>
      <c r="M1399" s="30">
        <f t="shared" si="236"/>
        <v>818.70722661001571</v>
      </c>
      <c r="N1399" s="30">
        <f t="shared" si="237"/>
        <v>8346.265337940993</v>
      </c>
      <c r="P1399">
        <f t="shared" si="238"/>
        <v>8346.265337940993</v>
      </c>
      <c r="Q1399">
        <f t="shared" si="239"/>
        <v>8346.265337940993</v>
      </c>
      <c r="R1399">
        <f t="shared" si="240"/>
        <v>0</v>
      </c>
      <c r="S1399">
        <f>SUM($Q$13:Q1399)</f>
        <v>8328887.1079790238</v>
      </c>
      <c r="T1399">
        <f>SUM($R$13:R1399)</f>
        <v>2939883.1365251858</v>
      </c>
      <c r="U1399">
        <f t="shared" si="241"/>
        <v>1616935.7250888522</v>
      </c>
    </row>
    <row r="1400" spans="2:21" x14ac:dyDescent="0.2">
      <c r="B1400" s="6" t="s">
        <v>12</v>
      </c>
      <c r="C1400" s="6">
        <v>1392</v>
      </c>
      <c r="D1400" s="6">
        <v>370</v>
      </c>
      <c r="E1400" s="12">
        <v>52.8</v>
      </c>
      <c r="F1400" s="16">
        <f t="shared" si="232"/>
        <v>0.56944444444444364</v>
      </c>
      <c r="G1400" s="27">
        <f t="shared" si="231"/>
        <v>14.666666666666666</v>
      </c>
      <c r="I1400" s="28">
        <v>1387</v>
      </c>
      <c r="J1400" s="30">
        <f t="shared" si="233"/>
        <v>730.98374999999885</v>
      </c>
      <c r="K1400" s="29">
        <f t="shared" si="235"/>
        <v>229.47041880000003</v>
      </c>
      <c r="L1400" s="30">
        <f t="shared" si="234"/>
        <v>50.13890342322685</v>
      </c>
      <c r="M1400" s="30">
        <f t="shared" si="236"/>
        <v>1010.5930722232258</v>
      </c>
      <c r="N1400" s="30">
        <f t="shared" si="237"/>
        <v>10555.083198775914</v>
      </c>
      <c r="P1400">
        <f t="shared" si="238"/>
        <v>10555.083198775914</v>
      </c>
      <c r="Q1400">
        <f t="shared" si="239"/>
        <v>10555.083198775914</v>
      </c>
      <c r="R1400">
        <f t="shared" si="240"/>
        <v>0</v>
      </c>
      <c r="S1400">
        <f>SUM($Q$13:Q1400)</f>
        <v>8339442.1911777994</v>
      </c>
      <c r="T1400">
        <f>SUM($R$13:R1400)</f>
        <v>2939883.1365251858</v>
      </c>
      <c r="U1400">
        <f t="shared" si="241"/>
        <v>1616935.7250888522</v>
      </c>
    </row>
    <row r="1401" spans="2:21" x14ac:dyDescent="0.2">
      <c r="B1401" s="6" t="s">
        <v>12</v>
      </c>
      <c r="C1401" s="6">
        <v>1393</v>
      </c>
      <c r="D1401" s="6">
        <v>371</v>
      </c>
      <c r="E1401" s="12">
        <v>54.3</v>
      </c>
      <c r="F1401" s="16">
        <f t="shared" si="232"/>
        <v>0.29166666666666685</v>
      </c>
      <c r="G1401" s="27">
        <f t="shared" si="231"/>
        <v>15.083333333333332</v>
      </c>
      <c r="I1401" s="28">
        <v>1388</v>
      </c>
      <c r="J1401" s="30">
        <f t="shared" si="233"/>
        <v>1326.6001388888885</v>
      </c>
      <c r="K1401" s="29">
        <f t="shared" si="235"/>
        <v>229.47041880000003</v>
      </c>
      <c r="L1401" s="30">
        <f t="shared" si="234"/>
        <v>55.054343112041963</v>
      </c>
      <c r="M1401" s="30">
        <f t="shared" si="236"/>
        <v>1611.1249008009306</v>
      </c>
      <c r="N1401" s="30">
        <f t="shared" si="237"/>
        <v>17632.866969876854</v>
      </c>
      <c r="P1401">
        <f t="shared" si="238"/>
        <v>17632.866969876854</v>
      </c>
      <c r="Q1401">
        <f t="shared" si="239"/>
        <v>17632.866969876854</v>
      </c>
      <c r="R1401">
        <f t="shared" si="240"/>
        <v>0</v>
      </c>
      <c r="S1401">
        <f>SUM($Q$13:Q1401)</f>
        <v>8357075.0581476763</v>
      </c>
      <c r="T1401">
        <f>SUM($R$13:R1401)</f>
        <v>2939883.1365251858</v>
      </c>
      <c r="U1401">
        <f t="shared" si="241"/>
        <v>1616935.7250888522</v>
      </c>
    </row>
    <row r="1402" spans="2:21" x14ac:dyDescent="0.2">
      <c r="B1402" s="6" t="s">
        <v>12</v>
      </c>
      <c r="C1402" s="6">
        <v>1394</v>
      </c>
      <c r="D1402" s="6">
        <v>372</v>
      </c>
      <c r="E1402" s="12">
        <v>54.9</v>
      </c>
      <c r="F1402" s="16">
        <f t="shared" si="232"/>
        <v>8.3333333333333523E-2</v>
      </c>
      <c r="G1402" s="27">
        <f t="shared" si="231"/>
        <v>15.25</v>
      </c>
      <c r="I1402" s="28">
        <v>1389</v>
      </c>
      <c r="J1402" s="30">
        <f t="shared" si="233"/>
        <v>1922.2165277777781</v>
      </c>
      <c r="K1402" s="29">
        <f t="shared" si="235"/>
        <v>229.47041880000003</v>
      </c>
      <c r="L1402" s="30">
        <f t="shared" si="234"/>
        <v>64.058534905644166</v>
      </c>
      <c r="M1402" s="30">
        <f t="shared" si="236"/>
        <v>2215.7454814834223</v>
      </c>
      <c r="N1402" s="30">
        <f t="shared" si="237"/>
        <v>26158.106378623736</v>
      </c>
      <c r="P1402">
        <f t="shared" si="238"/>
        <v>26158.106378623736</v>
      </c>
      <c r="Q1402">
        <f t="shared" si="239"/>
        <v>26158.106378623736</v>
      </c>
      <c r="R1402">
        <f t="shared" si="240"/>
        <v>0</v>
      </c>
      <c r="S1402">
        <f>SUM($Q$13:Q1402)</f>
        <v>8383233.1645262996</v>
      </c>
      <c r="T1402">
        <f>SUM($R$13:R1402)</f>
        <v>2939883.1365251858</v>
      </c>
      <c r="U1402">
        <f t="shared" si="241"/>
        <v>1616935.7250888522</v>
      </c>
    </row>
    <row r="1403" spans="2:21" x14ac:dyDescent="0.2">
      <c r="B1403" s="6" t="s">
        <v>12</v>
      </c>
      <c r="C1403" s="6">
        <v>1395</v>
      </c>
      <c r="D1403" s="6">
        <v>373</v>
      </c>
      <c r="E1403" s="12">
        <v>54.9</v>
      </c>
      <c r="F1403" s="16">
        <f t="shared" si="232"/>
        <v>-2.7777777777777186E-2</v>
      </c>
      <c r="G1403" s="27">
        <f t="shared" si="231"/>
        <v>15.25</v>
      </c>
      <c r="I1403" s="28">
        <v>1390</v>
      </c>
      <c r="J1403" s="30">
        <f t="shared" si="233"/>
        <v>2084.6573611111121</v>
      </c>
      <c r="K1403" s="29">
        <f t="shared" si="235"/>
        <v>229.47041880000003</v>
      </c>
      <c r="L1403" s="30">
        <f t="shared" si="234"/>
        <v>76.684050989469398</v>
      </c>
      <c r="M1403" s="30">
        <f t="shared" si="236"/>
        <v>2390.8118309005818</v>
      </c>
      <c r="N1403" s="30">
        <f t="shared" si="237"/>
        <v>30881.319482465846</v>
      </c>
      <c r="P1403">
        <f t="shared" si="238"/>
        <v>30881.319482465846</v>
      </c>
      <c r="Q1403">
        <f t="shared" si="239"/>
        <v>30881.319482465846</v>
      </c>
      <c r="R1403">
        <f t="shared" si="240"/>
        <v>0</v>
      </c>
      <c r="S1403">
        <f>SUM($Q$13:Q1403)</f>
        <v>8414114.4840087648</v>
      </c>
      <c r="T1403">
        <f>SUM($R$13:R1403)</f>
        <v>2939883.1365251858</v>
      </c>
      <c r="U1403">
        <f t="shared" si="241"/>
        <v>1616935.7250888522</v>
      </c>
    </row>
    <row r="1404" spans="2:21" x14ac:dyDescent="0.2">
      <c r="B1404" s="6" t="s">
        <v>12</v>
      </c>
      <c r="C1404" s="6">
        <v>1396</v>
      </c>
      <c r="D1404" s="6">
        <v>374</v>
      </c>
      <c r="E1404" s="12">
        <v>54.7</v>
      </c>
      <c r="F1404" s="16">
        <f t="shared" si="232"/>
        <v>-0.11111111111111072</v>
      </c>
      <c r="G1404" s="27">
        <f t="shared" si="231"/>
        <v>15.194444444444445</v>
      </c>
      <c r="I1404" s="28">
        <v>1391</v>
      </c>
      <c r="J1404" s="30">
        <f t="shared" si="233"/>
        <v>1705.6287499999992</v>
      </c>
      <c r="K1404" s="29">
        <f t="shared" si="235"/>
        <v>229.47041880000003</v>
      </c>
      <c r="L1404" s="30">
        <f t="shared" si="234"/>
        <v>89.373049303041967</v>
      </c>
      <c r="M1404" s="30">
        <f t="shared" si="236"/>
        <v>2024.4722181030411</v>
      </c>
      <c r="N1404" s="30">
        <f t="shared" si="237"/>
        <v>28230.140374659073</v>
      </c>
      <c r="P1404">
        <f t="shared" si="238"/>
        <v>28230.140374659073</v>
      </c>
      <c r="Q1404">
        <f t="shared" si="239"/>
        <v>28230.140374659073</v>
      </c>
      <c r="R1404">
        <f t="shared" si="240"/>
        <v>0</v>
      </c>
      <c r="S1404">
        <f>SUM($Q$13:Q1404)</f>
        <v>8442344.6243834235</v>
      </c>
      <c r="T1404">
        <f>SUM($R$13:R1404)</f>
        <v>2939883.1365251858</v>
      </c>
      <c r="U1404">
        <f t="shared" si="241"/>
        <v>1616935.7250888522</v>
      </c>
    </row>
    <row r="1405" spans="2:21" x14ac:dyDescent="0.2">
      <c r="B1405" s="6" t="s">
        <v>12</v>
      </c>
      <c r="C1405" s="6">
        <v>1397</v>
      </c>
      <c r="D1405" s="6">
        <v>375</v>
      </c>
      <c r="E1405" s="12">
        <v>54.1</v>
      </c>
      <c r="F1405" s="16">
        <f t="shared" si="232"/>
        <v>-0.20833333333333331</v>
      </c>
      <c r="G1405" s="27">
        <f t="shared" si="231"/>
        <v>15.027777777777779</v>
      </c>
      <c r="I1405" s="28">
        <v>1392</v>
      </c>
      <c r="J1405" s="30">
        <f t="shared" si="233"/>
        <v>1110.0123611111096</v>
      </c>
      <c r="K1405" s="29">
        <f t="shared" si="235"/>
        <v>229.47041880000003</v>
      </c>
      <c r="L1405" s="30">
        <f t="shared" si="234"/>
        <v>98.870558312166651</v>
      </c>
      <c r="M1405" s="30">
        <f t="shared" si="236"/>
        <v>1438.3533382232763</v>
      </c>
      <c r="N1405" s="30">
        <f t="shared" si="237"/>
        <v>21095.848960608051</v>
      </c>
      <c r="P1405">
        <f t="shared" si="238"/>
        <v>21095.848960608051</v>
      </c>
      <c r="Q1405">
        <f t="shared" si="239"/>
        <v>21095.848960608051</v>
      </c>
      <c r="R1405">
        <f t="shared" si="240"/>
        <v>0</v>
      </c>
      <c r="S1405">
        <f>SUM($Q$13:Q1405)</f>
        <v>8463440.4733440317</v>
      </c>
      <c r="T1405">
        <f>SUM($R$13:R1405)</f>
        <v>2939883.1365251858</v>
      </c>
      <c r="U1405">
        <f t="shared" si="241"/>
        <v>1616935.7250888522</v>
      </c>
    </row>
    <row r="1406" spans="2:21" x14ac:dyDescent="0.2">
      <c r="B1406" s="6" t="s">
        <v>12</v>
      </c>
      <c r="C1406" s="6">
        <v>1398</v>
      </c>
      <c r="D1406" s="6">
        <v>376</v>
      </c>
      <c r="E1406" s="12">
        <v>53.2</v>
      </c>
      <c r="F1406" s="16">
        <f t="shared" si="232"/>
        <v>-0.27777777777777779</v>
      </c>
      <c r="G1406" s="27">
        <f t="shared" si="231"/>
        <v>14.777777777777779</v>
      </c>
      <c r="I1406" s="28">
        <v>1393</v>
      </c>
      <c r="J1406" s="30">
        <f t="shared" si="233"/>
        <v>568.542916666667</v>
      </c>
      <c r="K1406" s="29">
        <f t="shared" si="235"/>
        <v>229.47041880000003</v>
      </c>
      <c r="L1406" s="30">
        <f t="shared" si="234"/>
        <v>104.56799976965688</v>
      </c>
      <c r="M1406" s="30">
        <f t="shared" si="236"/>
        <v>902.58133523632398</v>
      </c>
      <c r="N1406" s="30">
        <f t="shared" si="237"/>
        <v>13613.935139814552</v>
      </c>
      <c r="P1406">
        <f t="shared" si="238"/>
        <v>13613.935139814552</v>
      </c>
      <c r="Q1406">
        <f t="shared" si="239"/>
        <v>13613.935139814552</v>
      </c>
      <c r="R1406">
        <f t="shared" si="240"/>
        <v>0</v>
      </c>
      <c r="S1406">
        <f>SUM($Q$13:Q1406)</f>
        <v>8477054.4084838461</v>
      </c>
      <c r="T1406">
        <f>SUM($R$13:R1406)</f>
        <v>2939883.1365251858</v>
      </c>
      <c r="U1406">
        <f t="shared" si="241"/>
        <v>1616935.7250888522</v>
      </c>
    </row>
    <row r="1407" spans="2:21" x14ac:dyDescent="0.2">
      <c r="B1407" s="6" t="s">
        <v>12</v>
      </c>
      <c r="C1407" s="6">
        <v>1399</v>
      </c>
      <c r="D1407" s="6">
        <v>377</v>
      </c>
      <c r="E1407" s="12">
        <v>52.1</v>
      </c>
      <c r="F1407" s="16">
        <f t="shared" si="232"/>
        <v>-0.34722222222222221</v>
      </c>
      <c r="G1407" s="27">
        <f t="shared" si="231"/>
        <v>14.472222222222221</v>
      </c>
      <c r="I1407" s="28">
        <v>1394</v>
      </c>
      <c r="J1407" s="30">
        <f t="shared" si="233"/>
        <v>162.4408333333337</v>
      </c>
      <c r="K1407" s="29">
        <f t="shared" si="235"/>
        <v>229.47041880000003</v>
      </c>
      <c r="L1407" s="30">
        <f t="shared" si="234"/>
        <v>106.89166216800587</v>
      </c>
      <c r="M1407" s="30">
        <f t="shared" si="236"/>
        <v>498.80291430133957</v>
      </c>
      <c r="N1407" s="30">
        <f t="shared" si="237"/>
        <v>7606.7444430954283</v>
      </c>
      <c r="P1407">
        <f t="shared" si="238"/>
        <v>7606.7444430954283</v>
      </c>
      <c r="Q1407">
        <f t="shared" si="239"/>
        <v>7606.7444430954283</v>
      </c>
      <c r="R1407">
        <f t="shared" si="240"/>
        <v>0</v>
      </c>
      <c r="S1407">
        <f>SUM($Q$13:Q1407)</f>
        <v>8484661.1529269423</v>
      </c>
      <c r="T1407">
        <f>SUM($R$13:R1407)</f>
        <v>2939883.1365251858</v>
      </c>
      <c r="U1407">
        <f t="shared" si="241"/>
        <v>1616935.7250888522</v>
      </c>
    </row>
    <row r="1408" spans="2:21" x14ac:dyDescent="0.2">
      <c r="B1408" s="6" t="s">
        <v>12</v>
      </c>
      <c r="C1408" s="6">
        <v>1400</v>
      </c>
      <c r="D1408" s="6">
        <v>378</v>
      </c>
      <c r="E1408" s="12">
        <v>50.7</v>
      </c>
      <c r="F1408" s="16">
        <f t="shared" si="232"/>
        <v>-0.41666666666666663</v>
      </c>
      <c r="G1408" s="27">
        <f t="shared" si="231"/>
        <v>14.083333333333334</v>
      </c>
      <c r="I1408" s="28">
        <v>1395</v>
      </c>
      <c r="J1408" s="30">
        <f t="shared" si="233"/>
        <v>-54.146944444443292</v>
      </c>
      <c r="K1408" s="29">
        <f t="shared" si="235"/>
        <v>229.47041880000003</v>
      </c>
      <c r="L1408" s="30">
        <f t="shared" si="234"/>
        <v>106.89166216800587</v>
      </c>
      <c r="M1408" s="30">
        <f t="shared" si="236"/>
        <v>282.21513652356259</v>
      </c>
      <c r="N1408" s="30">
        <f t="shared" si="237"/>
        <v>4303.7808319843298</v>
      </c>
      <c r="P1408">
        <f t="shared" si="238"/>
        <v>4303.7808319843298</v>
      </c>
      <c r="Q1408">
        <f t="shared" si="239"/>
        <v>4303.7808319843298</v>
      </c>
      <c r="R1408">
        <f t="shared" si="240"/>
        <v>0</v>
      </c>
      <c r="S1408">
        <f>SUM($Q$13:Q1408)</f>
        <v>8488964.9337589275</v>
      </c>
      <c r="T1408">
        <f>SUM($R$13:R1408)</f>
        <v>2939883.1365251858</v>
      </c>
      <c r="U1408">
        <f t="shared" si="241"/>
        <v>1616935.7250888522</v>
      </c>
    </row>
    <row r="1409" spans="2:21" x14ac:dyDescent="0.2">
      <c r="B1409" s="6" t="s">
        <v>12</v>
      </c>
      <c r="C1409" s="6">
        <v>1401</v>
      </c>
      <c r="D1409" s="6">
        <v>379</v>
      </c>
      <c r="E1409" s="12">
        <v>49.1</v>
      </c>
      <c r="F1409" s="16">
        <f t="shared" si="232"/>
        <v>-0.45833333333333393</v>
      </c>
      <c r="G1409" s="27">
        <f t="shared" si="231"/>
        <v>13.638888888888889</v>
      </c>
      <c r="I1409" s="28">
        <v>1396</v>
      </c>
      <c r="J1409" s="30">
        <f t="shared" si="233"/>
        <v>-216.58777777777701</v>
      </c>
      <c r="K1409" s="29">
        <f t="shared" si="235"/>
        <v>229.47041880000003</v>
      </c>
      <c r="L1409" s="30">
        <f t="shared" si="234"/>
        <v>106.1142708405973</v>
      </c>
      <c r="M1409" s="30">
        <f t="shared" si="236"/>
        <v>118.99691186282033</v>
      </c>
      <c r="N1409" s="30">
        <f t="shared" si="237"/>
        <v>1808.0919663600755</v>
      </c>
      <c r="P1409">
        <f t="shared" si="238"/>
        <v>1808.0919663600755</v>
      </c>
      <c r="Q1409">
        <f t="shared" si="239"/>
        <v>1808.0919663600755</v>
      </c>
      <c r="R1409">
        <f t="shared" si="240"/>
        <v>0</v>
      </c>
      <c r="S1409">
        <f>SUM($Q$13:Q1409)</f>
        <v>8490773.0257252883</v>
      </c>
      <c r="T1409">
        <f>SUM($R$13:R1409)</f>
        <v>2939883.1365251858</v>
      </c>
      <c r="U1409">
        <f t="shared" si="241"/>
        <v>1616935.7250888522</v>
      </c>
    </row>
    <row r="1410" spans="2:21" x14ac:dyDescent="0.2">
      <c r="B1410" s="6" t="s">
        <v>12</v>
      </c>
      <c r="C1410" s="6">
        <v>1402</v>
      </c>
      <c r="D1410" s="6">
        <v>380</v>
      </c>
      <c r="E1410" s="12">
        <v>47.4</v>
      </c>
      <c r="F1410" s="16">
        <f t="shared" si="232"/>
        <v>-0.54166666666666641</v>
      </c>
      <c r="G1410" s="27">
        <f t="shared" si="231"/>
        <v>13.166666666666666</v>
      </c>
      <c r="I1410" s="28">
        <v>1397</v>
      </c>
      <c r="J1410" s="30">
        <f t="shared" si="233"/>
        <v>-406.10208333333327</v>
      </c>
      <c r="K1410" s="29">
        <f t="shared" si="235"/>
        <v>229.47041880000003</v>
      </c>
      <c r="L1410" s="30">
        <f t="shared" si="234"/>
        <v>103.79912002612508</v>
      </c>
      <c r="M1410" s="30">
        <f t="shared" si="236"/>
        <v>-72.832544507208155</v>
      </c>
      <c r="N1410" s="30">
        <f t="shared" si="237"/>
        <v>-1094.5112938444338</v>
      </c>
      <c r="P1410">
        <f t="shared" si="238"/>
        <v>-1094.5112938444338</v>
      </c>
      <c r="Q1410">
        <f t="shared" si="239"/>
        <v>0</v>
      </c>
      <c r="R1410">
        <f t="shared" si="240"/>
        <v>1094.5112938444338</v>
      </c>
      <c r="S1410">
        <f>SUM($Q$13:Q1410)</f>
        <v>8490773.0257252883</v>
      </c>
      <c r="T1410">
        <f>SUM($R$13:R1410)</f>
        <v>2940977.6478190301</v>
      </c>
      <c r="U1410">
        <f t="shared" si="241"/>
        <v>1617537.7063004668</v>
      </c>
    </row>
    <row r="1411" spans="2:21" x14ac:dyDescent="0.2">
      <c r="B1411" s="6" t="s">
        <v>12</v>
      </c>
      <c r="C1411" s="6">
        <v>1403</v>
      </c>
      <c r="D1411" s="6">
        <v>381</v>
      </c>
      <c r="E1411" s="12">
        <v>45.2</v>
      </c>
      <c r="F1411" s="16">
        <f t="shared" si="232"/>
        <v>-0.7777777777777779</v>
      </c>
      <c r="G1411" s="27">
        <f t="shared" si="231"/>
        <v>12.555555555555555</v>
      </c>
      <c r="I1411" s="28">
        <v>1398</v>
      </c>
      <c r="J1411" s="30">
        <f t="shared" si="233"/>
        <v>-541.46944444444443</v>
      </c>
      <c r="K1411" s="29">
        <f t="shared" si="235"/>
        <v>229.47041880000003</v>
      </c>
      <c r="L1411" s="30">
        <f t="shared" si="234"/>
        <v>100.37427146372339</v>
      </c>
      <c r="M1411" s="30">
        <f t="shared" si="236"/>
        <v>-211.62475418072097</v>
      </c>
      <c r="N1411" s="30">
        <f t="shared" si="237"/>
        <v>-3127.3435895595435</v>
      </c>
      <c r="P1411">
        <f t="shared" si="238"/>
        <v>-3127.3435895595435</v>
      </c>
      <c r="Q1411">
        <f t="shared" si="239"/>
        <v>0</v>
      </c>
      <c r="R1411">
        <f t="shared" si="240"/>
        <v>3127.3435895595435</v>
      </c>
      <c r="S1411">
        <f>SUM($Q$13:Q1411)</f>
        <v>8490773.0257252883</v>
      </c>
      <c r="T1411">
        <f>SUM($R$13:R1411)</f>
        <v>2944104.9914085898</v>
      </c>
      <c r="U1411">
        <f t="shared" si="241"/>
        <v>1619257.7452747244</v>
      </c>
    </row>
    <row r="1412" spans="2:21" x14ac:dyDescent="0.2">
      <c r="B1412" s="6" t="s">
        <v>12</v>
      </c>
      <c r="C1412" s="6">
        <v>1404</v>
      </c>
      <c r="D1412" s="6">
        <v>382</v>
      </c>
      <c r="E1412" s="12">
        <v>41.8</v>
      </c>
      <c r="F1412" s="16">
        <f t="shared" si="232"/>
        <v>-1.2083333333333337</v>
      </c>
      <c r="G1412" s="27">
        <f t="shared" si="231"/>
        <v>11.611111111111111</v>
      </c>
      <c r="I1412" s="28">
        <v>1399</v>
      </c>
      <c r="J1412" s="30">
        <f t="shared" si="233"/>
        <v>-676.83680555555554</v>
      </c>
      <c r="K1412" s="29">
        <f t="shared" si="235"/>
        <v>229.47041880000003</v>
      </c>
      <c r="L1412" s="30">
        <f t="shared" si="234"/>
        <v>96.266368295213596</v>
      </c>
      <c r="M1412" s="30">
        <f t="shared" si="236"/>
        <v>-351.10001846034186</v>
      </c>
      <c r="N1412" s="30">
        <f t="shared" si="237"/>
        <v>-5081.1974893843917</v>
      </c>
      <c r="P1412">
        <f t="shared" si="238"/>
        <v>-5081.1974893843917</v>
      </c>
      <c r="Q1412">
        <f t="shared" si="239"/>
        <v>0</v>
      </c>
      <c r="R1412">
        <f t="shared" si="240"/>
        <v>5081.1974893843917</v>
      </c>
      <c r="S1412">
        <f>SUM($Q$13:Q1412)</f>
        <v>8490773.0257252883</v>
      </c>
      <c r="T1412">
        <f>SUM($R$13:R1412)</f>
        <v>2949186.1888979743</v>
      </c>
      <c r="U1412">
        <f t="shared" si="241"/>
        <v>1622052.4038938859</v>
      </c>
    </row>
    <row r="1413" spans="2:21" x14ac:dyDescent="0.2">
      <c r="B1413" s="6" t="s">
        <v>12</v>
      </c>
      <c r="C1413" s="6">
        <v>1405</v>
      </c>
      <c r="D1413" s="6">
        <v>383</v>
      </c>
      <c r="E1413" s="12">
        <v>36.5</v>
      </c>
      <c r="F1413" s="16">
        <f t="shared" si="232"/>
        <v>-1.4722222222222219</v>
      </c>
      <c r="G1413" s="27">
        <f t="shared" si="231"/>
        <v>10.138888888888889</v>
      </c>
      <c r="I1413" s="28">
        <v>1400</v>
      </c>
      <c r="J1413" s="30">
        <f t="shared" si="233"/>
        <v>-812.20416666666654</v>
      </c>
      <c r="K1413" s="29">
        <f t="shared" si="235"/>
        <v>229.47041880000003</v>
      </c>
      <c r="L1413" s="30">
        <f t="shared" si="234"/>
        <v>91.162255163797539</v>
      </c>
      <c r="M1413" s="30">
        <f t="shared" si="236"/>
        <v>-491.57149270286891</v>
      </c>
      <c r="N1413" s="30">
        <f t="shared" si="237"/>
        <v>-6922.9651888987373</v>
      </c>
      <c r="P1413">
        <f t="shared" si="238"/>
        <v>-6922.9651888987373</v>
      </c>
      <c r="Q1413">
        <f t="shared" si="239"/>
        <v>0</v>
      </c>
      <c r="R1413">
        <f t="shared" si="240"/>
        <v>6922.9651888987373</v>
      </c>
      <c r="S1413">
        <f>SUM($Q$13:Q1413)</f>
        <v>8490773.0257252883</v>
      </c>
      <c r="T1413">
        <f>SUM($R$13:R1413)</f>
        <v>2956109.1540868729</v>
      </c>
      <c r="U1413">
        <f t="shared" si="241"/>
        <v>1625860.0347477803</v>
      </c>
    </row>
    <row r="1414" spans="2:21" x14ac:dyDescent="0.2">
      <c r="B1414" s="6" t="s">
        <v>12</v>
      </c>
      <c r="C1414" s="6">
        <v>1406</v>
      </c>
      <c r="D1414" s="6">
        <v>384</v>
      </c>
      <c r="E1414" s="12">
        <v>31.2</v>
      </c>
      <c r="F1414" s="16">
        <f t="shared" si="232"/>
        <v>-1.2361111111111109</v>
      </c>
      <c r="G1414" s="27">
        <f t="shared" si="231"/>
        <v>8.6666666666666661</v>
      </c>
      <c r="I1414" s="28">
        <v>1401</v>
      </c>
      <c r="J1414" s="30">
        <f t="shared" si="233"/>
        <v>-893.42458333333445</v>
      </c>
      <c r="K1414" s="29">
        <f t="shared" si="235"/>
        <v>229.47041880000003</v>
      </c>
      <c r="L1414" s="30">
        <f t="shared" si="234"/>
        <v>85.499214691142441</v>
      </c>
      <c r="M1414" s="30">
        <f t="shared" si="236"/>
        <v>-578.45494984219192</v>
      </c>
      <c r="N1414" s="30">
        <f t="shared" si="237"/>
        <v>-7889.4827881254514</v>
      </c>
      <c r="P1414">
        <f t="shared" si="238"/>
        <v>-7889.4827881254514</v>
      </c>
      <c r="Q1414">
        <f t="shared" si="239"/>
        <v>0</v>
      </c>
      <c r="R1414">
        <f t="shared" si="240"/>
        <v>7889.4827881254514</v>
      </c>
      <c r="S1414">
        <f>SUM($Q$13:Q1414)</f>
        <v>8490773.0257252883</v>
      </c>
      <c r="T1414">
        <f>SUM($R$13:R1414)</f>
        <v>2963998.6368749985</v>
      </c>
      <c r="U1414">
        <f t="shared" si="241"/>
        <v>1630199.2502812492</v>
      </c>
    </row>
    <row r="1415" spans="2:21" x14ac:dyDescent="0.2">
      <c r="B1415" s="6" t="s">
        <v>12</v>
      </c>
      <c r="C1415" s="6">
        <v>1407</v>
      </c>
      <c r="D1415" s="6">
        <v>385</v>
      </c>
      <c r="E1415" s="12">
        <v>27.6</v>
      </c>
      <c r="F1415" s="16">
        <f t="shared" si="232"/>
        <v>-0.59722222222222232</v>
      </c>
      <c r="G1415" s="27">
        <f t="shared" si="231"/>
        <v>7.666666666666667</v>
      </c>
      <c r="I1415" s="28">
        <v>1402</v>
      </c>
      <c r="J1415" s="30">
        <f t="shared" si="233"/>
        <v>-1055.8654166666661</v>
      </c>
      <c r="K1415" s="29">
        <f t="shared" si="235"/>
        <v>229.47041880000003</v>
      </c>
      <c r="L1415" s="30">
        <f t="shared" si="234"/>
        <v>79.681192462065098</v>
      </c>
      <c r="M1415" s="30">
        <f t="shared" si="236"/>
        <v>-746.71380540460086</v>
      </c>
      <c r="N1415" s="30">
        <f t="shared" si="237"/>
        <v>-9831.7317711605774</v>
      </c>
      <c r="P1415">
        <f t="shared" si="238"/>
        <v>-9831.7317711605774</v>
      </c>
      <c r="Q1415">
        <f t="shared" si="239"/>
        <v>0</v>
      </c>
      <c r="R1415">
        <f t="shared" si="240"/>
        <v>9831.7317711605774</v>
      </c>
      <c r="S1415">
        <f>SUM($Q$13:Q1415)</f>
        <v>8490773.0257252883</v>
      </c>
      <c r="T1415">
        <f>SUM($R$13:R1415)</f>
        <v>2973830.3686461588</v>
      </c>
      <c r="U1415">
        <f t="shared" si="241"/>
        <v>1635606.7027553874</v>
      </c>
    </row>
    <row r="1416" spans="2:21" x14ac:dyDescent="0.2">
      <c r="B1416" s="6" t="s">
        <v>12</v>
      </c>
      <c r="C1416" s="6">
        <v>1408</v>
      </c>
      <c r="D1416" s="6">
        <v>386</v>
      </c>
      <c r="E1416" s="12">
        <v>26.9</v>
      </c>
      <c r="F1416" s="16">
        <f t="shared" si="232"/>
        <v>-4.1666666666666761E-2</v>
      </c>
      <c r="G1416" s="27">
        <f t="shared" si="231"/>
        <v>7.4722222222222214</v>
      </c>
      <c r="I1416" s="28">
        <v>1403</v>
      </c>
      <c r="J1416" s="30">
        <f t="shared" si="233"/>
        <v>-1516.1144444444446</v>
      </c>
      <c r="K1416" s="29">
        <f t="shared" si="235"/>
        <v>229.47041880000003</v>
      </c>
      <c r="L1416" s="30">
        <f t="shared" si="234"/>
        <v>72.456276348028936</v>
      </c>
      <c r="M1416" s="30">
        <f t="shared" si="236"/>
        <v>-1214.1877492964156</v>
      </c>
      <c r="N1416" s="30">
        <f t="shared" si="237"/>
        <v>-15244.801741166108</v>
      </c>
      <c r="P1416">
        <f t="shared" si="238"/>
        <v>-15244.801741166108</v>
      </c>
      <c r="Q1416">
        <f t="shared" si="239"/>
        <v>0</v>
      </c>
      <c r="R1416">
        <f t="shared" si="240"/>
        <v>15244.801741166108</v>
      </c>
      <c r="S1416">
        <f>SUM($Q$13:Q1416)</f>
        <v>8490773.0257252883</v>
      </c>
      <c r="T1416">
        <f>SUM($R$13:R1416)</f>
        <v>2989075.1703873249</v>
      </c>
      <c r="U1416">
        <f t="shared" si="241"/>
        <v>1643991.3437130288</v>
      </c>
    </row>
    <row r="1417" spans="2:21" x14ac:dyDescent="0.2">
      <c r="B1417" s="6" t="s">
        <v>12</v>
      </c>
      <c r="C1417" s="6">
        <v>1409</v>
      </c>
      <c r="D1417" s="6">
        <v>387</v>
      </c>
      <c r="E1417" s="12">
        <v>27.3</v>
      </c>
      <c r="F1417" s="16">
        <f t="shared" si="232"/>
        <v>8.3333333333333523E-2</v>
      </c>
      <c r="G1417" s="27">
        <f t="shared" ref="G1417:G1480" si="242">E1417/3.6</f>
        <v>7.583333333333333</v>
      </c>
      <c r="I1417" s="28">
        <v>1404</v>
      </c>
      <c r="J1417" s="30">
        <f t="shared" si="233"/>
        <v>-2355.3920833333341</v>
      </c>
      <c r="K1417" s="29">
        <f t="shared" si="235"/>
        <v>229.47041880000003</v>
      </c>
      <c r="L1417" s="30">
        <f t="shared" si="234"/>
        <v>61.965749219951675</v>
      </c>
      <c r="M1417" s="30">
        <f t="shared" si="236"/>
        <v>-2063.9559153133823</v>
      </c>
      <c r="N1417" s="30">
        <f t="shared" si="237"/>
        <v>-23964.821461138716</v>
      </c>
      <c r="P1417">
        <f t="shared" si="238"/>
        <v>-23964.821461138716</v>
      </c>
      <c r="Q1417">
        <f t="shared" si="239"/>
        <v>0</v>
      </c>
      <c r="R1417">
        <f t="shared" si="240"/>
        <v>23964.821461138716</v>
      </c>
      <c r="S1417">
        <f>SUM($Q$13:Q1417)</f>
        <v>8490773.0257252883</v>
      </c>
      <c r="T1417">
        <f>SUM($R$13:R1417)</f>
        <v>3013039.9918484637</v>
      </c>
      <c r="U1417">
        <f t="shared" si="241"/>
        <v>1657171.995516655</v>
      </c>
    </row>
    <row r="1418" spans="2:21" x14ac:dyDescent="0.2">
      <c r="B1418" s="6" t="s">
        <v>12</v>
      </c>
      <c r="C1418" s="6">
        <v>1410</v>
      </c>
      <c r="D1418" s="6">
        <v>388</v>
      </c>
      <c r="E1418" s="12">
        <v>27.5</v>
      </c>
      <c r="F1418" s="16">
        <f t="shared" ref="F1418:F1481" si="243">($E1419-$E1417)/2/3.6</f>
        <v>1.3888888888888593E-2</v>
      </c>
      <c r="G1418" s="27">
        <f t="shared" si="242"/>
        <v>7.6388888888888884</v>
      </c>
      <c r="I1418" s="28">
        <v>1405</v>
      </c>
      <c r="J1418" s="30">
        <f t="shared" si="233"/>
        <v>-2869.7880555555548</v>
      </c>
      <c r="K1418" s="29">
        <f t="shared" si="235"/>
        <v>229.47041880000003</v>
      </c>
      <c r="L1418" s="30">
        <f t="shared" si="234"/>
        <v>47.248156749090349</v>
      </c>
      <c r="M1418" s="30">
        <f t="shared" si="236"/>
        <v>-2593.0694800064643</v>
      </c>
      <c r="N1418" s="30">
        <f t="shared" si="237"/>
        <v>-26290.84333895443</v>
      </c>
      <c r="P1418">
        <f t="shared" si="238"/>
        <v>-26290.84333895443</v>
      </c>
      <c r="Q1418">
        <f t="shared" si="239"/>
        <v>0</v>
      </c>
      <c r="R1418">
        <f t="shared" si="240"/>
        <v>26290.84333895443</v>
      </c>
      <c r="S1418">
        <f>SUM($Q$13:Q1418)</f>
        <v>8490773.0257252883</v>
      </c>
      <c r="T1418">
        <f>SUM($R$13:R1418)</f>
        <v>3039330.8351874179</v>
      </c>
      <c r="U1418">
        <f t="shared" si="241"/>
        <v>1671631.95935308</v>
      </c>
    </row>
    <row r="1419" spans="2:21" x14ac:dyDescent="0.2">
      <c r="B1419" s="6" t="s">
        <v>12</v>
      </c>
      <c r="C1419" s="6">
        <v>1411</v>
      </c>
      <c r="D1419" s="6">
        <v>389</v>
      </c>
      <c r="E1419" s="12">
        <v>27.4</v>
      </c>
      <c r="F1419" s="16">
        <f t="shared" si="243"/>
        <v>-5.5555555555555358E-2</v>
      </c>
      <c r="G1419" s="27">
        <f t="shared" si="242"/>
        <v>7.6111111111111107</v>
      </c>
      <c r="I1419" s="28">
        <v>1406</v>
      </c>
      <c r="J1419" s="30">
        <f t="shared" si="233"/>
        <v>-2409.5390277777774</v>
      </c>
      <c r="K1419" s="29">
        <f t="shared" si="235"/>
        <v>229.47041880000003</v>
      </c>
      <c r="L1419" s="30">
        <f t="shared" si="234"/>
        <v>34.522984204041663</v>
      </c>
      <c r="M1419" s="30">
        <f t="shared" si="236"/>
        <v>-2145.5456247737357</v>
      </c>
      <c r="N1419" s="30">
        <f t="shared" si="237"/>
        <v>-18594.728748039041</v>
      </c>
      <c r="P1419">
        <f t="shared" si="238"/>
        <v>-18594.728748039041</v>
      </c>
      <c r="Q1419">
        <f t="shared" si="239"/>
        <v>0</v>
      </c>
      <c r="R1419">
        <f t="shared" si="240"/>
        <v>18594.728748039041</v>
      </c>
      <c r="S1419">
        <f>SUM($Q$13:Q1419)</f>
        <v>8490773.0257252883</v>
      </c>
      <c r="T1419">
        <f>SUM($R$13:R1419)</f>
        <v>3057925.5639354568</v>
      </c>
      <c r="U1419">
        <f t="shared" si="241"/>
        <v>1681859.0601645014</v>
      </c>
    </row>
    <row r="1420" spans="2:21" x14ac:dyDescent="0.2">
      <c r="B1420" s="6" t="s">
        <v>12</v>
      </c>
      <c r="C1420" s="6">
        <v>1412</v>
      </c>
      <c r="D1420" s="6">
        <v>390</v>
      </c>
      <c r="E1420" s="12">
        <v>27.1</v>
      </c>
      <c r="F1420" s="16">
        <f t="shared" si="243"/>
        <v>-9.7222222222222127E-2</v>
      </c>
      <c r="G1420" s="27">
        <f t="shared" si="242"/>
        <v>7.5277777777777777</v>
      </c>
      <c r="I1420" s="28">
        <v>1407</v>
      </c>
      <c r="J1420" s="30">
        <f t="shared" si="233"/>
        <v>-1164.1593055555556</v>
      </c>
      <c r="K1420" s="29">
        <f t="shared" si="235"/>
        <v>229.47041880000003</v>
      </c>
      <c r="L1420" s="30">
        <f t="shared" si="234"/>
        <v>27.01576722476042</v>
      </c>
      <c r="M1420" s="30">
        <f t="shared" si="236"/>
        <v>-907.67311953079513</v>
      </c>
      <c r="N1420" s="30">
        <f t="shared" si="237"/>
        <v>-6958.8272497360967</v>
      </c>
      <c r="P1420">
        <f t="shared" si="238"/>
        <v>-6958.8272497360967</v>
      </c>
      <c r="Q1420">
        <f t="shared" si="239"/>
        <v>0</v>
      </c>
      <c r="R1420">
        <f t="shared" si="240"/>
        <v>6958.8272497360967</v>
      </c>
      <c r="S1420">
        <f>SUM($Q$13:Q1420)</f>
        <v>8490773.0257252883</v>
      </c>
      <c r="T1420">
        <f>SUM($R$13:R1420)</f>
        <v>3064884.3911851929</v>
      </c>
      <c r="U1420">
        <f t="shared" si="241"/>
        <v>1685686.4151518561</v>
      </c>
    </row>
    <row r="1421" spans="2:21" x14ac:dyDescent="0.2">
      <c r="B1421" s="6" t="s">
        <v>12</v>
      </c>
      <c r="C1421" s="6">
        <v>1413</v>
      </c>
      <c r="D1421" s="6">
        <v>391</v>
      </c>
      <c r="E1421" s="12">
        <v>26.7</v>
      </c>
      <c r="F1421" s="16">
        <f t="shared" si="243"/>
        <v>-4.1666666666666761E-2</v>
      </c>
      <c r="G1421" s="27">
        <f t="shared" si="242"/>
        <v>7.4166666666666661</v>
      </c>
      <c r="I1421" s="28">
        <v>1408</v>
      </c>
      <c r="J1421" s="30">
        <f t="shared" ref="J1421:J1484" si="244">$J$10*F1416</f>
        <v>-81.22041666666685</v>
      </c>
      <c r="K1421" s="29">
        <f t="shared" si="235"/>
        <v>229.47041880000003</v>
      </c>
      <c r="L1421" s="30">
        <f t="shared" ref="L1421:L1484" si="245">1/2*$N$10*$K$10*$M$10*(G1416)^2</f>
        <v>25.662780037687568</v>
      </c>
      <c r="M1421" s="30">
        <f t="shared" si="236"/>
        <v>173.91278217102075</v>
      </c>
      <c r="N1421" s="30">
        <f t="shared" si="237"/>
        <v>1299.5149556667939</v>
      </c>
      <c r="P1421">
        <f t="shared" si="238"/>
        <v>1299.5149556667939</v>
      </c>
      <c r="Q1421">
        <f t="shared" si="239"/>
        <v>1299.5149556667939</v>
      </c>
      <c r="R1421">
        <f t="shared" si="240"/>
        <v>0</v>
      </c>
      <c r="S1421">
        <f>SUM($Q$13:Q1421)</f>
        <v>8492072.5406809542</v>
      </c>
      <c r="T1421">
        <f>SUM($R$13:R1421)</f>
        <v>3064884.3911851929</v>
      </c>
      <c r="U1421">
        <f t="shared" si="241"/>
        <v>1685686.4151518561</v>
      </c>
    </row>
    <row r="1422" spans="2:21" x14ac:dyDescent="0.2">
      <c r="B1422" s="6" t="s">
        <v>12</v>
      </c>
      <c r="C1422" s="6">
        <v>1414</v>
      </c>
      <c r="D1422" s="6">
        <v>392</v>
      </c>
      <c r="E1422" s="12">
        <v>26.8</v>
      </c>
      <c r="F1422" s="16">
        <f t="shared" si="243"/>
        <v>0.20833333333333331</v>
      </c>
      <c r="G1422" s="27">
        <f t="shared" si="242"/>
        <v>7.4444444444444446</v>
      </c>
      <c r="I1422" s="28">
        <v>1409</v>
      </c>
      <c r="J1422" s="30">
        <f t="shared" si="244"/>
        <v>162.4408333333337</v>
      </c>
      <c r="K1422" s="29">
        <f t="shared" ref="K1422:K1485" si="246">$J$10*9.81*$L$10</f>
        <v>229.47041880000003</v>
      </c>
      <c r="L1422" s="30">
        <f t="shared" si="245"/>
        <v>26.431659781219402</v>
      </c>
      <c r="M1422" s="30">
        <f t="shared" ref="M1422:M1485" si="247">SUM(J1422:L1422)</f>
        <v>418.34291191455316</v>
      </c>
      <c r="N1422" s="30">
        <f t="shared" ref="N1422:N1485" si="248">M1422*G1417</f>
        <v>3172.4337486853615</v>
      </c>
      <c r="P1422">
        <f t="shared" ref="P1422:P1485" si="249">N1422*1</f>
        <v>3172.4337486853615</v>
      </c>
      <c r="Q1422">
        <f t="shared" ref="Q1422:Q1485" si="250">IF(P1422&gt;0,P1422,0)</f>
        <v>3172.4337486853615</v>
      </c>
      <c r="R1422">
        <f t="shared" ref="R1422:R1485" si="251">IF(P1422&lt;0,-P1422,0)</f>
        <v>0</v>
      </c>
      <c r="S1422">
        <f>SUM($Q$13:Q1422)</f>
        <v>8495244.9744296391</v>
      </c>
      <c r="T1422">
        <f>SUM($R$13:R1422)</f>
        <v>3064884.3911851929</v>
      </c>
      <c r="U1422">
        <f t="shared" ref="U1422:U1485" si="252">T1422*0.55</f>
        <v>1685686.4151518561</v>
      </c>
    </row>
    <row r="1423" spans="2:21" x14ac:dyDescent="0.2">
      <c r="B1423" s="6" t="s">
        <v>12</v>
      </c>
      <c r="C1423" s="6">
        <v>1415</v>
      </c>
      <c r="D1423" s="6">
        <v>393</v>
      </c>
      <c r="E1423" s="12">
        <v>28.2</v>
      </c>
      <c r="F1423" s="16">
        <f t="shared" si="243"/>
        <v>0.59722222222222232</v>
      </c>
      <c r="G1423" s="27">
        <f t="shared" si="242"/>
        <v>7.833333333333333</v>
      </c>
      <c r="I1423" s="28">
        <v>1410</v>
      </c>
      <c r="J1423" s="30">
        <f t="shared" si="244"/>
        <v>27.073472222221646</v>
      </c>
      <c r="K1423" s="29">
        <f t="shared" si="246"/>
        <v>229.47041880000003</v>
      </c>
      <c r="L1423" s="30">
        <f t="shared" si="245"/>
        <v>26.820355444923678</v>
      </c>
      <c r="M1423" s="30">
        <f t="shared" si="247"/>
        <v>283.36424646714534</v>
      </c>
      <c r="N1423" s="30">
        <f t="shared" si="248"/>
        <v>2164.587993846249</v>
      </c>
      <c r="P1423">
        <f t="shared" si="249"/>
        <v>2164.587993846249</v>
      </c>
      <c r="Q1423">
        <f t="shared" si="250"/>
        <v>2164.587993846249</v>
      </c>
      <c r="R1423">
        <f t="shared" si="251"/>
        <v>0</v>
      </c>
      <c r="S1423">
        <f>SUM($Q$13:Q1423)</f>
        <v>8497409.5624234844</v>
      </c>
      <c r="T1423">
        <f>SUM($R$13:R1423)</f>
        <v>3064884.3911851929</v>
      </c>
      <c r="U1423">
        <f t="shared" si="252"/>
        <v>1685686.4151518561</v>
      </c>
    </row>
    <row r="1424" spans="2:21" x14ac:dyDescent="0.2">
      <c r="B1424" s="6" t="s">
        <v>12</v>
      </c>
      <c r="C1424" s="6">
        <v>1416</v>
      </c>
      <c r="D1424" s="6">
        <v>394</v>
      </c>
      <c r="E1424" s="12">
        <v>31.1</v>
      </c>
      <c r="F1424" s="16">
        <f t="shared" si="243"/>
        <v>0.9166666666666663</v>
      </c>
      <c r="G1424" s="27">
        <f t="shared" si="242"/>
        <v>8.6388888888888893</v>
      </c>
      <c r="I1424" s="28">
        <v>1411</v>
      </c>
      <c r="J1424" s="30">
        <f t="shared" si="244"/>
        <v>-108.2938888888885</v>
      </c>
      <c r="K1424" s="29">
        <f t="shared" si="246"/>
        <v>229.47041880000003</v>
      </c>
      <c r="L1424" s="30">
        <f t="shared" si="245"/>
        <v>26.625652963743342</v>
      </c>
      <c r="M1424" s="30">
        <f t="shared" si="247"/>
        <v>147.80218287485488</v>
      </c>
      <c r="N1424" s="30">
        <f t="shared" si="248"/>
        <v>1124.9388363252842</v>
      </c>
      <c r="P1424">
        <f t="shared" si="249"/>
        <v>1124.9388363252842</v>
      </c>
      <c r="Q1424">
        <f t="shared" si="250"/>
        <v>1124.9388363252842</v>
      </c>
      <c r="R1424">
        <f t="shared" si="251"/>
        <v>0</v>
      </c>
      <c r="S1424">
        <f>SUM($Q$13:Q1424)</f>
        <v>8498534.5012598094</v>
      </c>
      <c r="T1424">
        <f>SUM($R$13:R1424)</f>
        <v>3064884.3911851929</v>
      </c>
      <c r="U1424">
        <f t="shared" si="252"/>
        <v>1685686.4151518561</v>
      </c>
    </row>
    <row r="1425" spans="2:21" x14ac:dyDescent="0.2">
      <c r="B1425" s="6" t="s">
        <v>12</v>
      </c>
      <c r="C1425" s="6">
        <v>1417</v>
      </c>
      <c r="D1425" s="6">
        <v>395</v>
      </c>
      <c r="E1425" s="12">
        <v>34.799999999999997</v>
      </c>
      <c r="F1425" s="16">
        <f t="shared" si="243"/>
        <v>1.0138888888888884</v>
      </c>
      <c r="G1425" s="27">
        <f t="shared" si="242"/>
        <v>9.6666666666666661</v>
      </c>
      <c r="I1425" s="28">
        <v>1412</v>
      </c>
      <c r="J1425" s="30">
        <f t="shared" si="244"/>
        <v>-189.51430555555535</v>
      </c>
      <c r="K1425" s="29">
        <f t="shared" si="246"/>
        <v>229.47041880000003</v>
      </c>
      <c r="L1425" s="30">
        <f t="shared" si="245"/>
        <v>26.045801312140696</v>
      </c>
      <c r="M1425" s="30">
        <f t="shared" si="247"/>
        <v>66.001914556585376</v>
      </c>
      <c r="N1425" s="30">
        <f t="shared" si="248"/>
        <v>496.84774568985102</v>
      </c>
      <c r="P1425">
        <f t="shared" si="249"/>
        <v>496.84774568985102</v>
      </c>
      <c r="Q1425">
        <f t="shared" si="250"/>
        <v>496.84774568985102</v>
      </c>
      <c r="R1425">
        <f t="shared" si="251"/>
        <v>0</v>
      </c>
      <c r="S1425">
        <f>SUM($Q$13:Q1425)</f>
        <v>8499031.3490054999</v>
      </c>
      <c r="T1425">
        <f>SUM($R$13:R1425)</f>
        <v>3064884.3911851929</v>
      </c>
      <c r="U1425">
        <f t="shared" si="252"/>
        <v>1685686.4151518561</v>
      </c>
    </row>
    <row r="1426" spans="2:21" x14ac:dyDescent="0.2">
      <c r="B1426" s="6" t="s">
        <v>12</v>
      </c>
      <c r="C1426" s="6">
        <v>1418</v>
      </c>
      <c r="D1426" s="6">
        <v>396</v>
      </c>
      <c r="E1426" s="12">
        <v>38.4</v>
      </c>
      <c r="F1426" s="16">
        <f t="shared" si="243"/>
        <v>0.84722222222222243</v>
      </c>
      <c r="G1426" s="27">
        <f t="shared" si="242"/>
        <v>10.666666666666666</v>
      </c>
      <c r="I1426" s="28">
        <v>1413</v>
      </c>
      <c r="J1426" s="30">
        <f t="shared" si="244"/>
        <v>-81.22041666666685</v>
      </c>
      <c r="K1426" s="29">
        <f t="shared" si="246"/>
        <v>229.47041880000003</v>
      </c>
      <c r="L1426" s="30">
        <f t="shared" si="245"/>
        <v>25.282595957860021</v>
      </c>
      <c r="M1426" s="30">
        <f t="shared" si="247"/>
        <v>173.53259809119319</v>
      </c>
      <c r="N1426" s="30">
        <f t="shared" si="248"/>
        <v>1287.0334358430162</v>
      </c>
      <c r="P1426">
        <f t="shared" si="249"/>
        <v>1287.0334358430162</v>
      </c>
      <c r="Q1426">
        <f t="shared" si="250"/>
        <v>1287.0334358430162</v>
      </c>
      <c r="R1426">
        <f t="shared" si="251"/>
        <v>0</v>
      </c>
      <c r="S1426">
        <f>SUM($Q$13:Q1426)</f>
        <v>8500318.3824413437</v>
      </c>
      <c r="T1426">
        <f>SUM($R$13:R1426)</f>
        <v>3064884.3911851929</v>
      </c>
      <c r="U1426">
        <f t="shared" si="252"/>
        <v>1685686.4151518561</v>
      </c>
    </row>
    <row r="1427" spans="2:21" x14ac:dyDescent="0.2">
      <c r="B1427" s="6" t="s">
        <v>12</v>
      </c>
      <c r="C1427" s="6">
        <v>1419</v>
      </c>
      <c r="D1427" s="6">
        <v>397</v>
      </c>
      <c r="E1427" s="12">
        <v>40.9</v>
      </c>
      <c r="F1427" s="16">
        <f t="shared" si="243"/>
        <v>0.45833333333333393</v>
      </c>
      <c r="G1427" s="27">
        <f t="shared" si="242"/>
        <v>11.361111111111111</v>
      </c>
      <c r="I1427" s="28">
        <v>1414</v>
      </c>
      <c r="J1427" s="30">
        <f t="shared" si="244"/>
        <v>406.10208333333327</v>
      </c>
      <c r="K1427" s="29">
        <f t="shared" si="246"/>
        <v>229.47041880000003</v>
      </c>
      <c r="L1427" s="30">
        <f t="shared" si="245"/>
        <v>25.472333348445602</v>
      </c>
      <c r="M1427" s="30">
        <f t="shared" si="247"/>
        <v>661.04483548177882</v>
      </c>
      <c r="N1427" s="30">
        <f t="shared" si="248"/>
        <v>4921.1115530310199</v>
      </c>
      <c r="P1427">
        <f t="shared" si="249"/>
        <v>4921.1115530310199</v>
      </c>
      <c r="Q1427">
        <f t="shared" si="250"/>
        <v>4921.1115530310199</v>
      </c>
      <c r="R1427">
        <f t="shared" si="251"/>
        <v>0</v>
      </c>
      <c r="S1427">
        <f>SUM($Q$13:Q1427)</f>
        <v>8505239.4939943738</v>
      </c>
      <c r="T1427">
        <f>SUM($R$13:R1427)</f>
        <v>3064884.3911851929</v>
      </c>
      <c r="U1427">
        <f t="shared" si="252"/>
        <v>1685686.4151518561</v>
      </c>
    </row>
    <row r="1428" spans="2:21" x14ac:dyDescent="0.2">
      <c r="B1428" s="6" t="s">
        <v>12</v>
      </c>
      <c r="C1428" s="6">
        <v>1420</v>
      </c>
      <c r="D1428" s="6">
        <v>398</v>
      </c>
      <c r="E1428" s="12">
        <v>41.7</v>
      </c>
      <c r="F1428" s="16">
        <f t="shared" si="243"/>
        <v>0</v>
      </c>
      <c r="G1428" s="27">
        <f t="shared" si="242"/>
        <v>11.583333333333334</v>
      </c>
      <c r="I1428" s="28">
        <v>1415</v>
      </c>
      <c r="J1428" s="30">
        <f t="shared" si="244"/>
        <v>1164.1593055555556</v>
      </c>
      <c r="K1428" s="29">
        <f t="shared" si="246"/>
        <v>229.47041880000003</v>
      </c>
      <c r="L1428" s="30">
        <f t="shared" si="245"/>
        <v>28.203133175565103</v>
      </c>
      <c r="M1428" s="30">
        <f t="shared" si="247"/>
        <v>1421.8328575311209</v>
      </c>
      <c r="N1428" s="30">
        <f t="shared" si="248"/>
        <v>11137.690717327114</v>
      </c>
      <c r="P1428">
        <f t="shared" si="249"/>
        <v>11137.690717327114</v>
      </c>
      <c r="Q1428">
        <f t="shared" si="250"/>
        <v>11137.690717327114</v>
      </c>
      <c r="R1428">
        <f t="shared" si="251"/>
        <v>0</v>
      </c>
      <c r="S1428">
        <f>SUM($Q$13:Q1428)</f>
        <v>8516377.1847117003</v>
      </c>
      <c r="T1428">
        <f>SUM($R$13:R1428)</f>
        <v>3064884.3911851929</v>
      </c>
      <c r="U1428">
        <f t="shared" si="252"/>
        <v>1685686.4151518561</v>
      </c>
    </row>
    <row r="1429" spans="2:21" x14ac:dyDescent="0.2">
      <c r="B1429" s="6" t="s">
        <v>12</v>
      </c>
      <c r="C1429" s="6">
        <v>1421</v>
      </c>
      <c r="D1429" s="6">
        <v>399</v>
      </c>
      <c r="E1429" s="12">
        <v>40.9</v>
      </c>
      <c r="F1429" s="16">
        <f t="shared" si="243"/>
        <v>-0.47222222222222299</v>
      </c>
      <c r="G1429" s="27">
        <f t="shared" si="242"/>
        <v>11.361111111111111</v>
      </c>
      <c r="I1429" s="28">
        <v>1416</v>
      </c>
      <c r="J1429" s="30">
        <f t="shared" si="244"/>
        <v>1786.849166666666</v>
      </c>
      <c r="K1429" s="29">
        <f t="shared" si="246"/>
        <v>229.47041880000003</v>
      </c>
      <c r="L1429" s="30">
        <f t="shared" si="245"/>
        <v>34.302037672574734</v>
      </c>
      <c r="M1429" s="30">
        <f t="shared" si="247"/>
        <v>2050.6216231392409</v>
      </c>
      <c r="N1429" s="30">
        <f t="shared" si="248"/>
        <v>17715.092355452889</v>
      </c>
      <c r="P1429">
        <f t="shared" si="249"/>
        <v>17715.092355452889</v>
      </c>
      <c r="Q1429">
        <f t="shared" si="250"/>
        <v>17715.092355452889</v>
      </c>
      <c r="R1429">
        <f t="shared" si="251"/>
        <v>0</v>
      </c>
      <c r="S1429">
        <f>SUM($Q$13:Q1429)</f>
        <v>8534092.2770671528</v>
      </c>
      <c r="T1429">
        <f>SUM($R$13:R1429)</f>
        <v>3064884.3911851929</v>
      </c>
      <c r="U1429">
        <f t="shared" si="252"/>
        <v>1685686.4151518561</v>
      </c>
    </row>
    <row r="1430" spans="2:21" x14ac:dyDescent="0.2">
      <c r="B1430" s="6" t="s">
        <v>12</v>
      </c>
      <c r="C1430" s="6">
        <v>1422</v>
      </c>
      <c r="D1430" s="6">
        <v>400</v>
      </c>
      <c r="E1430" s="12">
        <v>38.299999999999997</v>
      </c>
      <c r="F1430" s="16">
        <f t="shared" si="243"/>
        <v>-0.7777777777777779</v>
      </c>
      <c r="G1430" s="27">
        <f t="shared" si="242"/>
        <v>10.638888888888888</v>
      </c>
      <c r="I1430" s="28">
        <v>1417</v>
      </c>
      <c r="J1430" s="30">
        <f t="shared" si="244"/>
        <v>1976.3634722222212</v>
      </c>
      <c r="K1430" s="29">
        <f t="shared" si="246"/>
        <v>229.47041880000003</v>
      </c>
      <c r="L1430" s="30">
        <f t="shared" si="245"/>
        <v>42.949452242010409</v>
      </c>
      <c r="M1430" s="30">
        <f t="shared" si="247"/>
        <v>2248.7833432642315</v>
      </c>
      <c r="N1430" s="30">
        <f t="shared" si="248"/>
        <v>21738.238984887568</v>
      </c>
      <c r="P1430">
        <f t="shared" si="249"/>
        <v>21738.238984887568</v>
      </c>
      <c r="Q1430">
        <f t="shared" si="250"/>
        <v>21738.238984887568</v>
      </c>
      <c r="R1430">
        <f t="shared" si="251"/>
        <v>0</v>
      </c>
      <c r="S1430">
        <f>SUM($Q$13:Q1430)</f>
        <v>8555830.5160520412</v>
      </c>
      <c r="T1430">
        <f>SUM($R$13:R1430)</f>
        <v>3064884.3911851929</v>
      </c>
      <c r="U1430">
        <f t="shared" si="252"/>
        <v>1685686.4151518561</v>
      </c>
    </row>
    <row r="1431" spans="2:21" x14ac:dyDescent="0.2">
      <c r="B1431" s="6" t="s">
        <v>12</v>
      </c>
      <c r="C1431" s="6">
        <v>1423</v>
      </c>
      <c r="D1431" s="6">
        <v>401</v>
      </c>
      <c r="E1431" s="12">
        <v>35.299999999999997</v>
      </c>
      <c r="F1431" s="16">
        <f t="shared" si="243"/>
        <v>-0.55555555555555558</v>
      </c>
      <c r="G1431" s="27">
        <f t="shared" si="242"/>
        <v>9.8055555555555554</v>
      </c>
      <c r="I1431" s="28">
        <v>1418</v>
      </c>
      <c r="J1431" s="30">
        <f t="shared" si="244"/>
        <v>1651.4818055555559</v>
      </c>
      <c r="K1431" s="29">
        <f t="shared" si="246"/>
        <v>229.47041880000003</v>
      </c>
      <c r="L1431" s="30">
        <f t="shared" si="245"/>
        <v>52.295171338666663</v>
      </c>
      <c r="M1431" s="30">
        <f t="shared" si="247"/>
        <v>1933.2473956942226</v>
      </c>
      <c r="N1431" s="30">
        <f t="shared" si="248"/>
        <v>20621.305554071707</v>
      </c>
      <c r="P1431">
        <f t="shared" si="249"/>
        <v>20621.305554071707</v>
      </c>
      <c r="Q1431">
        <f t="shared" si="250"/>
        <v>20621.305554071707</v>
      </c>
      <c r="R1431">
        <f t="shared" si="251"/>
        <v>0</v>
      </c>
      <c r="S1431">
        <f>SUM($Q$13:Q1431)</f>
        <v>8576451.8216061126</v>
      </c>
      <c r="T1431">
        <f>SUM($R$13:R1431)</f>
        <v>3064884.3911851929</v>
      </c>
      <c r="U1431">
        <f t="shared" si="252"/>
        <v>1685686.4151518561</v>
      </c>
    </row>
    <row r="1432" spans="2:21" x14ac:dyDescent="0.2">
      <c r="B1432" s="6" t="s">
        <v>12</v>
      </c>
      <c r="C1432" s="6">
        <v>1424</v>
      </c>
      <c r="D1432" s="6">
        <v>402</v>
      </c>
      <c r="E1432" s="12">
        <v>34.299999999999997</v>
      </c>
      <c r="F1432" s="16">
        <f t="shared" si="243"/>
        <v>-9.7222222222221627E-2</v>
      </c>
      <c r="G1432" s="27">
        <f t="shared" si="242"/>
        <v>9.5277777777777768</v>
      </c>
      <c r="I1432" s="28">
        <v>1419</v>
      </c>
      <c r="J1432" s="30">
        <f t="shared" si="244"/>
        <v>893.42458333333445</v>
      </c>
      <c r="K1432" s="29">
        <f t="shared" si="246"/>
        <v>229.47041880000003</v>
      </c>
      <c r="L1432" s="30">
        <f t="shared" si="245"/>
        <v>59.326094270178885</v>
      </c>
      <c r="M1432" s="30">
        <f t="shared" si="247"/>
        <v>1182.2210964035132</v>
      </c>
      <c r="N1432" s="30">
        <f t="shared" si="248"/>
        <v>13431.345234139913</v>
      </c>
      <c r="P1432">
        <f t="shared" si="249"/>
        <v>13431.345234139913</v>
      </c>
      <c r="Q1432">
        <f t="shared" si="250"/>
        <v>13431.345234139913</v>
      </c>
      <c r="R1432">
        <f t="shared" si="251"/>
        <v>0</v>
      </c>
      <c r="S1432">
        <f>SUM($Q$13:Q1432)</f>
        <v>8589883.1668402534</v>
      </c>
      <c r="T1432">
        <f>SUM($R$13:R1432)</f>
        <v>3064884.3911851929</v>
      </c>
      <c r="U1432">
        <f t="shared" si="252"/>
        <v>1685686.4151518561</v>
      </c>
    </row>
    <row r="1433" spans="2:21" x14ac:dyDescent="0.2">
      <c r="B1433" s="6" t="s">
        <v>12</v>
      </c>
      <c r="C1433" s="6">
        <v>1425</v>
      </c>
      <c r="D1433" s="6">
        <v>403</v>
      </c>
      <c r="E1433" s="12">
        <v>34.6</v>
      </c>
      <c r="F1433" s="16">
        <f t="shared" si="243"/>
        <v>0.27777777777777779</v>
      </c>
      <c r="G1433" s="27">
        <f t="shared" si="242"/>
        <v>9.6111111111111107</v>
      </c>
      <c r="I1433" s="28">
        <v>1420</v>
      </c>
      <c r="J1433" s="30">
        <f t="shared" si="244"/>
        <v>0</v>
      </c>
      <c r="K1433" s="29">
        <f t="shared" si="246"/>
        <v>229.47041880000003</v>
      </c>
      <c r="L1433" s="30">
        <f t="shared" si="245"/>
        <v>61.669617030906906</v>
      </c>
      <c r="M1433" s="30">
        <f t="shared" si="247"/>
        <v>291.14003583090692</v>
      </c>
      <c r="N1433" s="30">
        <f t="shared" si="248"/>
        <v>3372.3720817080052</v>
      </c>
      <c r="P1433">
        <f t="shared" si="249"/>
        <v>3372.3720817080052</v>
      </c>
      <c r="Q1433">
        <f t="shared" si="250"/>
        <v>3372.3720817080052</v>
      </c>
      <c r="R1433">
        <f t="shared" si="251"/>
        <v>0</v>
      </c>
      <c r="S1433">
        <f>SUM($Q$13:Q1433)</f>
        <v>8593255.5389219616</v>
      </c>
      <c r="T1433">
        <f>SUM($R$13:R1433)</f>
        <v>3064884.3911851929</v>
      </c>
      <c r="U1433">
        <f t="shared" si="252"/>
        <v>1685686.4151518561</v>
      </c>
    </row>
    <row r="1434" spans="2:21" x14ac:dyDescent="0.2">
      <c r="B1434" s="6" t="s">
        <v>12</v>
      </c>
      <c r="C1434" s="6">
        <v>1426</v>
      </c>
      <c r="D1434" s="6">
        <v>404</v>
      </c>
      <c r="E1434" s="12">
        <v>36.299999999999997</v>
      </c>
      <c r="F1434" s="16">
        <f t="shared" si="243"/>
        <v>0.68055555555555536</v>
      </c>
      <c r="G1434" s="27">
        <f t="shared" si="242"/>
        <v>10.083333333333332</v>
      </c>
      <c r="I1434" s="28">
        <v>1421</v>
      </c>
      <c r="J1434" s="30">
        <f t="shared" si="244"/>
        <v>-920.49805555555702</v>
      </c>
      <c r="K1434" s="29">
        <f t="shared" si="246"/>
        <v>229.47041880000003</v>
      </c>
      <c r="L1434" s="30">
        <f t="shared" si="245"/>
        <v>59.326094270178885</v>
      </c>
      <c r="M1434" s="30">
        <f t="shared" si="247"/>
        <v>-631.70154248537801</v>
      </c>
      <c r="N1434" s="30">
        <f t="shared" si="248"/>
        <v>-7176.8314132366559</v>
      </c>
      <c r="P1434">
        <f t="shared" si="249"/>
        <v>-7176.8314132366559</v>
      </c>
      <c r="Q1434">
        <f t="shared" si="250"/>
        <v>0</v>
      </c>
      <c r="R1434">
        <f t="shared" si="251"/>
        <v>7176.8314132366559</v>
      </c>
      <c r="S1434">
        <f>SUM($Q$13:Q1434)</f>
        <v>8593255.5389219616</v>
      </c>
      <c r="T1434">
        <f>SUM($R$13:R1434)</f>
        <v>3072061.2225984293</v>
      </c>
      <c r="U1434">
        <f t="shared" si="252"/>
        <v>1689633.6724291362</v>
      </c>
    </row>
    <row r="1435" spans="2:21" x14ac:dyDescent="0.2">
      <c r="B1435" s="6" t="s">
        <v>12</v>
      </c>
      <c r="C1435" s="6">
        <v>1427</v>
      </c>
      <c r="D1435" s="6">
        <v>405</v>
      </c>
      <c r="E1435" s="12">
        <v>39.5</v>
      </c>
      <c r="F1435" s="16">
        <f t="shared" si="243"/>
        <v>0.76388888888888884</v>
      </c>
      <c r="G1435" s="27">
        <f t="shared" si="242"/>
        <v>10.972222222222221</v>
      </c>
      <c r="I1435" s="28">
        <v>1422</v>
      </c>
      <c r="J1435" s="30">
        <f t="shared" si="244"/>
        <v>-1516.1144444444446</v>
      </c>
      <c r="K1435" s="29">
        <f t="shared" si="246"/>
        <v>229.47041880000003</v>
      </c>
      <c r="L1435" s="30">
        <f t="shared" si="245"/>
        <v>52.023155303939298</v>
      </c>
      <c r="M1435" s="30">
        <f t="shared" si="247"/>
        <v>-1234.6208703405052</v>
      </c>
      <c r="N1435" s="30">
        <f t="shared" si="248"/>
        <v>-13134.994259455929</v>
      </c>
      <c r="P1435">
        <f t="shared" si="249"/>
        <v>-13134.994259455929</v>
      </c>
      <c r="Q1435">
        <f t="shared" si="250"/>
        <v>0</v>
      </c>
      <c r="R1435">
        <f t="shared" si="251"/>
        <v>13134.994259455929</v>
      </c>
      <c r="S1435">
        <f>SUM($Q$13:Q1435)</f>
        <v>8593255.5389219616</v>
      </c>
      <c r="T1435">
        <f>SUM($R$13:R1435)</f>
        <v>3085196.216857885</v>
      </c>
      <c r="U1435">
        <f t="shared" si="252"/>
        <v>1696857.919271837</v>
      </c>
    </row>
    <row r="1436" spans="2:21" x14ac:dyDescent="0.2">
      <c r="B1436" s="6" t="s">
        <v>12</v>
      </c>
      <c r="C1436" s="6">
        <v>1428</v>
      </c>
      <c r="D1436" s="6">
        <v>406</v>
      </c>
      <c r="E1436" s="12">
        <v>41.8</v>
      </c>
      <c r="F1436" s="16">
        <f t="shared" si="243"/>
        <v>0.41666666666666663</v>
      </c>
      <c r="G1436" s="27">
        <f t="shared" si="242"/>
        <v>11.611111111111111</v>
      </c>
      <c r="I1436" s="28">
        <v>1423</v>
      </c>
      <c r="J1436" s="30">
        <f t="shared" si="244"/>
        <v>-1082.9388888888889</v>
      </c>
      <c r="K1436" s="29">
        <f t="shared" si="246"/>
        <v>229.47041880000003</v>
      </c>
      <c r="L1436" s="30">
        <f t="shared" si="245"/>
        <v>44.192498137342085</v>
      </c>
      <c r="M1436" s="30">
        <f t="shared" si="247"/>
        <v>-809.27597195154669</v>
      </c>
      <c r="N1436" s="30">
        <f t="shared" si="248"/>
        <v>-7935.4005027471103</v>
      </c>
      <c r="P1436">
        <f t="shared" si="249"/>
        <v>-7935.4005027471103</v>
      </c>
      <c r="Q1436">
        <f t="shared" si="250"/>
        <v>0</v>
      </c>
      <c r="R1436">
        <f t="shared" si="251"/>
        <v>7935.4005027471103</v>
      </c>
      <c r="S1436">
        <f>SUM($Q$13:Q1436)</f>
        <v>8593255.5389219616</v>
      </c>
      <c r="T1436">
        <f>SUM($R$13:R1436)</f>
        <v>3093131.6173606319</v>
      </c>
      <c r="U1436">
        <f t="shared" si="252"/>
        <v>1701222.3895483478</v>
      </c>
    </row>
    <row r="1437" spans="2:21" x14ac:dyDescent="0.2">
      <c r="B1437" s="6" t="s">
        <v>12</v>
      </c>
      <c r="C1437" s="6">
        <v>1429</v>
      </c>
      <c r="D1437" s="6">
        <v>407</v>
      </c>
      <c r="E1437" s="12">
        <v>42.5</v>
      </c>
      <c r="F1437" s="16">
        <f t="shared" si="243"/>
        <v>1.3888888888889086E-2</v>
      </c>
      <c r="G1437" s="27">
        <f t="shared" si="242"/>
        <v>11.805555555555555</v>
      </c>
      <c r="I1437" s="28">
        <v>1424</v>
      </c>
      <c r="J1437" s="30">
        <f t="shared" si="244"/>
        <v>-189.51430555555439</v>
      </c>
      <c r="K1437" s="29">
        <f t="shared" si="246"/>
        <v>229.47041880000003</v>
      </c>
      <c r="L1437" s="30">
        <f t="shared" si="245"/>
        <v>41.724138813088608</v>
      </c>
      <c r="M1437" s="30">
        <f t="shared" si="247"/>
        <v>81.680252057534261</v>
      </c>
      <c r="N1437" s="30">
        <f t="shared" si="248"/>
        <v>778.23129043706251</v>
      </c>
      <c r="P1437">
        <f t="shared" si="249"/>
        <v>778.23129043706251</v>
      </c>
      <c r="Q1437">
        <f t="shared" si="250"/>
        <v>778.23129043706251</v>
      </c>
      <c r="R1437">
        <f t="shared" si="251"/>
        <v>0</v>
      </c>
      <c r="S1437">
        <f>SUM($Q$13:Q1437)</f>
        <v>8594033.7702123988</v>
      </c>
      <c r="T1437">
        <f>SUM($R$13:R1437)</f>
        <v>3093131.6173606319</v>
      </c>
      <c r="U1437">
        <f t="shared" si="252"/>
        <v>1701222.3895483478</v>
      </c>
    </row>
    <row r="1438" spans="2:21" x14ac:dyDescent="0.2">
      <c r="B1438" s="6" t="s">
        <v>12</v>
      </c>
      <c r="C1438" s="6">
        <v>1430</v>
      </c>
      <c r="D1438" s="6">
        <v>408</v>
      </c>
      <c r="E1438" s="12">
        <v>41.9</v>
      </c>
      <c r="F1438" s="16">
        <f t="shared" si="243"/>
        <v>-0.33333333333333315</v>
      </c>
      <c r="G1438" s="27">
        <f t="shared" si="242"/>
        <v>11.638888888888888</v>
      </c>
      <c r="I1438" s="28">
        <v>1425</v>
      </c>
      <c r="J1438" s="30">
        <f t="shared" si="244"/>
        <v>541.46944444444443</v>
      </c>
      <c r="K1438" s="29">
        <f t="shared" si="246"/>
        <v>229.47041880000003</v>
      </c>
      <c r="L1438" s="30">
        <f t="shared" si="245"/>
        <v>42.457198974472512</v>
      </c>
      <c r="M1438" s="30">
        <f t="shared" si="247"/>
        <v>813.39706221891697</v>
      </c>
      <c r="N1438" s="30">
        <f t="shared" si="248"/>
        <v>7817.6495424373679</v>
      </c>
      <c r="P1438">
        <f t="shared" si="249"/>
        <v>7817.6495424373679</v>
      </c>
      <c r="Q1438">
        <f t="shared" si="250"/>
        <v>7817.6495424373679</v>
      </c>
      <c r="R1438">
        <f t="shared" si="251"/>
        <v>0</v>
      </c>
      <c r="S1438">
        <f>SUM($Q$13:Q1438)</f>
        <v>8601851.4197548367</v>
      </c>
      <c r="T1438">
        <f>SUM($R$13:R1438)</f>
        <v>3093131.6173606319</v>
      </c>
      <c r="U1438">
        <f t="shared" si="252"/>
        <v>1701222.3895483478</v>
      </c>
    </row>
    <row r="1439" spans="2:21" x14ac:dyDescent="0.2">
      <c r="B1439" s="6" t="s">
        <v>12</v>
      </c>
      <c r="C1439" s="6">
        <v>1431</v>
      </c>
      <c r="D1439" s="6">
        <v>409</v>
      </c>
      <c r="E1439" s="12">
        <v>40.1</v>
      </c>
      <c r="F1439" s="16">
        <f t="shared" si="243"/>
        <v>-0.73611111111111072</v>
      </c>
      <c r="G1439" s="27">
        <f t="shared" si="242"/>
        <v>11.138888888888889</v>
      </c>
      <c r="I1439" s="28">
        <v>1426</v>
      </c>
      <c r="J1439" s="30">
        <f t="shared" si="244"/>
        <v>1326.6001388888885</v>
      </c>
      <c r="K1439" s="29">
        <f t="shared" si="246"/>
        <v>229.47041880000003</v>
      </c>
      <c r="L1439" s="30">
        <f t="shared" si="245"/>
        <v>46.731787327235018</v>
      </c>
      <c r="M1439" s="30">
        <f t="shared" si="247"/>
        <v>1602.8023450161236</v>
      </c>
      <c r="N1439" s="30">
        <f t="shared" si="248"/>
        <v>16161.590312245911</v>
      </c>
      <c r="P1439">
        <f t="shared" si="249"/>
        <v>16161.590312245911</v>
      </c>
      <c r="Q1439">
        <f t="shared" si="250"/>
        <v>16161.590312245911</v>
      </c>
      <c r="R1439">
        <f t="shared" si="251"/>
        <v>0</v>
      </c>
      <c r="S1439">
        <f>SUM($Q$13:Q1439)</f>
        <v>8618013.0100670829</v>
      </c>
      <c r="T1439">
        <f>SUM($R$13:R1439)</f>
        <v>3093131.6173606319</v>
      </c>
      <c r="U1439">
        <f t="shared" si="252"/>
        <v>1701222.3895483478</v>
      </c>
    </row>
    <row r="1440" spans="2:21" x14ac:dyDescent="0.2">
      <c r="B1440" s="6" t="s">
        <v>12</v>
      </c>
      <c r="C1440" s="6">
        <v>1432</v>
      </c>
      <c r="D1440" s="6">
        <v>410</v>
      </c>
      <c r="E1440" s="12">
        <v>36.6</v>
      </c>
      <c r="F1440" s="16">
        <f t="shared" si="243"/>
        <v>-1.2222222222222223</v>
      </c>
      <c r="G1440" s="27">
        <f t="shared" si="242"/>
        <v>10.166666666666666</v>
      </c>
      <c r="I1440" s="28">
        <v>1427</v>
      </c>
      <c r="J1440" s="30">
        <f t="shared" si="244"/>
        <v>1489.0409722222221</v>
      </c>
      <c r="K1440" s="29">
        <f t="shared" si="246"/>
        <v>229.47041880000003</v>
      </c>
      <c r="L1440" s="30">
        <f t="shared" si="245"/>
        <v>55.334161431989642</v>
      </c>
      <c r="M1440" s="30">
        <f t="shared" si="247"/>
        <v>1773.8455524542119</v>
      </c>
      <c r="N1440" s="30">
        <f t="shared" si="248"/>
        <v>19463.027589428159</v>
      </c>
      <c r="P1440">
        <f t="shared" si="249"/>
        <v>19463.027589428159</v>
      </c>
      <c r="Q1440">
        <f t="shared" si="250"/>
        <v>19463.027589428159</v>
      </c>
      <c r="R1440">
        <f t="shared" si="251"/>
        <v>0</v>
      </c>
      <c r="S1440">
        <f>SUM($Q$13:Q1440)</f>
        <v>8637476.0376565102</v>
      </c>
      <c r="T1440">
        <f>SUM($R$13:R1440)</f>
        <v>3093131.6173606319</v>
      </c>
      <c r="U1440">
        <f t="shared" si="252"/>
        <v>1701222.3895483478</v>
      </c>
    </row>
    <row r="1441" spans="2:21" x14ac:dyDescent="0.2">
      <c r="B1441" s="6" t="s">
        <v>12</v>
      </c>
      <c r="C1441" s="6">
        <v>1433</v>
      </c>
      <c r="D1441" s="6">
        <v>411</v>
      </c>
      <c r="E1441" s="12">
        <v>31.3</v>
      </c>
      <c r="F1441" s="16">
        <f t="shared" si="243"/>
        <v>-1.4722222222222223</v>
      </c>
      <c r="G1441" s="27">
        <f t="shared" si="242"/>
        <v>8.6944444444444446</v>
      </c>
      <c r="I1441" s="28">
        <v>1428</v>
      </c>
      <c r="J1441" s="30">
        <f t="shared" si="244"/>
        <v>812.20416666666654</v>
      </c>
      <c r="K1441" s="29">
        <f t="shared" si="246"/>
        <v>229.47041880000003</v>
      </c>
      <c r="L1441" s="30">
        <f t="shared" si="245"/>
        <v>61.965749219951675</v>
      </c>
      <c r="M1441" s="30">
        <f t="shared" si="247"/>
        <v>1103.6403346866182</v>
      </c>
      <c r="N1441" s="30">
        <f t="shared" si="248"/>
        <v>12814.490552750178</v>
      </c>
      <c r="P1441">
        <f t="shared" si="249"/>
        <v>12814.490552750178</v>
      </c>
      <c r="Q1441">
        <f t="shared" si="250"/>
        <v>12814.490552750178</v>
      </c>
      <c r="R1441">
        <f t="shared" si="251"/>
        <v>0</v>
      </c>
      <c r="S1441">
        <f>SUM($Q$13:Q1441)</f>
        <v>8650290.5282092597</v>
      </c>
      <c r="T1441">
        <f>SUM($R$13:R1441)</f>
        <v>3093131.6173606319</v>
      </c>
      <c r="U1441">
        <f t="shared" si="252"/>
        <v>1701222.3895483478</v>
      </c>
    </row>
    <row r="1442" spans="2:21" x14ac:dyDescent="0.2">
      <c r="B1442" s="6" t="s">
        <v>12</v>
      </c>
      <c r="C1442" s="6">
        <v>1434</v>
      </c>
      <c r="D1442" s="6">
        <v>412</v>
      </c>
      <c r="E1442" s="12">
        <v>26</v>
      </c>
      <c r="F1442" s="16">
        <f t="shared" si="243"/>
        <v>-1.4861111111111109</v>
      </c>
      <c r="G1442" s="27">
        <f t="shared" si="242"/>
        <v>7.2222222222222223</v>
      </c>
      <c r="I1442" s="28">
        <v>1429</v>
      </c>
      <c r="J1442" s="30">
        <f t="shared" si="244"/>
        <v>27.073472222222605</v>
      </c>
      <c r="K1442" s="29">
        <f t="shared" si="246"/>
        <v>229.47041880000003</v>
      </c>
      <c r="L1442" s="30">
        <f t="shared" si="245"/>
        <v>64.058534905644166</v>
      </c>
      <c r="M1442" s="30">
        <f t="shared" si="247"/>
        <v>320.60242592786676</v>
      </c>
      <c r="N1442" s="30">
        <f t="shared" si="248"/>
        <v>3784.8897505373156</v>
      </c>
      <c r="P1442">
        <f t="shared" si="249"/>
        <v>3784.8897505373156</v>
      </c>
      <c r="Q1442">
        <f t="shared" si="250"/>
        <v>3784.8897505373156</v>
      </c>
      <c r="R1442">
        <f t="shared" si="251"/>
        <v>0</v>
      </c>
      <c r="S1442">
        <f>SUM($Q$13:Q1442)</f>
        <v>8654075.4179597963</v>
      </c>
      <c r="T1442">
        <f>SUM($R$13:R1442)</f>
        <v>3093131.6173606319</v>
      </c>
      <c r="U1442">
        <f t="shared" si="252"/>
        <v>1701222.3895483478</v>
      </c>
    </row>
    <row r="1443" spans="2:21" x14ac:dyDescent="0.2">
      <c r="B1443" s="6" t="s">
        <v>12</v>
      </c>
      <c r="C1443" s="6">
        <v>1435</v>
      </c>
      <c r="D1443" s="6">
        <v>413</v>
      </c>
      <c r="E1443" s="12">
        <v>20.6</v>
      </c>
      <c r="F1443" s="16">
        <f t="shared" si="243"/>
        <v>-0.95833333333333315</v>
      </c>
      <c r="G1443" s="27">
        <f t="shared" si="242"/>
        <v>5.7222222222222223</v>
      </c>
      <c r="I1443" s="28">
        <v>1430</v>
      </c>
      <c r="J1443" s="30">
        <f t="shared" si="244"/>
        <v>-649.76333333333298</v>
      </c>
      <c r="K1443" s="29">
        <f t="shared" si="246"/>
        <v>229.47041880000003</v>
      </c>
      <c r="L1443" s="30">
        <f t="shared" si="245"/>
        <v>62.262590707652841</v>
      </c>
      <c r="M1443" s="30">
        <f t="shared" si="247"/>
        <v>-358.03032382568006</v>
      </c>
      <c r="N1443" s="30">
        <f t="shared" si="248"/>
        <v>-4167.0751578599984</v>
      </c>
      <c r="P1443">
        <f t="shared" si="249"/>
        <v>-4167.0751578599984</v>
      </c>
      <c r="Q1443">
        <f t="shared" si="250"/>
        <v>0</v>
      </c>
      <c r="R1443">
        <f t="shared" si="251"/>
        <v>4167.0751578599984</v>
      </c>
      <c r="S1443">
        <f>SUM($Q$13:Q1443)</f>
        <v>8654075.4179597963</v>
      </c>
      <c r="T1443">
        <f>SUM($R$13:R1443)</f>
        <v>3097298.6925184918</v>
      </c>
      <c r="U1443">
        <f t="shared" si="252"/>
        <v>1703514.2808851707</v>
      </c>
    </row>
    <row r="1444" spans="2:21" x14ac:dyDescent="0.2">
      <c r="B1444" s="6" t="s">
        <v>12</v>
      </c>
      <c r="C1444" s="6">
        <v>1436</v>
      </c>
      <c r="D1444" s="6">
        <v>414</v>
      </c>
      <c r="E1444" s="12">
        <v>19.100000000000001</v>
      </c>
      <c r="F1444" s="16">
        <f t="shared" si="243"/>
        <v>-0.12500000000000031</v>
      </c>
      <c r="G1444" s="27">
        <f t="shared" si="242"/>
        <v>5.3055555555555562</v>
      </c>
      <c r="I1444" s="28">
        <v>1431</v>
      </c>
      <c r="J1444" s="30">
        <f t="shared" si="244"/>
        <v>-1434.894027777777</v>
      </c>
      <c r="K1444" s="29">
        <f t="shared" si="246"/>
        <v>229.47041880000003</v>
      </c>
      <c r="L1444" s="30">
        <f t="shared" si="245"/>
        <v>57.027966623460145</v>
      </c>
      <c r="M1444" s="30">
        <f t="shared" si="247"/>
        <v>-1148.3956423543168</v>
      </c>
      <c r="N1444" s="30">
        <f t="shared" si="248"/>
        <v>-12791.851460668919</v>
      </c>
      <c r="P1444">
        <f t="shared" si="249"/>
        <v>-12791.851460668919</v>
      </c>
      <c r="Q1444">
        <f t="shared" si="250"/>
        <v>0</v>
      </c>
      <c r="R1444">
        <f t="shared" si="251"/>
        <v>12791.851460668919</v>
      </c>
      <c r="S1444">
        <f>SUM($Q$13:Q1444)</f>
        <v>8654075.4179597963</v>
      </c>
      <c r="T1444">
        <f>SUM($R$13:R1444)</f>
        <v>3110090.5439791605</v>
      </c>
      <c r="U1444">
        <f t="shared" si="252"/>
        <v>1710549.7991885385</v>
      </c>
    </row>
    <row r="1445" spans="2:21" x14ac:dyDescent="0.2">
      <c r="B1445" s="6" t="s">
        <v>12</v>
      </c>
      <c r="C1445" s="6">
        <v>1437</v>
      </c>
      <c r="D1445" s="6">
        <v>415</v>
      </c>
      <c r="E1445" s="12">
        <v>19.7</v>
      </c>
      <c r="F1445" s="16">
        <f t="shared" si="243"/>
        <v>0.27777777777777779</v>
      </c>
      <c r="G1445" s="27">
        <f t="shared" si="242"/>
        <v>5.4722222222222223</v>
      </c>
      <c r="I1445" s="28">
        <v>1432</v>
      </c>
      <c r="J1445" s="30">
        <f t="shared" si="244"/>
        <v>-2382.4655555555555</v>
      </c>
      <c r="K1445" s="29">
        <f t="shared" si="246"/>
        <v>229.47041880000003</v>
      </c>
      <c r="L1445" s="30">
        <f t="shared" si="245"/>
        <v>47.507405408002597</v>
      </c>
      <c r="M1445" s="30">
        <f t="shared" si="247"/>
        <v>-2105.4877313475527</v>
      </c>
      <c r="N1445" s="30">
        <f t="shared" si="248"/>
        <v>-21405.791935366786</v>
      </c>
      <c r="P1445">
        <f t="shared" si="249"/>
        <v>-21405.791935366786</v>
      </c>
      <c r="Q1445">
        <f t="shared" si="250"/>
        <v>0</v>
      </c>
      <c r="R1445">
        <f t="shared" si="251"/>
        <v>21405.791935366786</v>
      </c>
      <c r="S1445">
        <f>SUM($Q$13:Q1445)</f>
        <v>8654075.4179597963</v>
      </c>
      <c r="T1445">
        <f>SUM($R$13:R1445)</f>
        <v>3131496.3359145271</v>
      </c>
      <c r="U1445">
        <f t="shared" si="252"/>
        <v>1722322.9847529901</v>
      </c>
    </row>
    <row r="1446" spans="2:21" x14ac:dyDescent="0.2">
      <c r="B1446" s="6" t="s">
        <v>12</v>
      </c>
      <c r="C1446" s="6">
        <v>1438</v>
      </c>
      <c r="D1446" s="6">
        <v>416</v>
      </c>
      <c r="E1446" s="12">
        <v>21.1</v>
      </c>
      <c r="F1446" s="16">
        <f t="shared" si="243"/>
        <v>0.31944444444444453</v>
      </c>
      <c r="G1446" s="27">
        <f t="shared" si="242"/>
        <v>5.8611111111111116</v>
      </c>
      <c r="I1446" s="28">
        <v>1433</v>
      </c>
      <c r="J1446" s="30">
        <f t="shared" si="244"/>
        <v>-2869.7880555555557</v>
      </c>
      <c r="K1446" s="29">
        <f t="shared" si="246"/>
        <v>229.47041880000003</v>
      </c>
      <c r="L1446" s="30">
        <f t="shared" si="245"/>
        <v>34.744640034165009</v>
      </c>
      <c r="M1446" s="30">
        <f t="shared" si="247"/>
        <v>-2605.5729967213906</v>
      </c>
      <c r="N1446" s="30">
        <f t="shared" si="248"/>
        <v>-22654.009665938756</v>
      </c>
      <c r="P1446">
        <f t="shared" si="249"/>
        <v>-22654.009665938756</v>
      </c>
      <c r="Q1446">
        <f t="shared" si="250"/>
        <v>0</v>
      </c>
      <c r="R1446">
        <f t="shared" si="251"/>
        <v>22654.009665938756</v>
      </c>
      <c r="S1446">
        <f>SUM($Q$13:Q1446)</f>
        <v>8654075.4179597963</v>
      </c>
      <c r="T1446">
        <f>SUM($R$13:R1446)</f>
        <v>3154150.3455804656</v>
      </c>
      <c r="U1446">
        <f t="shared" si="252"/>
        <v>1734782.6900692564</v>
      </c>
    </row>
    <row r="1447" spans="2:21" x14ac:dyDescent="0.2">
      <c r="B1447" s="6" t="s">
        <v>12</v>
      </c>
      <c r="C1447" s="6">
        <v>1439</v>
      </c>
      <c r="D1447" s="6">
        <v>417</v>
      </c>
      <c r="E1447" s="12">
        <v>22</v>
      </c>
      <c r="F1447" s="16">
        <f t="shared" si="243"/>
        <v>0.1388888888888889</v>
      </c>
      <c r="G1447" s="27">
        <f t="shared" si="242"/>
        <v>6.1111111111111107</v>
      </c>
      <c r="I1447" s="28">
        <v>1434</v>
      </c>
      <c r="J1447" s="30">
        <f t="shared" si="244"/>
        <v>-2896.8615277777776</v>
      </c>
      <c r="K1447" s="29">
        <f t="shared" si="246"/>
        <v>229.47041880000003</v>
      </c>
      <c r="L1447" s="30">
        <f t="shared" si="245"/>
        <v>23.974294586140047</v>
      </c>
      <c r="M1447" s="30">
        <f t="shared" si="247"/>
        <v>-2643.4168143916377</v>
      </c>
      <c r="N1447" s="30">
        <f t="shared" si="248"/>
        <v>-19091.34365949516</v>
      </c>
      <c r="P1447">
        <f t="shared" si="249"/>
        <v>-19091.34365949516</v>
      </c>
      <c r="Q1447">
        <f t="shared" si="250"/>
        <v>0</v>
      </c>
      <c r="R1447">
        <f t="shared" si="251"/>
        <v>19091.34365949516</v>
      </c>
      <c r="S1447">
        <f>SUM($Q$13:Q1447)</f>
        <v>8654075.4179597963</v>
      </c>
      <c r="T1447">
        <f>SUM($R$13:R1447)</f>
        <v>3173241.6892399606</v>
      </c>
      <c r="U1447">
        <f t="shared" si="252"/>
        <v>1745282.9290819785</v>
      </c>
    </row>
    <row r="1448" spans="2:21" x14ac:dyDescent="0.2">
      <c r="B1448" s="6" t="s">
        <v>12</v>
      </c>
      <c r="C1448" s="6">
        <v>1440</v>
      </c>
      <c r="D1448" s="6">
        <v>418</v>
      </c>
      <c r="E1448" s="12">
        <v>22.1</v>
      </c>
      <c r="F1448" s="16">
        <f t="shared" si="243"/>
        <v>-8.3333333333333523E-2</v>
      </c>
      <c r="G1448" s="27">
        <f t="shared" si="242"/>
        <v>6.1388888888888893</v>
      </c>
      <c r="I1448" s="28">
        <v>1435</v>
      </c>
      <c r="J1448" s="30">
        <f t="shared" si="244"/>
        <v>-1868.069583333333</v>
      </c>
      <c r="K1448" s="29">
        <f t="shared" si="246"/>
        <v>229.47041880000003</v>
      </c>
      <c r="L1448" s="30">
        <f t="shared" si="245"/>
        <v>15.049898891382234</v>
      </c>
      <c r="M1448" s="30">
        <f t="shared" si="247"/>
        <v>-1623.5492656419506</v>
      </c>
      <c r="N1448" s="30">
        <f t="shared" si="248"/>
        <v>-9290.3096867289387</v>
      </c>
      <c r="P1448">
        <f t="shared" si="249"/>
        <v>-9290.3096867289387</v>
      </c>
      <c r="Q1448">
        <f t="shared" si="250"/>
        <v>0</v>
      </c>
      <c r="R1448">
        <f t="shared" si="251"/>
        <v>9290.3096867289387</v>
      </c>
      <c r="S1448">
        <f>SUM($Q$13:Q1448)</f>
        <v>8654075.4179597963</v>
      </c>
      <c r="T1448">
        <f>SUM($R$13:R1448)</f>
        <v>3182531.9989266894</v>
      </c>
      <c r="U1448">
        <f t="shared" si="252"/>
        <v>1750392.5994096794</v>
      </c>
    </row>
    <row r="1449" spans="2:21" x14ac:dyDescent="0.2">
      <c r="B1449" s="6" t="s">
        <v>12</v>
      </c>
      <c r="C1449" s="6">
        <v>1441</v>
      </c>
      <c r="D1449" s="6">
        <v>419</v>
      </c>
      <c r="E1449" s="12">
        <v>21.4</v>
      </c>
      <c r="F1449" s="16">
        <f t="shared" si="243"/>
        <v>-0.34722222222222221</v>
      </c>
      <c r="G1449" s="27">
        <f t="shared" si="242"/>
        <v>5.9444444444444438</v>
      </c>
      <c r="I1449" s="28">
        <v>1436</v>
      </c>
      <c r="J1449" s="30">
        <f t="shared" si="244"/>
        <v>-243.66125000000059</v>
      </c>
      <c r="K1449" s="29">
        <f t="shared" si="246"/>
        <v>229.47041880000003</v>
      </c>
      <c r="L1449" s="30">
        <f t="shared" si="245"/>
        <v>12.937962141967089</v>
      </c>
      <c r="M1449" s="30">
        <f t="shared" si="247"/>
        <v>-1.25286905803347</v>
      </c>
      <c r="N1449" s="30">
        <f t="shared" si="248"/>
        <v>-6.6471663912331334</v>
      </c>
      <c r="P1449">
        <f t="shared" si="249"/>
        <v>-6.6471663912331334</v>
      </c>
      <c r="Q1449">
        <f t="shared" si="250"/>
        <v>0</v>
      </c>
      <c r="R1449">
        <f t="shared" si="251"/>
        <v>6.6471663912331334</v>
      </c>
      <c r="S1449">
        <f>SUM($Q$13:Q1449)</f>
        <v>8654075.4179597963</v>
      </c>
      <c r="T1449">
        <f>SUM($R$13:R1449)</f>
        <v>3182538.6460930808</v>
      </c>
      <c r="U1449">
        <f t="shared" si="252"/>
        <v>1750396.2553511946</v>
      </c>
    </row>
    <row r="1450" spans="2:21" x14ac:dyDescent="0.2">
      <c r="B1450" s="6" t="s">
        <v>12</v>
      </c>
      <c r="C1450" s="6">
        <v>1442</v>
      </c>
      <c r="D1450" s="6">
        <v>420</v>
      </c>
      <c r="E1450" s="12">
        <v>19.600000000000001</v>
      </c>
      <c r="F1450" s="16">
        <f t="shared" si="243"/>
        <v>-0.43055555555555525</v>
      </c>
      <c r="G1450" s="27">
        <f t="shared" si="242"/>
        <v>5.4444444444444446</v>
      </c>
      <c r="I1450" s="28">
        <v>1437</v>
      </c>
      <c r="J1450" s="30">
        <f t="shared" si="244"/>
        <v>541.46944444444443</v>
      </c>
      <c r="K1450" s="29">
        <f t="shared" si="246"/>
        <v>229.47041880000003</v>
      </c>
      <c r="L1450" s="30">
        <f t="shared" si="245"/>
        <v>13.763585778010491</v>
      </c>
      <c r="M1450" s="30">
        <f t="shared" si="247"/>
        <v>784.70344902245495</v>
      </c>
      <c r="N1450" s="30">
        <f t="shared" si="248"/>
        <v>4294.0716515951008</v>
      </c>
      <c r="P1450">
        <f t="shared" si="249"/>
        <v>4294.0716515951008</v>
      </c>
      <c r="Q1450">
        <f t="shared" si="250"/>
        <v>4294.0716515951008</v>
      </c>
      <c r="R1450">
        <f t="shared" si="251"/>
        <v>0</v>
      </c>
      <c r="S1450">
        <f>SUM($Q$13:Q1450)</f>
        <v>8658369.489611391</v>
      </c>
      <c r="T1450">
        <f>SUM($R$13:R1450)</f>
        <v>3182538.6460930808</v>
      </c>
      <c r="U1450">
        <f t="shared" si="252"/>
        <v>1750396.2553511946</v>
      </c>
    </row>
    <row r="1451" spans="2:21" x14ac:dyDescent="0.2">
      <c r="B1451" s="6" t="s">
        <v>12</v>
      </c>
      <c r="C1451" s="6">
        <v>1443</v>
      </c>
      <c r="D1451" s="6">
        <v>421</v>
      </c>
      <c r="E1451" s="12">
        <v>18.3</v>
      </c>
      <c r="F1451" s="16">
        <f t="shared" si="243"/>
        <v>-0.2222222222222224</v>
      </c>
      <c r="G1451" s="27">
        <f t="shared" si="242"/>
        <v>5.083333333333333</v>
      </c>
      <c r="I1451" s="28">
        <v>1438</v>
      </c>
      <c r="J1451" s="30">
        <f t="shared" si="244"/>
        <v>622.68986111111121</v>
      </c>
      <c r="K1451" s="29">
        <f t="shared" si="246"/>
        <v>229.47041880000003</v>
      </c>
      <c r="L1451" s="30">
        <f t="shared" si="245"/>
        <v>15.789342740673685</v>
      </c>
      <c r="M1451" s="30">
        <f t="shared" si="247"/>
        <v>867.94962265178492</v>
      </c>
      <c r="N1451" s="30">
        <f t="shared" si="248"/>
        <v>5087.1491772090731</v>
      </c>
      <c r="P1451">
        <f t="shared" si="249"/>
        <v>5087.1491772090731</v>
      </c>
      <c r="Q1451">
        <f t="shared" si="250"/>
        <v>5087.1491772090731</v>
      </c>
      <c r="R1451">
        <f t="shared" si="251"/>
        <v>0</v>
      </c>
      <c r="S1451">
        <f>SUM($Q$13:Q1451)</f>
        <v>8663456.6387885995</v>
      </c>
      <c r="T1451">
        <f>SUM($R$13:R1451)</f>
        <v>3182538.6460930808</v>
      </c>
      <c r="U1451">
        <f t="shared" si="252"/>
        <v>1750396.2553511946</v>
      </c>
    </row>
    <row r="1452" spans="2:21" x14ac:dyDescent="0.2">
      <c r="B1452" s="6" t="s">
        <v>12</v>
      </c>
      <c r="C1452" s="6">
        <v>1444</v>
      </c>
      <c r="D1452" s="6">
        <v>422</v>
      </c>
      <c r="E1452" s="12">
        <v>18</v>
      </c>
      <c r="F1452" s="16">
        <f t="shared" si="243"/>
        <v>0</v>
      </c>
      <c r="G1452" s="27">
        <f t="shared" si="242"/>
        <v>5</v>
      </c>
      <c r="I1452" s="28">
        <v>1439</v>
      </c>
      <c r="J1452" s="30">
        <f t="shared" si="244"/>
        <v>270.73472222222222</v>
      </c>
      <c r="K1452" s="29">
        <f t="shared" si="246"/>
        <v>229.47041880000003</v>
      </c>
      <c r="L1452" s="30">
        <f t="shared" si="245"/>
        <v>17.165027484751157</v>
      </c>
      <c r="M1452" s="30">
        <f t="shared" si="247"/>
        <v>517.37016850697341</v>
      </c>
      <c r="N1452" s="30">
        <f t="shared" si="248"/>
        <v>3161.7065853203931</v>
      </c>
      <c r="P1452">
        <f t="shared" si="249"/>
        <v>3161.7065853203931</v>
      </c>
      <c r="Q1452">
        <f t="shared" si="250"/>
        <v>3161.7065853203931</v>
      </c>
      <c r="R1452">
        <f t="shared" si="251"/>
        <v>0</v>
      </c>
      <c r="S1452">
        <f>SUM($Q$13:Q1452)</f>
        <v>8666618.3453739192</v>
      </c>
      <c r="T1452">
        <f>SUM($R$13:R1452)</f>
        <v>3182538.6460930808</v>
      </c>
      <c r="U1452">
        <f t="shared" si="252"/>
        <v>1750396.2553511946</v>
      </c>
    </row>
    <row r="1453" spans="2:21" x14ac:dyDescent="0.2">
      <c r="B1453" s="6" t="s">
        <v>12</v>
      </c>
      <c r="C1453" s="6">
        <v>1445</v>
      </c>
      <c r="D1453" s="6">
        <v>423</v>
      </c>
      <c r="E1453" s="12">
        <v>18.3</v>
      </c>
      <c r="F1453" s="16">
        <f t="shared" si="243"/>
        <v>6.9444444444444448E-2</v>
      </c>
      <c r="G1453" s="27">
        <f t="shared" si="242"/>
        <v>5.083333333333333</v>
      </c>
      <c r="I1453" s="28">
        <v>1440</v>
      </c>
      <c r="J1453" s="30">
        <f t="shared" si="244"/>
        <v>-162.4408333333337</v>
      </c>
      <c r="K1453" s="29">
        <f t="shared" si="246"/>
        <v>229.47041880000003</v>
      </c>
      <c r="L1453" s="30">
        <f t="shared" si="245"/>
        <v>17.321427838486187</v>
      </c>
      <c r="M1453" s="30">
        <f t="shared" si="247"/>
        <v>84.35101330515252</v>
      </c>
      <c r="N1453" s="30">
        <f t="shared" si="248"/>
        <v>517.82149834551967</v>
      </c>
      <c r="P1453">
        <f t="shared" si="249"/>
        <v>517.82149834551967</v>
      </c>
      <c r="Q1453">
        <f t="shared" si="250"/>
        <v>517.82149834551967</v>
      </c>
      <c r="R1453">
        <f t="shared" si="251"/>
        <v>0</v>
      </c>
      <c r="S1453">
        <f>SUM($Q$13:Q1453)</f>
        <v>8667136.1668722648</v>
      </c>
      <c r="T1453">
        <f>SUM($R$13:R1453)</f>
        <v>3182538.6460930808</v>
      </c>
      <c r="U1453">
        <f t="shared" si="252"/>
        <v>1750396.2553511946</v>
      </c>
    </row>
    <row r="1454" spans="2:21" x14ac:dyDescent="0.2">
      <c r="B1454" s="6" t="s">
        <v>12</v>
      </c>
      <c r="C1454" s="6">
        <v>1446</v>
      </c>
      <c r="D1454" s="6">
        <v>424</v>
      </c>
      <c r="E1454" s="12">
        <v>18.5</v>
      </c>
      <c r="F1454" s="16">
        <f t="shared" si="243"/>
        <v>-5.5555555555555851E-2</v>
      </c>
      <c r="G1454" s="27">
        <f t="shared" si="242"/>
        <v>5.1388888888888884</v>
      </c>
      <c r="I1454" s="28">
        <v>1441</v>
      </c>
      <c r="J1454" s="30">
        <f t="shared" si="244"/>
        <v>-676.83680555555554</v>
      </c>
      <c r="K1454" s="29">
        <f t="shared" si="246"/>
        <v>229.47041880000003</v>
      </c>
      <c r="L1454" s="30">
        <f t="shared" si="245"/>
        <v>16.241520634125287</v>
      </c>
      <c r="M1454" s="30">
        <f t="shared" si="247"/>
        <v>-431.12486612143022</v>
      </c>
      <c r="N1454" s="30">
        <f t="shared" si="248"/>
        <v>-2562.7978152773903</v>
      </c>
      <c r="P1454">
        <f t="shared" si="249"/>
        <v>-2562.7978152773903</v>
      </c>
      <c r="Q1454">
        <f t="shared" si="250"/>
        <v>0</v>
      </c>
      <c r="R1454">
        <f t="shared" si="251"/>
        <v>2562.7978152773903</v>
      </c>
      <c r="S1454">
        <f>SUM($Q$13:Q1454)</f>
        <v>8667136.1668722648</v>
      </c>
      <c r="T1454">
        <f>SUM($R$13:R1454)</f>
        <v>3185101.443908358</v>
      </c>
      <c r="U1454">
        <f t="shared" si="252"/>
        <v>1751805.7941495969</v>
      </c>
    </row>
    <row r="1455" spans="2:21" x14ac:dyDescent="0.2">
      <c r="B1455" s="6" t="s">
        <v>12</v>
      </c>
      <c r="C1455" s="6">
        <v>1447</v>
      </c>
      <c r="D1455" s="6">
        <v>425</v>
      </c>
      <c r="E1455" s="12">
        <v>17.899999999999999</v>
      </c>
      <c r="F1455" s="16">
        <f t="shared" si="243"/>
        <v>-0.4861111111111111</v>
      </c>
      <c r="G1455" s="27">
        <f t="shared" si="242"/>
        <v>4.9722222222222214</v>
      </c>
      <c r="I1455" s="28">
        <v>1442</v>
      </c>
      <c r="J1455" s="30">
        <f t="shared" si="244"/>
        <v>-839.2776388888883</v>
      </c>
      <c r="K1455" s="29">
        <f t="shared" si="246"/>
        <v>229.47041880000003</v>
      </c>
      <c r="L1455" s="30">
        <f t="shared" si="245"/>
        <v>13.624208592028937</v>
      </c>
      <c r="M1455" s="30">
        <f t="shared" si="247"/>
        <v>-596.18301149685931</v>
      </c>
      <c r="N1455" s="30">
        <f t="shared" si="248"/>
        <v>-3245.8852848162342</v>
      </c>
      <c r="P1455">
        <f t="shared" si="249"/>
        <v>-3245.8852848162342</v>
      </c>
      <c r="Q1455">
        <f t="shared" si="250"/>
        <v>0</v>
      </c>
      <c r="R1455">
        <f t="shared" si="251"/>
        <v>3245.8852848162342</v>
      </c>
      <c r="S1455">
        <f>SUM($Q$13:Q1455)</f>
        <v>8667136.1668722648</v>
      </c>
      <c r="T1455">
        <f>SUM($R$13:R1455)</f>
        <v>3188347.3291931744</v>
      </c>
      <c r="U1455">
        <f t="shared" si="252"/>
        <v>1753591.031056246</v>
      </c>
    </row>
    <row r="1456" spans="2:21" x14ac:dyDescent="0.2">
      <c r="B1456" s="6" t="s">
        <v>12</v>
      </c>
      <c r="C1456" s="6">
        <v>1448</v>
      </c>
      <c r="D1456" s="6">
        <v>426</v>
      </c>
      <c r="E1456" s="12">
        <v>15</v>
      </c>
      <c r="F1456" s="16">
        <f t="shared" si="243"/>
        <v>-1.1111111111111109</v>
      </c>
      <c r="G1456" s="27">
        <f t="shared" si="242"/>
        <v>4.166666666666667</v>
      </c>
      <c r="I1456" s="28">
        <v>1443</v>
      </c>
      <c r="J1456" s="30">
        <f t="shared" si="244"/>
        <v>-433.17555555555589</v>
      </c>
      <c r="K1456" s="29">
        <f t="shared" si="246"/>
        <v>229.47041880000003</v>
      </c>
      <c r="L1456" s="30">
        <f t="shared" si="245"/>
        <v>11.876851352000649</v>
      </c>
      <c r="M1456" s="30">
        <f t="shared" si="247"/>
        <v>-191.82828540355521</v>
      </c>
      <c r="N1456" s="30">
        <f t="shared" si="248"/>
        <v>-975.12711746807224</v>
      </c>
      <c r="P1456">
        <f t="shared" si="249"/>
        <v>-975.12711746807224</v>
      </c>
      <c r="Q1456">
        <f t="shared" si="250"/>
        <v>0</v>
      </c>
      <c r="R1456">
        <f t="shared" si="251"/>
        <v>975.12711746807224</v>
      </c>
      <c r="S1456">
        <f>SUM($Q$13:Q1456)</f>
        <v>8667136.1668722648</v>
      </c>
      <c r="T1456">
        <f>SUM($R$13:R1456)</f>
        <v>3189322.4563106424</v>
      </c>
      <c r="U1456">
        <f t="shared" si="252"/>
        <v>1754127.3509708536</v>
      </c>
    </row>
    <row r="1457" spans="2:21" x14ac:dyDescent="0.2">
      <c r="B1457" s="6" t="s">
        <v>12</v>
      </c>
      <c r="C1457" s="6">
        <v>1449</v>
      </c>
      <c r="D1457" s="6">
        <v>427</v>
      </c>
      <c r="E1457" s="12">
        <v>9.9</v>
      </c>
      <c r="F1457" s="16">
        <f t="shared" si="243"/>
        <v>-1.4444444444444444</v>
      </c>
      <c r="G1457" s="27">
        <f t="shared" si="242"/>
        <v>2.75</v>
      </c>
      <c r="I1457" s="28">
        <v>1444</v>
      </c>
      <c r="J1457" s="30">
        <f t="shared" si="244"/>
        <v>0</v>
      </c>
      <c r="K1457" s="29">
        <f t="shared" si="246"/>
        <v>229.47041880000003</v>
      </c>
      <c r="L1457" s="30">
        <f t="shared" si="245"/>
        <v>11.490638233593749</v>
      </c>
      <c r="M1457" s="30">
        <f t="shared" si="247"/>
        <v>240.96105703359379</v>
      </c>
      <c r="N1457" s="30">
        <f t="shared" si="248"/>
        <v>1204.805285167969</v>
      </c>
      <c r="P1457">
        <f t="shared" si="249"/>
        <v>1204.805285167969</v>
      </c>
      <c r="Q1457">
        <f t="shared" si="250"/>
        <v>1204.805285167969</v>
      </c>
      <c r="R1457">
        <f t="shared" si="251"/>
        <v>0</v>
      </c>
      <c r="S1457">
        <f>SUM($Q$13:Q1457)</f>
        <v>8668340.9721574336</v>
      </c>
      <c r="T1457">
        <f>SUM($R$13:R1457)</f>
        <v>3189322.4563106424</v>
      </c>
      <c r="U1457">
        <f t="shared" si="252"/>
        <v>1754127.3509708536</v>
      </c>
    </row>
    <row r="1458" spans="2:21" x14ac:dyDescent="0.2">
      <c r="B1458" s="6" t="s">
        <v>12</v>
      </c>
      <c r="C1458" s="6">
        <v>1450</v>
      </c>
      <c r="D1458" s="6">
        <v>428</v>
      </c>
      <c r="E1458" s="12">
        <v>4.5999999999999996</v>
      </c>
      <c r="F1458" s="16">
        <f t="shared" si="243"/>
        <v>-1.2083333333333335</v>
      </c>
      <c r="G1458" s="27">
        <f t="shared" si="242"/>
        <v>1.2777777777777777</v>
      </c>
      <c r="I1458" s="28">
        <v>1445</v>
      </c>
      <c r="J1458" s="30">
        <f t="shared" si="244"/>
        <v>135.36736111111111</v>
      </c>
      <c r="K1458" s="29">
        <f t="shared" si="246"/>
        <v>229.47041880000003</v>
      </c>
      <c r="L1458" s="30">
        <f t="shared" si="245"/>
        <v>11.876851352000649</v>
      </c>
      <c r="M1458" s="30">
        <f t="shared" si="247"/>
        <v>376.71463126311181</v>
      </c>
      <c r="N1458" s="30">
        <f t="shared" si="248"/>
        <v>1914.9660422541515</v>
      </c>
      <c r="P1458">
        <f t="shared" si="249"/>
        <v>1914.9660422541515</v>
      </c>
      <c r="Q1458">
        <f t="shared" si="250"/>
        <v>1914.9660422541515</v>
      </c>
      <c r="R1458">
        <f t="shared" si="251"/>
        <v>0</v>
      </c>
      <c r="S1458">
        <f>SUM($Q$13:Q1458)</f>
        <v>8670255.9381996877</v>
      </c>
      <c r="T1458">
        <f>SUM($R$13:R1458)</f>
        <v>3189322.4563106424</v>
      </c>
      <c r="U1458">
        <f t="shared" si="252"/>
        <v>1754127.3509708536</v>
      </c>
    </row>
    <row r="1459" spans="2:21" x14ac:dyDescent="0.2">
      <c r="B1459" s="6" t="s">
        <v>12</v>
      </c>
      <c r="C1459" s="6">
        <v>1451</v>
      </c>
      <c r="D1459" s="6">
        <v>429</v>
      </c>
      <c r="E1459" s="12">
        <v>1.2</v>
      </c>
      <c r="F1459" s="16">
        <f t="shared" si="243"/>
        <v>-0.63888888888888884</v>
      </c>
      <c r="G1459" s="27">
        <f t="shared" si="242"/>
        <v>0.33333333333333331</v>
      </c>
      <c r="I1459" s="28">
        <v>1446</v>
      </c>
      <c r="J1459" s="30">
        <f t="shared" si="244"/>
        <v>-108.29388888888947</v>
      </c>
      <c r="K1459" s="29">
        <f t="shared" si="246"/>
        <v>229.47041880000003</v>
      </c>
      <c r="L1459" s="30">
        <f t="shared" si="245"/>
        <v>12.13787325755389</v>
      </c>
      <c r="M1459" s="30">
        <f t="shared" si="247"/>
        <v>133.31440316866446</v>
      </c>
      <c r="N1459" s="30">
        <f t="shared" si="248"/>
        <v>685.08790517230341</v>
      </c>
      <c r="P1459">
        <f t="shared" si="249"/>
        <v>685.08790517230341</v>
      </c>
      <c r="Q1459">
        <f t="shared" si="250"/>
        <v>685.08790517230341</v>
      </c>
      <c r="R1459">
        <f t="shared" si="251"/>
        <v>0</v>
      </c>
      <c r="S1459">
        <f>SUM($Q$13:Q1459)</f>
        <v>8670941.02610486</v>
      </c>
      <c r="T1459">
        <f>SUM($R$13:R1459)</f>
        <v>3189322.4563106424</v>
      </c>
      <c r="U1459">
        <f t="shared" si="252"/>
        <v>1754127.3509708536</v>
      </c>
    </row>
    <row r="1460" spans="2:21" x14ac:dyDescent="0.2">
      <c r="B1460" s="6" t="s">
        <v>12</v>
      </c>
      <c r="C1460" s="6">
        <v>1452</v>
      </c>
      <c r="D1460" s="6">
        <v>430</v>
      </c>
      <c r="E1460" s="12">
        <v>0</v>
      </c>
      <c r="F1460" s="16">
        <f t="shared" si="243"/>
        <v>-0.16666666666666666</v>
      </c>
      <c r="G1460" s="27">
        <f t="shared" si="242"/>
        <v>0</v>
      </c>
      <c r="I1460" s="28">
        <v>1447</v>
      </c>
      <c r="J1460" s="30">
        <f t="shared" si="244"/>
        <v>-947.57152777777776</v>
      </c>
      <c r="K1460" s="29">
        <f t="shared" si="246"/>
        <v>229.47041880000003</v>
      </c>
      <c r="L1460" s="30">
        <f t="shared" si="245"/>
        <v>11.363319124770902</v>
      </c>
      <c r="M1460" s="30">
        <f t="shared" si="247"/>
        <v>-706.7377898530068</v>
      </c>
      <c r="N1460" s="30">
        <f t="shared" si="248"/>
        <v>-3514.0573439913387</v>
      </c>
      <c r="P1460">
        <f t="shared" si="249"/>
        <v>-3514.0573439913387</v>
      </c>
      <c r="Q1460">
        <f t="shared" si="250"/>
        <v>0</v>
      </c>
      <c r="R1460">
        <f t="shared" si="251"/>
        <v>3514.0573439913387</v>
      </c>
      <c r="S1460">
        <f>SUM($Q$13:Q1460)</f>
        <v>8670941.02610486</v>
      </c>
      <c r="T1460">
        <f>SUM($R$13:R1460)</f>
        <v>3192836.5136546339</v>
      </c>
      <c r="U1460">
        <f t="shared" si="252"/>
        <v>1756060.0825100488</v>
      </c>
    </row>
    <row r="1461" spans="2:21" x14ac:dyDescent="0.2">
      <c r="B1461" s="6" t="s">
        <v>12</v>
      </c>
      <c r="C1461" s="6">
        <v>1453</v>
      </c>
      <c r="D1461" s="6">
        <v>431</v>
      </c>
      <c r="E1461" s="12">
        <v>0</v>
      </c>
      <c r="F1461" s="16">
        <f t="shared" si="243"/>
        <v>0</v>
      </c>
      <c r="G1461" s="27">
        <f t="shared" si="242"/>
        <v>0</v>
      </c>
      <c r="I1461" s="28">
        <v>1448</v>
      </c>
      <c r="J1461" s="30">
        <f t="shared" si="244"/>
        <v>-2165.8777777777773</v>
      </c>
      <c r="K1461" s="29">
        <f t="shared" si="246"/>
        <v>229.47041880000003</v>
      </c>
      <c r="L1461" s="30">
        <f t="shared" si="245"/>
        <v>7.979609884440106</v>
      </c>
      <c r="M1461" s="30">
        <f t="shared" si="247"/>
        <v>-1928.4277490933371</v>
      </c>
      <c r="N1461" s="30">
        <f t="shared" si="248"/>
        <v>-8035.1156212222386</v>
      </c>
      <c r="P1461">
        <f t="shared" si="249"/>
        <v>-8035.1156212222386</v>
      </c>
      <c r="Q1461">
        <f t="shared" si="250"/>
        <v>0</v>
      </c>
      <c r="R1461">
        <f t="shared" si="251"/>
        <v>8035.1156212222386</v>
      </c>
      <c r="S1461">
        <f>SUM($Q$13:Q1461)</f>
        <v>8670941.02610486</v>
      </c>
      <c r="T1461">
        <f>SUM($R$13:R1461)</f>
        <v>3200871.6292758561</v>
      </c>
      <c r="U1461">
        <f t="shared" si="252"/>
        <v>1760479.3961017211</v>
      </c>
    </row>
    <row r="1462" spans="2:21" x14ac:dyDescent="0.2">
      <c r="B1462" s="6" t="s">
        <v>12</v>
      </c>
      <c r="C1462" s="6">
        <v>1454</v>
      </c>
      <c r="D1462" s="6">
        <v>432</v>
      </c>
      <c r="E1462" s="12">
        <v>0</v>
      </c>
      <c r="F1462" s="16">
        <f t="shared" si="243"/>
        <v>0</v>
      </c>
      <c r="G1462" s="27">
        <f t="shared" si="242"/>
        <v>0</v>
      </c>
      <c r="I1462" s="28">
        <v>1449</v>
      </c>
      <c r="J1462" s="30">
        <f t="shared" si="244"/>
        <v>-2815.6411111111111</v>
      </c>
      <c r="K1462" s="29">
        <f t="shared" si="246"/>
        <v>229.47041880000003</v>
      </c>
      <c r="L1462" s="30">
        <f t="shared" si="245"/>
        <v>3.4759180656621096</v>
      </c>
      <c r="M1462" s="30">
        <f t="shared" si="247"/>
        <v>-2582.694774245449</v>
      </c>
      <c r="N1462" s="30">
        <f t="shared" si="248"/>
        <v>-7102.4106291749849</v>
      </c>
      <c r="P1462">
        <f t="shared" si="249"/>
        <v>-7102.4106291749849</v>
      </c>
      <c r="Q1462">
        <f t="shared" si="250"/>
        <v>0</v>
      </c>
      <c r="R1462">
        <f t="shared" si="251"/>
        <v>7102.4106291749849</v>
      </c>
      <c r="S1462">
        <f>SUM($Q$13:Q1462)</f>
        <v>8670941.02610486</v>
      </c>
      <c r="T1462">
        <f>SUM($R$13:R1462)</f>
        <v>3207974.0399050312</v>
      </c>
      <c r="U1462">
        <f t="shared" si="252"/>
        <v>1764385.7219477673</v>
      </c>
    </row>
    <row r="1463" spans="2:21" x14ac:dyDescent="0.2">
      <c r="B1463" s="6" t="s">
        <v>12</v>
      </c>
      <c r="C1463" s="6">
        <v>1455</v>
      </c>
      <c r="D1463" s="6">
        <v>433</v>
      </c>
      <c r="E1463" s="12">
        <v>0</v>
      </c>
      <c r="F1463" s="16">
        <f t="shared" si="243"/>
        <v>0</v>
      </c>
      <c r="G1463" s="27">
        <f t="shared" si="242"/>
        <v>0</v>
      </c>
      <c r="I1463" s="28">
        <v>1450</v>
      </c>
      <c r="J1463" s="30">
        <f t="shared" si="244"/>
        <v>-2355.3920833333336</v>
      </c>
      <c r="K1463" s="29">
        <f t="shared" si="246"/>
        <v>229.47041880000003</v>
      </c>
      <c r="L1463" s="30">
        <f t="shared" si="245"/>
        <v>0.75043797846556703</v>
      </c>
      <c r="M1463" s="30">
        <f t="shared" si="247"/>
        <v>-2125.1712265548681</v>
      </c>
      <c r="N1463" s="30">
        <f t="shared" si="248"/>
        <v>-2715.4965672645535</v>
      </c>
      <c r="P1463">
        <f t="shared" si="249"/>
        <v>-2715.4965672645535</v>
      </c>
      <c r="Q1463">
        <f t="shared" si="250"/>
        <v>0</v>
      </c>
      <c r="R1463">
        <f t="shared" si="251"/>
        <v>2715.4965672645535</v>
      </c>
      <c r="S1463">
        <f>SUM($Q$13:Q1463)</f>
        <v>8670941.02610486</v>
      </c>
      <c r="T1463">
        <f>SUM($R$13:R1463)</f>
        <v>3210689.5364722959</v>
      </c>
      <c r="U1463">
        <f t="shared" si="252"/>
        <v>1765879.2450597628</v>
      </c>
    </row>
    <row r="1464" spans="2:21" x14ac:dyDescent="0.2">
      <c r="B1464" s="6" t="s">
        <v>12</v>
      </c>
      <c r="C1464" s="6">
        <v>1456</v>
      </c>
      <c r="D1464" s="6">
        <v>434</v>
      </c>
      <c r="E1464" s="12">
        <v>0</v>
      </c>
      <c r="F1464" s="16">
        <f t="shared" si="243"/>
        <v>0</v>
      </c>
      <c r="G1464" s="27">
        <f t="shared" si="242"/>
        <v>0</v>
      </c>
      <c r="I1464" s="28">
        <v>1451</v>
      </c>
      <c r="J1464" s="30">
        <f t="shared" si="244"/>
        <v>-1245.3797222222222</v>
      </c>
      <c r="K1464" s="29">
        <f t="shared" si="246"/>
        <v>229.47041880000003</v>
      </c>
      <c r="L1464" s="30">
        <f t="shared" si="245"/>
        <v>5.1069503260416663E-2</v>
      </c>
      <c r="M1464" s="30">
        <f t="shared" si="247"/>
        <v>-1015.8582339189617</v>
      </c>
      <c r="N1464" s="30">
        <f t="shared" si="248"/>
        <v>-338.61941130632056</v>
      </c>
      <c r="P1464">
        <f t="shared" si="249"/>
        <v>-338.61941130632056</v>
      </c>
      <c r="Q1464">
        <f t="shared" si="250"/>
        <v>0</v>
      </c>
      <c r="R1464">
        <f t="shared" si="251"/>
        <v>338.61941130632056</v>
      </c>
      <c r="S1464">
        <f>SUM($Q$13:Q1464)</f>
        <v>8670941.02610486</v>
      </c>
      <c r="T1464">
        <f>SUM($R$13:R1464)</f>
        <v>3211028.1558836023</v>
      </c>
      <c r="U1464">
        <f t="shared" si="252"/>
        <v>1766065.4857359815</v>
      </c>
    </row>
    <row r="1465" spans="2:21" x14ac:dyDescent="0.2">
      <c r="B1465" s="6" t="s">
        <v>12</v>
      </c>
      <c r="C1465" s="6">
        <v>1457</v>
      </c>
      <c r="D1465" s="6">
        <v>435</v>
      </c>
      <c r="E1465" s="12">
        <v>0</v>
      </c>
      <c r="F1465" s="16">
        <f t="shared" si="243"/>
        <v>0</v>
      </c>
      <c r="G1465" s="27">
        <f t="shared" si="242"/>
        <v>0</v>
      </c>
      <c r="I1465" s="28">
        <v>1452</v>
      </c>
      <c r="J1465" s="30">
        <f t="shared" si="244"/>
        <v>-324.88166666666666</v>
      </c>
      <c r="K1465" s="29">
        <f t="shared" si="246"/>
        <v>229.47041880000003</v>
      </c>
      <c r="L1465" s="30">
        <f t="shared" si="245"/>
        <v>0</v>
      </c>
      <c r="M1465" s="30">
        <f t="shared" si="247"/>
        <v>-95.411247866666628</v>
      </c>
      <c r="N1465" s="30">
        <f t="shared" si="248"/>
        <v>0</v>
      </c>
      <c r="P1465">
        <f t="shared" si="249"/>
        <v>0</v>
      </c>
      <c r="Q1465">
        <f t="shared" si="250"/>
        <v>0</v>
      </c>
      <c r="R1465">
        <f t="shared" si="251"/>
        <v>0</v>
      </c>
      <c r="S1465">
        <f>SUM($Q$13:Q1465)</f>
        <v>8670941.02610486</v>
      </c>
      <c r="T1465">
        <f>SUM($R$13:R1465)</f>
        <v>3211028.1558836023</v>
      </c>
      <c r="U1465">
        <f t="shared" si="252"/>
        <v>1766065.4857359815</v>
      </c>
    </row>
    <row r="1466" spans="2:21" x14ac:dyDescent="0.2">
      <c r="B1466" s="6" t="s">
        <v>12</v>
      </c>
      <c r="C1466" s="6">
        <v>1458</v>
      </c>
      <c r="D1466" s="6">
        <v>436</v>
      </c>
      <c r="E1466" s="12">
        <v>0</v>
      </c>
      <c r="F1466" s="16">
        <f t="shared" si="243"/>
        <v>0</v>
      </c>
      <c r="G1466" s="27">
        <f t="shared" si="242"/>
        <v>0</v>
      </c>
      <c r="I1466" s="28">
        <v>1453</v>
      </c>
      <c r="J1466" s="30">
        <f t="shared" si="244"/>
        <v>0</v>
      </c>
      <c r="K1466" s="29">
        <f t="shared" si="246"/>
        <v>229.47041880000003</v>
      </c>
      <c r="L1466" s="30">
        <f t="shared" si="245"/>
        <v>0</v>
      </c>
      <c r="M1466" s="30">
        <f t="shared" si="247"/>
        <v>229.47041880000003</v>
      </c>
      <c r="N1466" s="30">
        <f t="shared" si="248"/>
        <v>0</v>
      </c>
      <c r="P1466">
        <f t="shared" si="249"/>
        <v>0</v>
      </c>
      <c r="Q1466">
        <f t="shared" si="250"/>
        <v>0</v>
      </c>
      <c r="R1466">
        <f t="shared" si="251"/>
        <v>0</v>
      </c>
      <c r="S1466">
        <f>SUM($Q$13:Q1466)</f>
        <v>8670941.02610486</v>
      </c>
      <c r="T1466">
        <f>SUM($R$13:R1466)</f>
        <v>3211028.1558836023</v>
      </c>
      <c r="U1466">
        <f t="shared" si="252"/>
        <v>1766065.4857359815</v>
      </c>
    </row>
    <row r="1467" spans="2:21" x14ac:dyDescent="0.2">
      <c r="B1467" s="6" t="s">
        <v>12</v>
      </c>
      <c r="C1467" s="6">
        <v>1459</v>
      </c>
      <c r="D1467" s="6">
        <v>437</v>
      </c>
      <c r="E1467" s="12">
        <v>0</v>
      </c>
      <c r="F1467" s="16">
        <f t="shared" si="243"/>
        <v>0</v>
      </c>
      <c r="G1467" s="27">
        <f t="shared" si="242"/>
        <v>0</v>
      </c>
      <c r="I1467" s="28">
        <v>1454</v>
      </c>
      <c r="J1467" s="30">
        <f t="shared" si="244"/>
        <v>0</v>
      </c>
      <c r="K1467" s="29">
        <f t="shared" si="246"/>
        <v>229.47041880000003</v>
      </c>
      <c r="L1467" s="30">
        <f t="shared" si="245"/>
        <v>0</v>
      </c>
      <c r="M1467" s="30">
        <f t="shared" si="247"/>
        <v>229.47041880000003</v>
      </c>
      <c r="N1467" s="30">
        <f t="shared" si="248"/>
        <v>0</v>
      </c>
      <c r="P1467">
        <f t="shared" si="249"/>
        <v>0</v>
      </c>
      <c r="Q1467">
        <f t="shared" si="250"/>
        <v>0</v>
      </c>
      <c r="R1467">
        <f t="shared" si="251"/>
        <v>0</v>
      </c>
      <c r="S1467">
        <f>SUM($Q$13:Q1467)</f>
        <v>8670941.02610486</v>
      </c>
      <c r="T1467">
        <f>SUM($R$13:R1467)</f>
        <v>3211028.1558836023</v>
      </c>
      <c r="U1467">
        <f t="shared" si="252"/>
        <v>1766065.4857359815</v>
      </c>
    </row>
    <row r="1468" spans="2:21" x14ac:dyDescent="0.2">
      <c r="B1468" s="6" t="s">
        <v>12</v>
      </c>
      <c r="C1468" s="6">
        <v>1460</v>
      </c>
      <c r="D1468" s="6">
        <v>438</v>
      </c>
      <c r="E1468" s="12">
        <v>0</v>
      </c>
      <c r="F1468" s="16">
        <f t="shared" si="243"/>
        <v>0</v>
      </c>
      <c r="G1468" s="27">
        <f t="shared" si="242"/>
        <v>0</v>
      </c>
      <c r="I1468" s="28">
        <v>1455</v>
      </c>
      <c r="J1468" s="30">
        <f t="shared" si="244"/>
        <v>0</v>
      </c>
      <c r="K1468" s="29">
        <f t="shared" si="246"/>
        <v>229.47041880000003</v>
      </c>
      <c r="L1468" s="30">
        <f t="shared" si="245"/>
        <v>0</v>
      </c>
      <c r="M1468" s="30">
        <f t="shared" si="247"/>
        <v>229.47041880000003</v>
      </c>
      <c r="N1468" s="30">
        <f t="shared" si="248"/>
        <v>0</v>
      </c>
      <c r="P1468">
        <f t="shared" si="249"/>
        <v>0</v>
      </c>
      <c r="Q1468">
        <f t="shared" si="250"/>
        <v>0</v>
      </c>
      <c r="R1468">
        <f t="shared" si="251"/>
        <v>0</v>
      </c>
      <c r="S1468">
        <f>SUM($Q$13:Q1468)</f>
        <v>8670941.02610486</v>
      </c>
      <c r="T1468">
        <f>SUM($R$13:R1468)</f>
        <v>3211028.1558836023</v>
      </c>
      <c r="U1468">
        <f t="shared" si="252"/>
        <v>1766065.4857359815</v>
      </c>
    </row>
    <row r="1469" spans="2:21" x14ac:dyDescent="0.2">
      <c r="B1469" s="6" t="s">
        <v>12</v>
      </c>
      <c r="C1469" s="6">
        <v>1461</v>
      </c>
      <c r="D1469" s="6">
        <v>439</v>
      </c>
      <c r="E1469" s="12">
        <v>0</v>
      </c>
      <c r="F1469" s="16">
        <f t="shared" si="243"/>
        <v>0</v>
      </c>
      <c r="G1469" s="27">
        <f t="shared" si="242"/>
        <v>0</v>
      </c>
      <c r="I1469" s="28">
        <v>1456</v>
      </c>
      <c r="J1469" s="30">
        <f t="shared" si="244"/>
        <v>0</v>
      </c>
      <c r="K1469" s="29">
        <f t="shared" si="246"/>
        <v>229.47041880000003</v>
      </c>
      <c r="L1469" s="30">
        <f t="shared" si="245"/>
        <v>0</v>
      </c>
      <c r="M1469" s="30">
        <f t="shared" si="247"/>
        <v>229.47041880000003</v>
      </c>
      <c r="N1469" s="30">
        <f t="shared" si="248"/>
        <v>0</v>
      </c>
      <c r="P1469">
        <f t="shared" si="249"/>
        <v>0</v>
      </c>
      <c r="Q1469">
        <f t="shared" si="250"/>
        <v>0</v>
      </c>
      <c r="R1469">
        <f t="shared" si="251"/>
        <v>0</v>
      </c>
      <c r="S1469">
        <f>SUM($Q$13:Q1469)</f>
        <v>8670941.02610486</v>
      </c>
      <c r="T1469">
        <f>SUM($R$13:R1469)</f>
        <v>3211028.1558836023</v>
      </c>
      <c r="U1469">
        <f t="shared" si="252"/>
        <v>1766065.4857359815</v>
      </c>
    </row>
    <row r="1470" spans="2:21" x14ac:dyDescent="0.2">
      <c r="B1470" s="6" t="s">
        <v>12</v>
      </c>
      <c r="C1470" s="6">
        <v>1462</v>
      </c>
      <c r="D1470" s="6">
        <v>440</v>
      </c>
      <c r="E1470" s="12">
        <v>0</v>
      </c>
      <c r="F1470" s="16">
        <f t="shared" si="243"/>
        <v>0</v>
      </c>
      <c r="G1470" s="27">
        <f t="shared" si="242"/>
        <v>0</v>
      </c>
      <c r="I1470" s="28">
        <v>1457</v>
      </c>
      <c r="J1470" s="30">
        <f t="shared" si="244"/>
        <v>0</v>
      </c>
      <c r="K1470" s="29">
        <f t="shared" si="246"/>
        <v>229.47041880000003</v>
      </c>
      <c r="L1470" s="30">
        <f t="shared" si="245"/>
        <v>0</v>
      </c>
      <c r="M1470" s="30">
        <f t="shared" si="247"/>
        <v>229.47041880000003</v>
      </c>
      <c r="N1470" s="30">
        <f t="shared" si="248"/>
        <v>0</v>
      </c>
      <c r="P1470">
        <f t="shared" si="249"/>
        <v>0</v>
      </c>
      <c r="Q1470">
        <f t="shared" si="250"/>
        <v>0</v>
      </c>
      <c r="R1470">
        <f t="shared" si="251"/>
        <v>0</v>
      </c>
      <c r="S1470">
        <f>SUM($Q$13:Q1470)</f>
        <v>8670941.02610486</v>
      </c>
      <c r="T1470">
        <f>SUM($R$13:R1470)</f>
        <v>3211028.1558836023</v>
      </c>
      <c r="U1470">
        <f t="shared" si="252"/>
        <v>1766065.4857359815</v>
      </c>
    </row>
    <row r="1471" spans="2:21" x14ac:dyDescent="0.2">
      <c r="B1471" s="6" t="s">
        <v>12</v>
      </c>
      <c r="C1471" s="6">
        <v>1463</v>
      </c>
      <c r="D1471" s="6">
        <v>441</v>
      </c>
      <c r="E1471" s="12">
        <v>0</v>
      </c>
      <c r="F1471" s="16">
        <f t="shared" si="243"/>
        <v>0</v>
      </c>
      <c r="G1471" s="27">
        <f t="shared" si="242"/>
        <v>0</v>
      </c>
      <c r="I1471" s="28">
        <v>1458</v>
      </c>
      <c r="J1471" s="30">
        <f t="shared" si="244"/>
        <v>0</v>
      </c>
      <c r="K1471" s="29">
        <f t="shared" si="246"/>
        <v>229.47041880000003</v>
      </c>
      <c r="L1471" s="30">
        <f t="shared" si="245"/>
        <v>0</v>
      </c>
      <c r="M1471" s="30">
        <f t="shared" si="247"/>
        <v>229.47041880000003</v>
      </c>
      <c r="N1471" s="30">
        <f t="shared" si="248"/>
        <v>0</v>
      </c>
      <c r="P1471">
        <f t="shared" si="249"/>
        <v>0</v>
      </c>
      <c r="Q1471">
        <f t="shared" si="250"/>
        <v>0</v>
      </c>
      <c r="R1471">
        <f t="shared" si="251"/>
        <v>0</v>
      </c>
      <c r="S1471">
        <f>SUM($Q$13:Q1471)</f>
        <v>8670941.02610486</v>
      </c>
      <c r="T1471">
        <f>SUM($R$13:R1471)</f>
        <v>3211028.1558836023</v>
      </c>
      <c r="U1471">
        <f t="shared" si="252"/>
        <v>1766065.4857359815</v>
      </c>
    </row>
    <row r="1472" spans="2:21" x14ac:dyDescent="0.2">
      <c r="B1472" s="6" t="s">
        <v>12</v>
      </c>
      <c r="C1472" s="6">
        <v>1464</v>
      </c>
      <c r="D1472" s="6">
        <v>442</v>
      </c>
      <c r="E1472" s="12">
        <v>0</v>
      </c>
      <c r="F1472" s="16">
        <f t="shared" si="243"/>
        <v>0</v>
      </c>
      <c r="G1472" s="27">
        <f t="shared" si="242"/>
        <v>0</v>
      </c>
      <c r="I1472" s="28">
        <v>1459</v>
      </c>
      <c r="J1472" s="30">
        <f t="shared" si="244"/>
        <v>0</v>
      </c>
      <c r="K1472" s="29">
        <f t="shared" si="246"/>
        <v>229.47041880000003</v>
      </c>
      <c r="L1472" s="30">
        <f t="shared" si="245"/>
        <v>0</v>
      </c>
      <c r="M1472" s="30">
        <f t="shared" si="247"/>
        <v>229.47041880000003</v>
      </c>
      <c r="N1472" s="30">
        <f t="shared" si="248"/>
        <v>0</v>
      </c>
      <c r="P1472">
        <f t="shared" si="249"/>
        <v>0</v>
      </c>
      <c r="Q1472">
        <f t="shared" si="250"/>
        <v>0</v>
      </c>
      <c r="R1472">
        <f t="shared" si="251"/>
        <v>0</v>
      </c>
      <c r="S1472">
        <f>SUM($Q$13:Q1472)</f>
        <v>8670941.02610486</v>
      </c>
      <c r="T1472">
        <f>SUM($R$13:R1472)</f>
        <v>3211028.1558836023</v>
      </c>
      <c r="U1472">
        <f t="shared" si="252"/>
        <v>1766065.4857359815</v>
      </c>
    </row>
    <row r="1473" spans="2:21" x14ac:dyDescent="0.2">
      <c r="B1473" s="6" t="s">
        <v>12</v>
      </c>
      <c r="C1473" s="6">
        <v>1465</v>
      </c>
      <c r="D1473" s="6">
        <v>443</v>
      </c>
      <c r="E1473" s="12">
        <v>0</v>
      </c>
      <c r="F1473" s="16">
        <f t="shared" si="243"/>
        <v>0</v>
      </c>
      <c r="G1473" s="27">
        <f t="shared" si="242"/>
        <v>0</v>
      </c>
      <c r="I1473" s="28">
        <v>1460</v>
      </c>
      <c r="J1473" s="30">
        <f t="shared" si="244"/>
        <v>0</v>
      </c>
      <c r="K1473" s="29">
        <f t="shared" si="246"/>
        <v>229.47041880000003</v>
      </c>
      <c r="L1473" s="30">
        <f t="shared" si="245"/>
        <v>0</v>
      </c>
      <c r="M1473" s="30">
        <f t="shared" si="247"/>
        <v>229.47041880000003</v>
      </c>
      <c r="N1473" s="30">
        <f t="shared" si="248"/>
        <v>0</v>
      </c>
      <c r="P1473">
        <f t="shared" si="249"/>
        <v>0</v>
      </c>
      <c r="Q1473">
        <f t="shared" si="250"/>
        <v>0</v>
      </c>
      <c r="R1473">
        <f t="shared" si="251"/>
        <v>0</v>
      </c>
      <c r="S1473">
        <f>SUM($Q$13:Q1473)</f>
        <v>8670941.02610486</v>
      </c>
      <c r="T1473">
        <f>SUM($R$13:R1473)</f>
        <v>3211028.1558836023</v>
      </c>
      <c r="U1473">
        <f t="shared" si="252"/>
        <v>1766065.4857359815</v>
      </c>
    </row>
    <row r="1474" spans="2:21" x14ac:dyDescent="0.2">
      <c r="B1474" s="6" t="s">
        <v>12</v>
      </c>
      <c r="C1474" s="6">
        <v>1466</v>
      </c>
      <c r="D1474" s="6">
        <v>444</v>
      </c>
      <c r="E1474" s="12">
        <v>0</v>
      </c>
      <c r="F1474" s="16">
        <f t="shared" si="243"/>
        <v>0</v>
      </c>
      <c r="G1474" s="27">
        <f t="shared" si="242"/>
        <v>0</v>
      </c>
      <c r="I1474" s="28">
        <v>1461</v>
      </c>
      <c r="J1474" s="30">
        <f t="shared" si="244"/>
        <v>0</v>
      </c>
      <c r="K1474" s="29">
        <f t="shared" si="246"/>
        <v>229.47041880000003</v>
      </c>
      <c r="L1474" s="30">
        <f t="shared" si="245"/>
        <v>0</v>
      </c>
      <c r="M1474" s="30">
        <f t="shared" si="247"/>
        <v>229.47041880000003</v>
      </c>
      <c r="N1474" s="30">
        <f t="shared" si="248"/>
        <v>0</v>
      </c>
      <c r="P1474">
        <f t="shared" si="249"/>
        <v>0</v>
      </c>
      <c r="Q1474">
        <f t="shared" si="250"/>
        <v>0</v>
      </c>
      <c r="R1474">
        <f t="shared" si="251"/>
        <v>0</v>
      </c>
      <c r="S1474">
        <f>SUM($Q$13:Q1474)</f>
        <v>8670941.02610486</v>
      </c>
      <c r="T1474">
        <f>SUM($R$13:R1474)</f>
        <v>3211028.1558836023</v>
      </c>
      <c r="U1474">
        <f t="shared" si="252"/>
        <v>1766065.4857359815</v>
      </c>
    </row>
    <row r="1475" spans="2:21" x14ac:dyDescent="0.2">
      <c r="B1475" s="6" t="s">
        <v>12</v>
      </c>
      <c r="C1475" s="6">
        <v>1467</v>
      </c>
      <c r="D1475" s="6">
        <v>445</v>
      </c>
      <c r="E1475" s="12">
        <v>0</v>
      </c>
      <c r="F1475" s="16">
        <f t="shared" si="243"/>
        <v>0</v>
      </c>
      <c r="G1475" s="27">
        <f t="shared" si="242"/>
        <v>0</v>
      </c>
      <c r="I1475" s="28">
        <v>1462</v>
      </c>
      <c r="J1475" s="30">
        <f t="shared" si="244"/>
        <v>0</v>
      </c>
      <c r="K1475" s="29">
        <f t="shared" si="246"/>
        <v>229.47041880000003</v>
      </c>
      <c r="L1475" s="30">
        <f t="shared" si="245"/>
        <v>0</v>
      </c>
      <c r="M1475" s="30">
        <f t="shared" si="247"/>
        <v>229.47041880000003</v>
      </c>
      <c r="N1475" s="30">
        <f t="shared" si="248"/>
        <v>0</v>
      </c>
      <c r="P1475">
        <f t="shared" si="249"/>
        <v>0</v>
      </c>
      <c r="Q1475">
        <f t="shared" si="250"/>
        <v>0</v>
      </c>
      <c r="R1475">
        <f t="shared" si="251"/>
        <v>0</v>
      </c>
      <c r="S1475">
        <f>SUM($Q$13:Q1475)</f>
        <v>8670941.02610486</v>
      </c>
      <c r="T1475">
        <f>SUM($R$13:R1475)</f>
        <v>3211028.1558836023</v>
      </c>
      <c r="U1475">
        <f t="shared" si="252"/>
        <v>1766065.4857359815</v>
      </c>
    </row>
    <row r="1476" spans="2:21" x14ac:dyDescent="0.2">
      <c r="B1476" s="6" t="s">
        <v>12</v>
      </c>
      <c r="C1476" s="6">
        <v>1468</v>
      </c>
      <c r="D1476" s="6">
        <v>446</v>
      </c>
      <c r="E1476" s="12">
        <v>0</v>
      </c>
      <c r="F1476" s="16">
        <f t="shared" si="243"/>
        <v>0</v>
      </c>
      <c r="G1476" s="27">
        <f t="shared" si="242"/>
        <v>0</v>
      </c>
      <c r="I1476" s="28">
        <v>1463</v>
      </c>
      <c r="J1476" s="30">
        <f t="shared" si="244"/>
        <v>0</v>
      </c>
      <c r="K1476" s="29">
        <f t="shared" si="246"/>
        <v>229.47041880000003</v>
      </c>
      <c r="L1476" s="30">
        <f t="shared" si="245"/>
        <v>0</v>
      </c>
      <c r="M1476" s="30">
        <f t="shared" si="247"/>
        <v>229.47041880000003</v>
      </c>
      <c r="N1476" s="30">
        <f t="shared" si="248"/>
        <v>0</v>
      </c>
      <c r="P1476">
        <f t="shared" si="249"/>
        <v>0</v>
      </c>
      <c r="Q1476">
        <f t="shared" si="250"/>
        <v>0</v>
      </c>
      <c r="R1476">
        <f t="shared" si="251"/>
        <v>0</v>
      </c>
      <c r="S1476">
        <f>SUM($Q$13:Q1476)</f>
        <v>8670941.02610486</v>
      </c>
      <c r="T1476">
        <f>SUM($R$13:R1476)</f>
        <v>3211028.1558836023</v>
      </c>
      <c r="U1476">
        <f t="shared" si="252"/>
        <v>1766065.4857359815</v>
      </c>
    </row>
    <row r="1477" spans="2:21" x14ac:dyDescent="0.2">
      <c r="B1477" s="6" t="s">
        <v>12</v>
      </c>
      <c r="C1477" s="6">
        <v>1469</v>
      </c>
      <c r="D1477" s="6">
        <v>447</v>
      </c>
      <c r="E1477" s="12">
        <v>0</v>
      </c>
      <c r="F1477" s="16">
        <f t="shared" si="243"/>
        <v>0</v>
      </c>
      <c r="G1477" s="27">
        <f t="shared" si="242"/>
        <v>0</v>
      </c>
      <c r="I1477" s="28">
        <v>1464</v>
      </c>
      <c r="J1477" s="30">
        <f t="shared" si="244"/>
        <v>0</v>
      </c>
      <c r="K1477" s="29">
        <f t="shared" si="246"/>
        <v>229.47041880000003</v>
      </c>
      <c r="L1477" s="30">
        <f t="shared" si="245"/>
        <v>0</v>
      </c>
      <c r="M1477" s="30">
        <f t="shared" si="247"/>
        <v>229.47041880000003</v>
      </c>
      <c r="N1477" s="30">
        <f t="shared" si="248"/>
        <v>0</v>
      </c>
      <c r="P1477">
        <f t="shared" si="249"/>
        <v>0</v>
      </c>
      <c r="Q1477">
        <f t="shared" si="250"/>
        <v>0</v>
      </c>
      <c r="R1477">
        <f t="shared" si="251"/>
        <v>0</v>
      </c>
      <c r="S1477">
        <f>SUM($Q$13:Q1477)</f>
        <v>8670941.02610486</v>
      </c>
      <c r="T1477">
        <f>SUM($R$13:R1477)</f>
        <v>3211028.1558836023</v>
      </c>
      <c r="U1477">
        <f t="shared" si="252"/>
        <v>1766065.4857359815</v>
      </c>
    </row>
    <row r="1478" spans="2:21" x14ac:dyDescent="0.2">
      <c r="B1478" s="6" t="s">
        <v>12</v>
      </c>
      <c r="C1478" s="6">
        <v>1470</v>
      </c>
      <c r="D1478" s="6">
        <v>448</v>
      </c>
      <c r="E1478" s="12">
        <v>0</v>
      </c>
      <c r="F1478" s="16">
        <f t="shared" si="243"/>
        <v>0</v>
      </c>
      <c r="G1478" s="27">
        <f t="shared" si="242"/>
        <v>0</v>
      </c>
      <c r="I1478" s="28">
        <v>1465</v>
      </c>
      <c r="J1478" s="30">
        <f t="shared" si="244"/>
        <v>0</v>
      </c>
      <c r="K1478" s="29">
        <f t="shared" si="246"/>
        <v>229.47041880000003</v>
      </c>
      <c r="L1478" s="30">
        <f t="shared" si="245"/>
        <v>0</v>
      </c>
      <c r="M1478" s="30">
        <f t="shared" si="247"/>
        <v>229.47041880000003</v>
      </c>
      <c r="N1478" s="30">
        <f t="shared" si="248"/>
        <v>0</v>
      </c>
      <c r="P1478">
        <f t="shared" si="249"/>
        <v>0</v>
      </c>
      <c r="Q1478">
        <f t="shared" si="250"/>
        <v>0</v>
      </c>
      <c r="R1478">
        <f t="shared" si="251"/>
        <v>0</v>
      </c>
      <c r="S1478">
        <f>SUM($Q$13:Q1478)</f>
        <v>8670941.02610486</v>
      </c>
      <c r="T1478">
        <f>SUM($R$13:R1478)</f>
        <v>3211028.1558836023</v>
      </c>
      <c r="U1478">
        <f t="shared" si="252"/>
        <v>1766065.4857359815</v>
      </c>
    </row>
    <row r="1479" spans="2:21" x14ac:dyDescent="0.2">
      <c r="B1479" s="6" t="s">
        <v>12</v>
      </c>
      <c r="C1479" s="6">
        <v>1471</v>
      </c>
      <c r="D1479" s="6">
        <v>449</v>
      </c>
      <c r="E1479" s="12">
        <v>0</v>
      </c>
      <c r="F1479" s="16">
        <f t="shared" si="243"/>
        <v>0</v>
      </c>
      <c r="G1479" s="27">
        <f t="shared" si="242"/>
        <v>0</v>
      </c>
      <c r="I1479" s="28">
        <v>1466</v>
      </c>
      <c r="J1479" s="30">
        <f t="shared" si="244"/>
        <v>0</v>
      </c>
      <c r="K1479" s="29">
        <f t="shared" si="246"/>
        <v>229.47041880000003</v>
      </c>
      <c r="L1479" s="30">
        <f t="shared" si="245"/>
        <v>0</v>
      </c>
      <c r="M1479" s="30">
        <f t="shared" si="247"/>
        <v>229.47041880000003</v>
      </c>
      <c r="N1479" s="30">
        <f t="shared" si="248"/>
        <v>0</v>
      </c>
      <c r="P1479">
        <f t="shared" si="249"/>
        <v>0</v>
      </c>
      <c r="Q1479">
        <f t="shared" si="250"/>
        <v>0</v>
      </c>
      <c r="R1479">
        <f t="shared" si="251"/>
        <v>0</v>
      </c>
      <c r="S1479">
        <f>SUM($Q$13:Q1479)</f>
        <v>8670941.02610486</v>
      </c>
      <c r="T1479">
        <f>SUM($R$13:R1479)</f>
        <v>3211028.1558836023</v>
      </c>
      <c r="U1479">
        <f t="shared" si="252"/>
        <v>1766065.4857359815</v>
      </c>
    </row>
    <row r="1480" spans="2:21" x14ac:dyDescent="0.2">
      <c r="B1480" s="6" t="s">
        <v>12</v>
      </c>
      <c r="C1480" s="6">
        <v>1472</v>
      </c>
      <c r="D1480" s="6">
        <v>450</v>
      </c>
      <c r="E1480" s="12">
        <v>0</v>
      </c>
      <c r="F1480" s="16">
        <f t="shared" si="243"/>
        <v>0</v>
      </c>
      <c r="G1480" s="27">
        <f t="shared" si="242"/>
        <v>0</v>
      </c>
      <c r="I1480" s="28">
        <v>1467</v>
      </c>
      <c r="J1480" s="30">
        <f t="shared" si="244"/>
        <v>0</v>
      </c>
      <c r="K1480" s="29">
        <f t="shared" si="246"/>
        <v>229.47041880000003</v>
      </c>
      <c r="L1480" s="30">
        <f t="shared" si="245"/>
        <v>0</v>
      </c>
      <c r="M1480" s="30">
        <f t="shared" si="247"/>
        <v>229.47041880000003</v>
      </c>
      <c r="N1480" s="30">
        <f t="shared" si="248"/>
        <v>0</v>
      </c>
      <c r="P1480">
        <f t="shared" si="249"/>
        <v>0</v>
      </c>
      <c r="Q1480">
        <f t="shared" si="250"/>
        <v>0</v>
      </c>
      <c r="R1480">
        <f t="shared" si="251"/>
        <v>0</v>
      </c>
      <c r="S1480">
        <f>SUM($Q$13:Q1480)</f>
        <v>8670941.02610486</v>
      </c>
      <c r="T1480">
        <f>SUM($R$13:R1480)</f>
        <v>3211028.1558836023</v>
      </c>
      <c r="U1480">
        <f t="shared" si="252"/>
        <v>1766065.4857359815</v>
      </c>
    </row>
    <row r="1481" spans="2:21" x14ac:dyDescent="0.2">
      <c r="B1481" s="6" t="s">
        <v>12</v>
      </c>
      <c r="C1481" s="6">
        <v>1473</v>
      </c>
      <c r="D1481" s="6">
        <v>451</v>
      </c>
      <c r="E1481" s="12">
        <v>0</v>
      </c>
      <c r="F1481" s="16">
        <f t="shared" si="243"/>
        <v>0</v>
      </c>
      <c r="G1481" s="27">
        <f t="shared" ref="G1481:G1544" si="253">E1481/3.6</f>
        <v>0</v>
      </c>
      <c r="I1481" s="28">
        <v>1468</v>
      </c>
      <c r="J1481" s="30">
        <f t="shared" si="244"/>
        <v>0</v>
      </c>
      <c r="K1481" s="29">
        <f t="shared" si="246"/>
        <v>229.47041880000003</v>
      </c>
      <c r="L1481" s="30">
        <f t="shared" si="245"/>
        <v>0</v>
      </c>
      <c r="M1481" s="30">
        <f t="shared" si="247"/>
        <v>229.47041880000003</v>
      </c>
      <c r="N1481" s="30">
        <f t="shared" si="248"/>
        <v>0</v>
      </c>
      <c r="P1481">
        <f t="shared" si="249"/>
        <v>0</v>
      </c>
      <c r="Q1481">
        <f t="shared" si="250"/>
        <v>0</v>
      </c>
      <c r="R1481">
        <f t="shared" si="251"/>
        <v>0</v>
      </c>
      <c r="S1481">
        <f>SUM($Q$13:Q1481)</f>
        <v>8670941.02610486</v>
      </c>
      <c r="T1481">
        <f>SUM($R$13:R1481)</f>
        <v>3211028.1558836023</v>
      </c>
      <c r="U1481">
        <f t="shared" si="252"/>
        <v>1766065.4857359815</v>
      </c>
    </row>
    <row r="1482" spans="2:21" x14ac:dyDescent="0.2">
      <c r="B1482" s="6" t="s">
        <v>12</v>
      </c>
      <c r="C1482" s="6">
        <v>1474</v>
      </c>
      <c r="D1482" s="6">
        <v>452</v>
      </c>
      <c r="E1482" s="12">
        <v>0</v>
      </c>
      <c r="F1482" s="16">
        <f t="shared" ref="F1482:F1545" si="254">($E1483-$E1481)/2/3.6</f>
        <v>0</v>
      </c>
      <c r="G1482" s="27">
        <f t="shared" si="253"/>
        <v>0</v>
      </c>
      <c r="I1482" s="28">
        <v>1469</v>
      </c>
      <c r="J1482" s="30">
        <f t="shared" si="244"/>
        <v>0</v>
      </c>
      <c r="K1482" s="29">
        <f t="shared" si="246"/>
        <v>229.47041880000003</v>
      </c>
      <c r="L1482" s="30">
        <f t="shared" si="245"/>
        <v>0</v>
      </c>
      <c r="M1482" s="30">
        <f t="shared" si="247"/>
        <v>229.47041880000003</v>
      </c>
      <c r="N1482" s="30">
        <f t="shared" si="248"/>
        <v>0</v>
      </c>
      <c r="P1482">
        <f t="shared" si="249"/>
        <v>0</v>
      </c>
      <c r="Q1482">
        <f t="shared" si="250"/>
        <v>0</v>
      </c>
      <c r="R1482">
        <f t="shared" si="251"/>
        <v>0</v>
      </c>
      <c r="S1482">
        <f>SUM($Q$13:Q1482)</f>
        <v>8670941.02610486</v>
      </c>
      <c r="T1482">
        <f>SUM($R$13:R1482)</f>
        <v>3211028.1558836023</v>
      </c>
      <c r="U1482">
        <f t="shared" si="252"/>
        <v>1766065.4857359815</v>
      </c>
    </row>
    <row r="1483" spans="2:21" x14ac:dyDescent="0.2">
      <c r="B1483" s="6" t="s">
        <v>12</v>
      </c>
      <c r="C1483" s="6">
        <v>1475</v>
      </c>
      <c r="D1483" s="6">
        <v>453</v>
      </c>
      <c r="E1483" s="12">
        <v>0</v>
      </c>
      <c r="F1483" s="16">
        <f t="shared" si="254"/>
        <v>0</v>
      </c>
      <c r="G1483" s="27">
        <f t="shared" si="253"/>
        <v>0</v>
      </c>
      <c r="I1483" s="28">
        <v>1470</v>
      </c>
      <c r="J1483" s="30">
        <f t="shared" si="244"/>
        <v>0</v>
      </c>
      <c r="K1483" s="29">
        <f t="shared" si="246"/>
        <v>229.47041880000003</v>
      </c>
      <c r="L1483" s="30">
        <f t="shared" si="245"/>
        <v>0</v>
      </c>
      <c r="M1483" s="30">
        <f t="shared" si="247"/>
        <v>229.47041880000003</v>
      </c>
      <c r="N1483" s="30">
        <f t="shared" si="248"/>
        <v>0</v>
      </c>
      <c r="P1483">
        <f t="shared" si="249"/>
        <v>0</v>
      </c>
      <c r="Q1483">
        <f t="shared" si="250"/>
        <v>0</v>
      </c>
      <c r="R1483">
        <f t="shared" si="251"/>
        <v>0</v>
      </c>
      <c r="S1483">
        <f>SUM($Q$13:Q1483)</f>
        <v>8670941.02610486</v>
      </c>
      <c r="T1483">
        <f>SUM($R$13:R1483)</f>
        <v>3211028.1558836023</v>
      </c>
      <c r="U1483">
        <f t="shared" si="252"/>
        <v>1766065.4857359815</v>
      </c>
    </row>
    <row r="1484" spans="2:21" x14ac:dyDescent="0.2">
      <c r="B1484" s="6" t="s">
        <v>12</v>
      </c>
      <c r="C1484" s="6">
        <v>1476</v>
      </c>
      <c r="D1484" s="6">
        <v>454</v>
      </c>
      <c r="E1484" s="12">
        <v>0</v>
      </c>
      <c r="F1484" s="16">
        <f t="shared" si="254"/>
        <v>0</v>
      </c>
      <c r="G1484" s="27">
        <f t="shared" si="253"/>
        <v>0</v>
      </c>
      <c r="I1484" s="28">
        <v>1471</v>
      </c>
      <c r="J1484" s="30">
        <f t="shared" si="244"/>
        <v>0</v>
      </c>
      <c r="K1484" s="29">
        <f t="shared" si="246"/>
        <v>229.47041880000003</v>
      </c>
      <c r="L1484" s="30">
        <f t="shared" si="245"/>
        <v>0</v>
      </c>
      <c r="M1484" s="30">
        <f t="shared" si="247"/>
        <v>229.47041880000003</v>
      </c>
      <c r="N1484" s="30">
        <f t="shared" si="248"/>
        <v>0</v>
      </c>
      <c r="P1484">
        <f t="shared" si="249"/>
        <v>0</v>
      </c>
      <c r="Q1484">
        <f t="shared" si="250"/>
        <v>0</v>
      </c>
      <c r="R1484">
        <f t="shared" si="251"/>
        <v>0</v>
      </c>
      <c r="S1484">
        <f>SUM($Q$13:Q1484)</f>
        <v>8670941.02610486</v>
      </c>
      <c r="T1484">
        <f>SUM($R$13:R1484)</f>
        <v>3211028.1558836023</v>
      </c>
      <c r="U1484">
        <f t="shared" si="252"/>
        <v>1766065.4857359815</v>
      </c>
    </row>
    <row r="1485" spans="2:21" x14ac:dyDescent="0.2">
      <c r="B1485" s="6" t="s">
        <v>12</v>
      </c>
      <c r="C1485" s="6">
        <v>1477</v>
      </c>
      <c r="D1485" s="6">
        <v>455</v>
      </c>
      <c r="E1485" s="12">
        <v>0</v>
      </c>
      <c r="F1485" s="16">
        <f t="shared" si="254"/>
        <v>0</v>
      </c>
      <c r="G1485" s="27">
        <f t="shared" si="253"/>
        <v>0</v>
      </c>
      <c r="I1485" s="28">
        <v>1472</v>
      </c>
      <c r="J1485" s="30">
        <f t="shared" ref="J1485:J1548" si="255">$J$10*F1480</f>
        <v>0</v>
      </c>
      <c r="K1485" s="29">
        <f t="shared" si="246"/>
        <v>229.47041880000003</v>
      </c>
      <c r="L1485" s="30">
        <f t="shared" ref="L1485:L1548" si="256">1/2*$N$10*$K$10*$M$10*(G1480)^2</f>
        <v>0</v>
      </c>
      <c r="M1485" s="30">
        <f t="shared" si="247"/>
        <v>229.47041880000003</v>
      </c>
      <c r="N1485" s="30">
        <f t="shared" si="248"/>
        <v>0</v>
      </c>
      <c r="P1485">
        <f t="shared" si="249"/>
        <v>0</v>
      </c>
      <c r="Q1485">
        <f t="shared" si="250"/>
        <v>0</v>
      </c>
      <c r="R1485">
        <f t="shared" si="251"/>
        <v>0</v>
      </c>
      <c r="S1485">
        <f>SUM($Q$13:Q1485)</f>
        <v>8670941.02610486</v>
      </c>
      <c r="T1485">
        <f>SUM($R$13:R1485)</f>
        <v>3211028.1558836023</v>
      </c>
      <c r="U1485">
        <f t="shared" si="252"/>
        <v>1766065.4857359815</v>
      </c>
    </row>
    <row r="1486" spans="2:21" x14ac:dyDescent="0.2">
      <c r="B1486" s="7" t="s">
        <v>13</v>
      </c>
      <c r="C1486" s="7">
        <v>1478</v>
      </c>
      <c r="D1486" s="7">
        <v>1</v>
      </c>
      <c r="E1486" s="13">
        <v>0</v>
      </c>
      <c r="F1486" s="16">
        <f t="shared" si="254"/>
        <v>0.30555555555555558</v>
      </c>
      <c r="G1486" s="27">
        <f t="shared" si="253"/>
        <v>0</v>
      </c>
      <c r="I1486" s="28">
        <v>1473</v>
      </c>
      <c r="J1486" s="30">
        <f t="shared" si="255"/>
        <v>0</v>
      </c>
      <c r="K1486" s="29">
        <f t="shared" ref="K1486:K1549" si="257">$J$10*9.81*$L$10</f>
        <v>229.47041880000003</v>
      </c>
      <c r="L1486" s="30">
        <f t="shared" si="256"/>
        <v>0</v>
      </c>
      <c r="M1486" s="30">
        <f t="shared" ref="M1486:M1549" si="258">SUM(J1486:L1486)</f>
        <v>229.47041880000003</v>
      </c>
      <c r="N1486" s="30">
        <f t="shared" ref="N1486:N1549" si="259">M1486*G1481</f>
        <v>0</v>
      </c>
      <c r="P1486">
        <f t="shared" ref="P1486:P1549" si="260">N1486*1</f>
        <v>0</v>
      </c>
      <c r="Q1486">
        <f t="shared" ref="Q1486:Q1549" si="261">IF(P1486&gt;0,P1486,0)</f>
        <v>0</v>
      </c>
      <c r="R1486">
        <f t="shared" ref="R1486:R1549" si="262">IF(P1486&lt;0,-P1486,0)</f>
        <v>0</v>
      </c>
      <c r="S1486">
        <f>SUM($Q$13:Q1486)</f>
        <v>8670941.02610486</v>
      </c>
      <c r="T1486">
        <f>SUM($R$13:R1486)</f>
        <v>3211028.1558836023</v>
      </c>
      <c r="U1486">
        <f t="shared" ref="U1486:U1549" si="263">T1486*0.55</f>
        <v>1766065.4857359815</v>
      </c>
    </row>
    <row r="1487" spans="2:21" x14ac:dyDescent="0.2">
      <c r="B1487" s="7" t="s">
        <v>13</v>
      </c>
      <c r="C1487" s="7">
        <v>1479</v>
      </c>
      <c r="D1487" s="7">
        <v>2</v>
      </c>
      <c r="E1487" s="13">
        <v>2.2000000000000002</v>
      </c>
      <c r="F1487" s="16">
        <f t="shared" si="254"/>
        <v>0.61111111111111116</v>
      </c>
      <c r="G1487" s="27">
        <f t="shared" si="253"/>
        <v>0.61111111111111116</v>
      </c>
      <c r="I1487" s="28">
        <v>1474</v>
      </c>
      <c r="J1487" s="30">
        <f t="shared" si="255"/>
        <v>0</v>
      </c>
      <c r="K1487" s="29">
        <f t="shared" si="257"/>
        <v>229.47041880000003</v>
      </c>
      <c r="L1487" s="30">
        <f t="shared" si="256"/>
        <v>0</v>
      </c>
      <c r="M1487" s="30">
        <f t="shared" si="258"/>
        <v>229.47041880000003</v>
      </c>
      <c r="N1487" s="30">
        <f t="shared" si="259"/>
        <v>0</v>
      </c>
      <c r="P1487">
        <f t="shared" si="260"/>
        <v>0</v>
      </c>
      <c r="Q1487">
        <f t="shared" si="261"/>
        <v>0</v>
      </c>
      <c r="R1487">
        <f t="shared" si="262"/>
        <v>0</v>
      </c>
      <c r="S1487">
        <f>SUM($Q$13:Q1487)</f>
        <v>8670941.02610486</v>
      </c>
      <c r="T1487">
        <f>SUM($R$13:R1487)</f>
        <v>3211028.1558836023</v>
      </c>
      <c r="U1487">
        <f t="shared" si="263"/>
        <v>1766065.4857359815</v>
      </c>
    </row>
    <row r="1488" spans="2:21" x14ac:dyDescent="0.2">
      <c r="B1488" s="7" t="s">
        <v>13</v>
      </c>
      <c r="C1488" s="7">
        <v>1480</v>
      </c>
      <c r="D1488" s="7">
        <v>3</v>
      </c>
      <c r="E1488" s="13">
        <v>4.4000000000000004</v>
      </c>
      <c r="F1488" s="16">
        <f t="shared" si="254"/>
        <v>0.56944444444444442</v>
      </c>
      <c r="G1488" s="27">
        <f t="shared" si="253"/>
        <v>1.2222222222222223</v>
      </c>
      <c r="I1488" s="28">
        <v>1475</v>
      </c>
      <c r="J1488" s="30">
        <f t="shared" si="255"/>
        <v>0</v>
      </c>
      <c r="K1488" s="29">
        <f t="shared" si="257"/>
        <v>229.47041880000003</v>
      </c>
      <c r="L1488" s="30">
        <f t="shared" si="256"/>
        <v>0</v>
      </c>
      <c r="M1488" s="30">
        <f t="shared" si="258"/>
        <v>229.47041880000003</v>
      </c>
      <c r="N1488" s="30">
        <f t="shared" si="259"/>
        <v>0</v>
      </c>
      <c r="P1488">
        <f t="shared" si="260"/>
        <v>0</v>
      </c>
      <c r="Q1488">
        <f t="shared" si="261"/>
        <v>0</v>
      </c>
      <c r="R1488">
        <f t="shared" si="262"/>
        <v>0</v>
      </c>
      <c r="S1488">
        <f>SUM($Q$13:Q1488)</f>
        <v>8670941.02610486</v>
      </c>
      <c r="T1488">
        <f>SUM($R$13:R1488)</f>
        <v>3211028.1558836023</v>
      </c>
      <c r="U1488">
        <f t="shared" si="263"/>
        <v>1766065.4857359815</v>
      </c>
    </row>
    <row r="1489" spans="2:21" x14ac:dyDescent="0.2">
      <c r="B1489" s="7" t="s">
        <v>13</v>
      </c>
      <c r="C1489" s="7">
        <v>1481</v>
      </c>
      <c r="D1489" s="7">
        <v>4</v>
      </c>
      <c r="E1489" s="13">
        <v>6.3</v>
      </c>
      <c r="F1489" s="16">
        <f t="shared" si="254"/>
        <v>0.4861111111111111</v>
      </c>
      <c r="G1489" s="27">
        <f t="shared" si="253"/>
        <v>1.75</v>
      </c>
      <c r="I1489" s="28">
        <v>1476</v>
      </c>
      <c r="J1489" s="30">
        <f t="shared" si="255"/>
        <v>0</v>
      </c>
      <c r="K1489" s="29">
        <f t="shared" si="257"/>
        <v>229.47041880000003</v>
      </c>
      <c r="L1489" s="30">
        <f t="shared" si="256"/>
        <v>0</v>
      </c>
      <c r="M1489" s="30">
        <f t="shared" si="258"/>
        <v>229.47041880000003</v>
      </c>
      <c r="N1489" s="30">
        <f t="shared" si="259"/>
        <v>0</v>
      </c>
      <c r="P1489">
        <f t="shared" si="260"/>
        <v>0</v>
      </c>
      <c r="Q1489">
        <f t="shared" si="261"/>
        <v>0</v>
      </c>
      <c r="R1489">
        <f t="shared" si="262"/>
        <v>0</v>
      </c>
      <c r="S1489">
        <f>SUM($Q$13:Q1489)</f>
        <v>8670941.02610486</v>
      </c>
      <c r="T1489">
        <f>SUM($R$13:R1489)</f>
        <v>3211028.1558836023</v>
      </c>
      <c r="U1489">
        <f t="shared" si="263"/>
        <v>1766065.4857359815</v>
      </c>
    </row>
    <row r="1490" spans="2:21" x14ac:dyDescent="0.2">
      <c r="B1490" s="7" t="s">
        <v>13</v>
      </c>
      <c r="C1490" s="7">
        <v>1482</v>
      </c>
      <c r="D1490" s="7">
        <v>5</v>
      </c>
      <c r="E1490" s="13">
        <v>7.9</v>
      </c>
      <c r="F1490" s="16">
        <f t="shared" si="254"/>
        <v>0.40277777777777768</v>
      </c>
      <c r="G1490" s="27">
        <f t="shared" si="253"/>
        <v>2.1944444444444446</v>
      </c>
      <c r="I1490" s="28">
        <v>1477</v>
      </c>
      <c r="J1490" s="30">
        <f t="shared" si="255"/>
        <v>0</v>
      </c>
      <c r="K1490" s="29">
        <f t="shared" si="257"/>
        <v>229.47041880000003</v>
      </c>
      <c r="L1490" s="30">
        <f t="shared" si="256"/>
        <v>0</v>
      </c>
      <c r="M1490" s="30">
        <f t="shared" si="258"/>
        <v>229.47041880000003</v>
      </c>
      <c r="N1490" s="30">
        <f t="shared" si="259"/>
        <v>0</v>
      </c>
      <c r="P1490">
        <f t="shared" si="260"/>
        <v>0</v>
      </c>
      <c r="Q1490">
        <f t="shared" si="261"/>
        <v>0</v>
      </c>
      <c r="R1490">
        <f t="shared" si="262"/>
        <v>0</v>
      </c>
      <c r="S1490">
        <f>SUM($Q$13:Q1490)</f>
        <v>8670941.02610486</v>
      </c>
      <c r="T1490">
        <f>SUM($R$13:R1490)</f>
        <v>3211028.1558836023</v>
      </c>
      <c r="U1490">
        <f t="shared" si="263"/>
        <v>1766065.4857359815</v>
      </c>
    </row>
    <row r="1491" spans="2:21" x14ac:dyDescent="0.2">
      <c r="B1491" s="7" t="s">
        <v>13</v>
      </c>
      <c r="C1491" s="7">
        <v>1483</v>
      </c>
      <c r="D1491" s="7">
        <v>6</v>
      </c>
      <c r="E1491" s="13">
        <v>9.1999999999999993</v>
      </c>
      <c r="F1491" s="16">
        <f t="shared" si="254"/>
        <v>0.34722222222222221</v>
      </c>
      <c r="G1491" s="27">
        <f t="shared" si="253"/>
        <v>2.5555555555555554</v>
      </c>
      <c r="I1491" s="28">
        <v>1478</v>
      </c>
      <c r="J1491" s="30">
        <f t="shared" si="255"/>
        <v>595.61638888888888</v>
      </c>
      <c r="K1491" s="29">
        <f t="shared" si="257"/>
        <v>229.47041880000003</v>
      </c>
      <c r="L1491" s="30">
        <f t="shared" si="256"/>
        <v>0</v>
      </c>
      <c r="M1491" s="30">
        <f t="shared" si="258"/>
        <v>825.08680768888894</v>
      </c>
      <c r="N1491" s="30">
        <f t="shared" si="259"/>
        <v>0</v>
      </c>
      <c r="P1491">
        <f t="shared" si="260"/>
        <v>0</v>
      </c>
      <c r="Q1491">
        <f t="shared" si="261"/>
        <v>0</v>
      </c>
      <c r="R1491">
        <f t="shared" si="262"/>
        <v>0</v>
      </c>
      <c r="S1491">
        <f>SUM($Q$13:Q1491)</f>
        <v>8670941.02610486</v>
      </c>
      <c r="T1491">
        <f>SUM($R$13:R1491)</f>
        <v>3211028.1558836023</v>
      </c>
      <c r="U1491">
        <f t="shared" si="263"/>
        <v>1766065.4857359815</v>
      </c>
    </row>
    <row r="1492" spans="2:21" x14ac:dyDescent="0.2">
      <c r="B1492" s="7" t="s">
        <v>13</v>
      </c>
      <c r="C1492" s="7">
        <v>1484</v>
      </c>
      <c r="D1492" s="7">
        <v>7</v>
      </c>
      <c r="E1492" s="13">
        <v>10.4</v>
      </c>
      <c r="F1492" s="16">
        <f t="shared" si="254"/>
        <v>0.31944444444444453</v>
      </c>
      <c r="G1492" s="27">
        <f t="shared" si="253"/>
        <v>2.8888888888888888</v>
      </c>
      <c r="I1492" s="28">
        <v>1479</v>
      </c>
      <c r="J1492" s="30">
        <f t="shared" si="255"/>
        <v>1191.2327777777778</v>
      </c>
      <c r="K1492" s="29">
        <f t="shared" si="257"/>
        <v>229.47041880000003</v>
      </c>
      <c r="L1492" s="30">
        <f t="shared" si="256"/>
        <v>0.17165027484751161</v>
      </c>
      <c r="M1492" s="30">
        <f t="shared" si="258"/>
        <v>1420.8748468526253</v>
      </c>
      <c r="N1492" s="30">
        <f t="shared" si="259"/>
        <v>868.31240640993781</v>
      </c>
      <c r="P1492">
        <f t="shared" si="260"/>
        <v>868.31240640993781</v>
      </c>
      <c r="Q1492">
        <f t="shared" si="261"/>
        <v>868.31240640993781</v>
      </c>
      <c r="R1492">
        <f t="shared" si="262"/>
        <v>0</v>
      </c>
      <c r="S1492">
        <f>SUM($Q$13:Q1492)</f>
        <v>8671809.3385112695</v>
      </c>
      <c r="T1492">
        <f>SUM($R$13:R1492)</f>
        <v>3211028.1558836023</v>
      </c>
      <c r="U1492">
        <f t="shared" si="263"/>
        <v>1766065.4857359815</v>
      </c>
    </row>
    <row r="1493" spans="2:21" x14ac:dyDescent="0.2">
      <c r="B1493" s="7" t="s">
        <v>13</v>
      </c>
      <c r="C1493" s="7">
        <v>1485</v>
      </c>
      <c r="D1493" s="7">
        <v>8</v>
      </c>
      <c r="E1493" s="13">
        <v>11.5</v>
      </c>
      <c r="F1493" s="16">
        <f t="shared" si="254"/>
        <v>0.34722222222222221</v>
      </c>
      <c r="G1493" s="27">
        <f t="shared" si="253"/>
        <v>3.1944444444444442</v>
      </c>
      <c r="I1493" s="28">
        <v>1480</v>
      </c>
      <c r="J1493" s="30">
        <f t="shared" si="255"/>
        <v>1110.012361111111</v>
      </c>
      <c r="K1493" s="29">
        <f t="shared" si="257"/>
        <v>229.47041880000003</v>
      </c>
      <c r="L1493" s="30">
        <f t="shared" si="256"/>
        <v>0.68660109939004643</v>
      </c>
      <c r="M1493" s="30">
        <f t="shared" si="258"/>
        <v>1340.1693810105012</v>
      </c>
      <c r="N1493" s="30">
        <f t="shared" si="259"/>
        <v>1637.9847990128349</v>
      </c>
      <c r="P1493">
        <f t="shared" si="260"/>
        <v>1637.9847990128349</v>
      </c>
      <c r="Q1493">
        <f t="shared" si="261"/>
        <v>1637.9847990128349</v>
      </c>
      <c r="R1493">
        <f t="shared" si="262"/>
        <v>0</v>
      </c>
      <c r="S1493">
        <f>SUM($Q$13:Q1493)</f>
        <v>8673447.3233102821</v>
      </c>
      <c r="T1493">
        <f>SUM($R$13:R1493)</f>
        <v>3211028.1558836023</v>
      </c>
      <c r="U1493">
        <f t="shared" si="263"/>
        <v>1766065.4857359815</v>
      </c>
    </row>
    <row r="1494" spans="2:21" x14ac:dyDescent="0.2">
      <c r="B1494" s="7" t="s">
        <v>13</v>
      </c>
      <c r="C1494" s="7">
        <v>1486</v>
      </c>
      <c r="D1494" s="7">
        <v>9</v>
      </c>
      <c r="E1494" s="13">
        <v>12.9</v>
      </c>
      <c r="F1494" s="16">
        <f t="shared" si="254"/>
        <v>0.44444444444444431</v>
      </c>
      <c r="G1494" s="27">
        <f t="shared" si="253"/>
        <v>3.5833333333333335</v>
      </c>
      <c r="I1494" s="28">
        <v>1481</v>
      </c>
      <c r="J1494" s="30">
        <f t="shared" si="255"/>
        <v>947.57152777777776</v>
      </c>
      <c r="K1494" s="29">
        <f t="shared" si="257"/>
        <v>229.47041880000003</v>
      </c>
      <c r="L1494" s="30">
        <f t="shared" si="256"/>
        <v>1.4076031836152343</v>
      </c>
      <c r="M1494" s="30">
        <f t="shared" si="258"/>
        <v>1178.449549761393</v>
      </c>
      <c r="N1494" s="30">
        <f t="shared" si="259"/>
        <v>2062.2867120824376</v>
      </c>
      <c r="P1494">
        <f t="shared" si="260"/>
        <v>2062.2867120824376</v>
      </c>
      <c r="Q1494">
        <f t="shared" si="261"/>
        <v>2062.2867120824376</v>
      </c>
      <c r="R1494">
        <f t="shared" si="262"/>
        <v>0</v>
      </c>
      <c r="S1494">
        <f>SUM($Q$13:Q1494)</f>
        <v>8675509.6100223642</v>
      </c>
      <c r="T1494">
        <f>SUM($R$13:R1494)</f>
        <v>3211028.1558836023</v>
      </c>
      <c r="U1494">
        <f t="shared" si="263"/>
        <v>1766065.4857359815</v>
      </c>
    </row>
    <row r="1495" spans="2:21" x14ac:dyDescent="0.2">
      <c r="B1495" s="7" t="s">
        <v>13</v>
      </c>
      <c r="C1495" s="7">
        <v>1487</v>
      </c>
      <c r="D1495" s="7">
        <v>10</v>
      </c>
      <c r="E1495" s="13">
        <v>14.7</v>
      </c>
      <c r="F1495" s="16">
        <f t="shared" si="254"/>
        <v>0.56944444444444442</v>
      </c>
      <c r="G1495" s="27">
        <f t="shared" si="253"/>
        <v>4.083333333333333</v>
      </c>
      <c r="I1495" s="28">
        <v>1482</v>
      </c>
      <c r="J1495" s="30">
        <f t="shared" si="255"/>
        <v>785.1306944444442</v>
      </c>
      <c r="K1495" s="29">
        <f t="shared" si="257"/>
        <v>229.47041880000003</v>
      </c>
      <c r="L1495" s="30">
        <f t="shared" si="256"/>
        <v>2.2133664572795864</v>
      </c>
      <c r="M1495" s="30">
        <f t="shared" si="258"/>
        <v>1016.8144797017238</v>
      </c>
      <c r="N1495" s="30">
        <f t="shared" si="259"/>
        <v>2231.3428860121162</v>
      </c>
      <c r="P1495">
        <f t="shared" si="260"/>
        <v>2231.3428860121162</v>
      </c>
      <c r="Q1495">
        <f t="shared" si="261"/>
        <v>2231.3428860121162</v>
      </c>
      <c r="R1495">
        <f t="shared" si="262"/>
        <v>0</v>
      </c>
      <c r="S1495">
        <f>SUM($Q$13:Q1495)</f>
        <v>8677740.9529083762</v>
      </c>
      <c r="T1495">
        <f>SUM($R$13:R1495)</f>
        <v>3211028.1558836023</v>
      </c>
      <c r="U1495">
        <f t="shared" si="263"/>
        <v>1766065.4857359815</v>
      </c>
    </row>
    <row r="1496" spans="2:21" x14ac:dyDescent="0.2">
      <c r="B1496" s="7" t="s">
        <v>13</v>
      </c>
      <c r="C1496" s="7">
        <v>1488</v>
      </c>
      <c r="D1496" s="7">
        <v>11</v>
      </c>
      <c r="E1496" s="13">
        <v>17</v>
      </c>
      <c r="F1496" s="16">
        <f t="shared" si="254"/>
        <v>0.70833333333333348</v>
      </c>
      <c r="G1496" s="27">
        <f t="shared" si="253"/>
        <v>4.7222222222222223</v>
      </c>
      <c r="I1496" s="28">
        <v>1483</v>
      </c>
      <c r="J1496" s="30">
        <f t="shared" si="255"/>
        <v>676.83680555555554</v>
      </c>
      <c r="K1496" s="29">
        <f t="shared" si="257"/>
        <v>229.47041880000003</v>
      </c>
      <c r="L1496" s="30">
        <f t="shared" si="256"/>
        <v>3.0017519138622681</v>
      </c>
      <c r="M1496" s="30">
        <f t="shared" si="258"/>
        <v>909.30897626941783</v>
      </c>
      <c r="N1496" s="30">
        <f t="shared" si="259"/>
        <v>2323.7896060218454</v>
      </c>
      <c r="P1496">
        <f t="shared" si="260"/>
        <v>2323.7896060218454</v>
      </c>
      <c r="Q1496">
        <f t="shared" si="261"/>
        <v>2323.7896060218454</v>
      </c>
      <c r="R1496">
        <f t="shared" si="262"/>
        <v>0</v>
      </c>
      <c r="S1496">
        <f>SUM($Q$13:Q1496)</f>
        <v>8680064.7425143979</v>
      </c>
      <c r="T1496">
        <f>SUM($R$13:R1496)</f>
        <v>3211028.1558836023</v>
      </c>
      <c r="U1496">
        <f t="shared" si="263"/>
        <v>1766065.4857359815</v>
      </c>
    </row>
    <row r="1497" spans="2:21" x14ac:dyDescent="0.2">
      <c r="B1497" s="7" t="s">
        <v>13</v>
      </c>
      <c r="C1497" s="7">
        <v>1489</v>
      </c>
      <c r="D1497" s="7">
        <v>12</v>
      </c>
      <c r="E1497" s="13">
        <v>19.8</v>
      </c>
      <c r="F1497" s="16">
        <f t="shared" si="254"/>
        <v>0.84722222222222243</v>
      </c>
      <c r="G1497" s="27">
        <f t="shared" si="253"/>
        <v>5.5</v>
      </c>
      <c r="I1497" s="28">
        <v>1484</v>
      </c>
      <c r="J1497" s="30">
        <f t="shared" si="255"/>
        <v>622.68986111111121</v>
      </c>
      <c r="K1497" s="29">
        <f t="shared" si="257"/>
        <v>229.47041880000003</v>
      </c>
      <c r="L1497" s="30">
        <f t="shared" si="256"/>
        <v>3.8358871337824074</v>
      </c>
      <c r="M1497" s="30">
        <f t="shared" si="258"/>
        <v>855.9961670448937</v>
      </c>
      <c r="N1497" s="30">
        <f t="shared" si="259"/>
        <v>2472.8778159074704</v>
      </c>
      <c r="P1497">
        <f t="shared" si="260"/>
        <v>2472.8778159074704</v>
      </c>
      <c r="Q1497">
        <f t="shared" si="261"/>
        <v>2472.8778159074704</v>
      </c>
      <c r="R1497">
        <f t="shared" si="262"/>
        <v>0</v>
      </c>
      <c r="S1497">
        <f>SUM($Q$13:Q1497)</f>
        <v>8682537.6203303058</v>
      </c>
      <c r="T1497">
        <f>SUM($R$13:R1497)</f>
        <v>3211028.1558836023</v>
      </c>
      <c r="U1497">
        <f t="shared" si="263"/>
        <v>1766065.4857359815</v>
      </c>
    </row>
    <row r="1498" spans="2:21" x14ac:dyDescent="0.2">
      <c r="B1498" s="7" t="s">
        <v>13</v>
      </c>
      <c r="C1498" s="7">
        <v>1490</v>
      </c>
      <c r="D1498" s="7">
        <v>13</v>
      </c>
      <c r="E1498" s="13">
        <v>23.1</v>
      </c>
      <c r="F1498" s="16">
        <f t="shared" si="254"/>
        <v>0.95833333333333315</v>
      </c>
      <c r="G1498" s="27">
        <f t="shared" si="253"/>
        <v>6.416666666666667</v>
      </c>
      <c r="I1498" s="28">
        <v>1485</v>
      </c>
      <c r="J1498" s="30">
        <f t="shared" si="255"/>
        <v>676.83680555555554</v>
      </c>
      <c r="K1498" s="29">
        <f t="shared" si="257"/>
        <v>229.47041880000003</v>
      </c>
      <c r="L1498" s="30">
        <f t="shared" si="256"/>
        <v>4.6902373654097946</v>
      </c>
      <c r="M1498" s="30">
        <f t="shared" si="258"/>
        <v>910.99746172096536</v>
      </c>
      <c r="N1498" s="30">
        <f t="shared" si="259"/>
        <v>2910.1307804975281</v>
      </c>
      <c r="P1498">
        <f t="shared" si="260"/>
        <v>2910.1307804975281</v>
      </c>
      <c r="Q1498">
        <f t="shared" si="261"/>
        <v>2910.1307804975281</v>
      </c>
      <c r="R1498">
        <f t="shared" si="262"/>
        <v>0</v>
      </c>
      <c r="S1498">
        <f>SUM($Q$13:Q1498)</f>
        <v>8685447.7511108033</v>
      </c>
      <c r="T1498">
        <f>SUM($R$13:R1498)</f>
        <v>3211028.1558836023</v>
      </c>
      <c r="U1498">
        <f t="shared" si="263"/>
        <v>1766065.4857359815</v>
      </c>
    </row>
    <row r="1499" spans="2:21" x14ac:dyDescent="0.2">
      <c r="B1499" s="7" t="s">
        <v>13</v>
      </c>
      <c r="C1499" s="7">
        <v>1491</v>
      </c>
      <c r="D1499" s="7">
        <v>14</v>
      </c>
      <c r="E1499" s="13">
        <v>26.7</v>
      </c>
      <c r="F1499" s="16">
        <f t="shared" si="254"/>
        <v>1.0277777777777775</v>
      </c>
      <c r="G1499" s="27">
        <f t="shared" si="253"/>
        <v>7.4166666666666661</v>
      </c>
      <c r="I1499" s="28">
        <v>1486</v>
      </c>
      <c r="J1499" s="30">
        <f t="shared" si="255"/>
        <v>866.35111111111087</v>
      </c>
      <c r="K1499" s="29">
        <f t="shared" si="257"/>
        <v>229.47041880000003</v>
      </c>
      <c r="L1499" s="30">
        <f t="shared" si="256"/>
        <v>5.9017194705319014</v>
      </c>
      <c r="M1499" s="30">
        <f t="shared" si="258"/>
        <v>1101.7232493816427</v>
      </c>
      <c r="N1499" s="30">
        <f t="shared" si="259"/>
        <v>3947.8416436175535</v>
      </c>
      <c r="P1499">
        <f t="shared" si="260"/>
        <v>3947.8416436175535</v>
      </c>
      <c r="Q1499">
        <f t="shared" si="261"/>
        <v>3947.8416436175535</v>
      </c>
      <c r="R1499">
        <f t="shared" si="262"/>
        <v>0</v>
      </c>
      <c r="S1499">
        <f>SUM($Q$13:Q1499)</f>
        <v>8689395.5927544218</v>
      </c>
      <c r="T1499">
        <f>SUM($R$13:R1499)</f>
        <v>3211028.1558836023</v>
      </c>
      <c r="U1499">
        <f t="shared" si="263"/>
        <v>1766065.4857359815</v>
      </c>
    </row>
    <row r="1500" spans="2:21" x14ac:dyDescent="0.2">
      <c r="B1500" s="7" t="s">
        <v>13</v>
      </c>
      <c r="C1500" s="7">
        <v>1492</v>
      </c>
      <c r="D1500" s="7">
        <v>15</v>
      </c>
      <c r="E1500" s="13">
        <v>30.5</v>
      </c>
      <c r="F1500" s="16">
        <f t="shared" si="254"/>
        <v>1.0277777777777781</v>
      </c>
      <c r="G1500" s="27">
        <f t="shared" si="253"/>
        <v>8.4722222222222214</v>
      </c>
      <c r="I1500" s="28">
        <v>1487</v>
      </c>
      <c r="J1500" s="30">
        <f t="shared" si="255"/>
        <v>1110.012361111111</v>
      </c>
      <c r="K1500" s="29">
        <f t="shared" si="257"/>
        <v>229.47041880000003</v>
      </c>
      <c r="L1500" s="30">
        <f t="shared" si="256"/>
        <v>7.6636173330162745</v>
      </c>
      <c r="M1500" s="30">
        <f t="shared" si="258"/>
        <v>1347.1463972441272</v>
      </c>
      <c r="N1500" s="30">
        <f t="shared" si="259"/>
        <v>5500.8477887468525</v>
      </c>
      <c r="P1500">
        <f t="shared" si="260"/>
        <v>5500.8477887468525</v>
      </c>
      <c r="Q1500">
        <f t="shared" si="261"/>
        <v>5500.8477887468525</v>
      </c>
      <c r="R1500">
        <f t="shared" si="262"/>
        <v>0</v>
      </c>
      <c r="S1500">
        <f>SUM($Q$13:Q1500)</f>
        <v>8694896.4405431692</v>
      </c>
      <c r="T1500">
        <f>SUM($R$13:R1500)</f>
        <v>3211028.1558836023</v>
      </c>
      <c r="U1500">
        <f t="shared" si="263"/>
        <v>1766065.4857359815</v>
      </c>
    </row>
    <row r="1501" spans="2:21" x14ac:dyDescent="0.2">
      <c r="B1501" s="7" t="s">
        <v>13</v>
      </c>
      <c r="C1501" s="7">
        <v>1493</v>
      </c>
      <c r="D1501" s="7">
        <v>16</v>
      </c>
      <c r="E1501" s="13">
        <v>34.1</v>
      </c>
      <c r="F1501" s="16">
        <f t="shared" si="254"/>
        <v>0.97222222222222221</v>
      </c>
      <c r="G1501" s="27">
        <f t="shared" si="253"/>
        <v>9.4722222222222232</v>
      </c>
      <c r="I1501" s="28">
        <v>1488</v>
      </c>
      <c r="J1501" s="30">
        <f t="shared" si="255"/>
        <v>1380.7470833333336</v>
      </c>
      <c r="K1501" s="29">
        <f t="shared" si="257"/>
        <v>229.47041880000003</v>
      </c>
      <c r="L1501" s="30">
        <f t="shared" si="256"/>
        <v>10.249365584903067</v>
      </c>
      <c r="M1501" s="30">
        <f t="shared" si="258"/>
        <v>1620.4668677182367</v>
      </c>
      <c r="N1501" s="30">
        <f t="shared" si="259"/>
        <v>7652.2046531138958</v>
      </c>
      <c r="P1501">
        <f t="shared" si="260"/>
        <v>7652.2046531138958</v>
      </c>
      <c r="Q1501">
        <f t="shared" si="261"/>
        <v>7652.2046531138958</v>
      </c>
      <c r="R1501">
        <f t="shared" si="262"/>
        <v>0</v>
      </c>
      <c r="S1501">
        <f>SUM($Q$13:Q1501)</f>
        <v>8702548.6451962832</v>
      </c>
      <c r="T1501">
        <f>SUM($R$13:R1501)</f>
        <v>3211028.1558836023</v>
      </c>
      <c r="U1501">
        <f t="shared" si="263"/>
        <v>1766065.4857359815</v>
      </c>
    </row>
    <row r="1502" spans="2:21" x14ac:dyDescent="0.2">
      <c r="B1502" s="7" t="s">
        <v>13</v>
      </c>
      <c r="C1502" s="7">
        <v>1494</v>
      </c>
      <c r="D1502" s="7">
        <v>17</v>
      </c>
      <c r="E1502" s="13">
        <v>37.5</v>
      </c>
      <c r="F1502" s="16">
        <f t="shared" si="254"/>
        <v>0.90277777777777779</v>
      </c>
      <c r="G1502" s="27">
        <f t="shared" si="253"/>
        <v>10.416666666666666</v>
      </c>
      <c r="I1502" s="28">
        <v>1489</v>
      </c>
      <c r="J1502" s="30">
        <f t="shared" si="255"/>
        <v>1651.4818055555559</v>
      </c>
      <c r="K1502" s="29">
        <f t="shared" si="257"/>
        <v>229.47041880000003</v>
      </c>
      <c r="L1502" s="30">
        <f t="shared" si="256"/>
        <v>13.903672262648438</v>
      </c>
      <c r="M1502" s="30">
        <f t="shared" si="258"/>
        <v>1894.8558966182043</v>
      </c>
      <c r="N1502" s="30">
        <f t="shared" si="259"/>
        <v>10421.707431400124</v>
      </c>
      <c r="P1502">
        <f t="shared" si="260"/>
        <v>10421.707431400124</v>
      </c>
      <c r="Q1502">
        <f t="shared" si="261"/>
        <v>10421.707431400124</v>
      </c>
      <c r="R1502">
        <f t="shared" si="262"/>
        <v>0</v>
      </c>
      <c r="S1502">
        <f>SUM($Q$13:Q1502)</f>
        <v>8712970.3526276834</v>
      </c>
      <c r="T1502">
        <f>SUM($R$13:R1502)</f>
        <v>3211028.1558836023</v>
      </c>
      <c r="U1502">
        <f t="shared" si="263"/>
        <v>1766065.4857359815</v>
      </c>
    </row>
    <row r="1503" spans="2:21" x14ac:dyDescent="0.2">
      <c r="B1503" s="7" t="s">
        <v>13</v>
      </c>
      <c r="C1503" s="7">
        <v>1495</v>
      </c>
      <c r="D1503" s="7">
        <v>18</v>
      </c>
      <c r="E1503" s="13">
        <v>40.6</v>
      </c>
      <c r="F1503" s="16">
        <f t="shared" si="254"/>
        <v>0.80555555555555514</v>
      </c>
      <c r="G1503" s="27">
        <f t="shared" si="253"/>
        <v>11.277777777777779</v>
      </c>
      <c r="I1503" s="28">
        <v>1490</v>
      </c>
      <c r="J1503" s="30">
        <f t="shared" si="255"/>
        <v>1868.069583333333</v>
      </c>
      <c r="K1503" s="29">
        <f t="shared" si="257"/>
        <v>229.47041880000003</v>
      </c>
      <c r="L1503" s="30">
        <f t="shared" si="256"/>
        <v>18.924442801938152</v>
      </c>
      <c r="M1503" s="30">
        <f t="shared" si="258"/>
        <v>2116.4644449352713</v>
      </c>
      <c r="N1503" s="30">
        <f t="shared" si="259"/>
        <v>13580.646855001325</v>
      </c>
      <c r="P1503">
        <f t="shared" si="260"/>
        <v>13580.646855001325</v>
      </c>
      <c r="Q1503">
        <f t="shared" si="261"/>
        <v>13580.646855001325</v>
      </c>
      <c r="R1503">
        <f t="shared" si="262"/>
        <v>0</v>
      </c>
      <c r="S1503">
        <f>SUM($Q$13:Q1503)</f>
        <v>8726550.9994826838</v>
      </c>
      <c r="T1503">
        <f>SUM($R$13:R1503)</f>
        <v>3211028.1558836023</v>
      </c>
      <c r="U1503">
        <f t="shared" si="263"/>
        <v>1766065.4857359815</v>
      </c>
    </row>
    <row r="1504" spans="2:21" x14ac:dyDescent="0.2">
      <c r="B1504" s="7" t="s">
        <v>13</v>
      </c>
      <c r="C1504" s="7">
        <v>1496</v>
      </c>
      <c r="D1504" s="7">
        <v>19</v>
      </c>
      <c r="E1504" s="13">
        <v>43.3</v>
      </c>
      <c r="F1504" s="16">
        <f t="shared" si="254"/>
        <v>0.70833333333333348</v>
      </c>
      <c r="G1504" s="27">
        <f t="shared" si="253"/>
        <v>12.027777777777777</v>
      </c>
      <c r="I1504" s="28">
        <v>1491</v>
      </c>
      <c r="J1504" s="30">
        <f t="shared" si="255"/>
        <v>2003.4369444444437</v>
      </c>
      <c r="K1504" s="29">
        <f t="shared" si="257"/>
        <v>229.47041880000003</v>
      </c>
      <c r="L1504" s="30">
        <f t="shared" si="256"/>
        <v>25.282595957860021</v>
      </c>
      <c r="M1504" s="30">
        <f t="shared" si="258"/>
        <v>2258.1899592023037</v>
      </c>
      <c r="N1504" s="30">
        <f t="shared" si="259"/>
        <v>16748.242197417083</v>
      </c>
      <c r="P1504">
        <f t="shared" si="260"/>
        <v>16748.242197417083</v>
      </c>
      <c r="Q1504">
        <f t="shared" si="261"/>
        <v>16748.242197417083</v>
      </c>
      <c r="R1504">
        <f t="shared" si="262"/>
        <v>0</v>
      </c>
      <c r="S1504">
        <f>SUM($Q$13:Q1504)</f>
        <v>8743299.2416801006</v>
      </c>
      <c r="T1504">
        <f>SUM($R$13:R1504)</f>
        <v>3211028.1558836023</v>
      </c>
      <c r="U1504">
        <f t="shared" si="263"/>
        <v>1766065.4857359815</v>
      </c>
    </row>
    <row r="1505" spans="2:21" x14ac:dyDescent="0.2">
      <c r="B1505" s="7" t="s">
        <v>13</v>
      </c>
      <c r="C1505" s="7">
        <v>1497</v>
      </c>
      <c r="D1505" s="7">
        <v>20</v>
      </c>
      <c r="E1505" s="13">
        <v>45.7</v>
      </c>
      <c r="F1505" s="16">
        <f t="shared" si="254"/>
        <v>0.61111111111111194</v>
      </c>
      <c r="G1505" s="27">
        <f t="shared" si="253"/>
        <v>12.694444444444445</v>
      </c>
      <c r="I1505" s="28">
        <v>1492</v>
      </c>
      <c r="J1505" s="30">
        <f t="shared" si="255"/>
        <v>2003.4369444444451</v>
      </c>
      <c r="K1505" s="29">
        <f t="shared" si="257"/>
        <v>229.47041880000003</v>
      </c>
      <c r="L1505" s="30">
        <f t="shared" si="256"/>
        <v>32.991253755557359</v>
      </c>
      <c r="M1505" s="30">
        <f t="shared" si="258"/>
        <v>2265.8986170000026</v>
      </c>
      <c r="N1505" s="30">
        <f t="shared" si="259"/>
        <v>19197.196616250021</v>
      </c>
      <c r="P1505">
        <f t="shared" si="260"/>
        <v>19197.196616250021</v>
      </c>
      <c r="Q1505">
        <f t="shared" si="261"/>
        <v>19197.196616250021</v>
      </c>
      <c r="R1505">
        <f t="shared" si="262"/>
        <v>0</v>
      </c>
      <c r="S1505">
        <f>SUM($Q$13:Q1505)</f>
        <v>8762496.4382963497</v>
      </c>
      <c r="T1505">
        <f>SUM($R$13:R1505)</f>
        <v>3211028.1558836023</v>
      </c>
      <c r="U1505">
        <f t="shared" si="263"/>
        <v>1766065.4857359815</v>
      </c>
    </row>
    <row r="1506" spans="2:21" x14ac:dyDescent="0.2">
      <c r="B1506" s="7" t="s">
        <v>13</v>
      </c>
      <c r="C1506" s="7">
        <v>1498</v>
      </c>
      <c r="D1506" s="7">
        <v>21</v>
      </c>
      <c r="E1506" s="13">
        <v>47.7</v>
      </c>
      <c r="F1506" s="16">
        <f t="shared" si="254"/>
        <v>0.49999999999999922</v>
      </c>
      <c r="G1506" s="27">
        <f t="shared" si="253"/>
        <v>13.25</v>
      </c>
      <c r="I1506" s="28">
        <v>1493</v>
      </c>
      <c r="J1506" s="30">
        <f t="shared" si="255"/>
        <v>1895.1430555555555</v>
      </c>
      <c r="K1506" s="29">
        <f t="shared" si="257"/>
        <v>229.47041880000003</v>
      </c>
      <c r="L1506" s="30">
        <f t="shared" si="256"/>
        <v>41.238978532114665</v>
      </c>
      <c r="M1506" s="30">
        <f t="shared" si="258"/>
        <v>2165.8524528876701</v>
      </c>
      <c r="N1506" s="30">
        <f t="shared" si="259"/>
        <v>20515.435734297098</v>
      </c>
      <c r="P1506">
        <f t="shared" si="260"/>
        <v>20515.435734297098</v>
      </c>
      <c r="Q1506">
        <f t="shared" si="261"/>
        <v>20515.435734297098</v>
      </c>
      <c r="R1506">
        <f t="shared" si="262"/>
        <v>0</v>
      </c>
      <c r="S1506">
        <f>SUM($Q$13:Q1506)</f>
        <v>8783011.8740306459</v>
      </c>
      <c r="T1506">
        <f>SUM($R$13:R1506)</f>
        <v>3211028.1558836023</v>
      </c>
      <c r="U1506">
        <f t="shared" si="263"/>
        <v>1766065.4857359815</v>
      </c>
    </row>
    <row r="1507" spans="2:21" x14ac:dyDescent="0.2">
      <c r="B1507" s="7" t="s">
        <v>13</v>
      </c>
      <c r="C1507" s="7">
        <v>1499</v>
      </c>
      <c r="D1507" s="7">
        <v>22</v>
      </c>
      <c r="E1507" s="13">
        <v>49.3</v>
      </c>
      <c r="F1507" s="16">
        <f t="shared" si="254"/>
        <v>0.38888888888888851</v>
      </c>
      <c r="G1507" s="27">
        <f t="shared" si="253"/>
        <v>13.694444444444443</v>
      </c>
      <c r="I1507" s="28">
        <v>1494</v>
      </c>
      <c r="J1507" s="30">
        <f t="shared" si="255"/>
        <v>1759.7756944444445</v>
      </c>
      <c r="K1507" s="29">
        <f t="shared" si="257"/>
        <v>229.47041880000003</v>
      </c>
      <c r="L1507" s="30">
        <f t="shared" si="256"/>
        <v>49.872561777750647</v>
      </c>
      <c r="M1507" s="30">
        <f t="shared" si="258"/>
        <v>2039.1186750221952</v>
      </c>
      <c r="N1507" s="30">
        <f t="shared" si="259"/>
        <v>21240.8195314812</v>
      </c>
      <c r="P1507">
        <f t="shared" si="260"/>
        <v>21240.8195314812</v>
      </c>
      <c r="Q1507">
        <f t="shared" si="261"/>
        <v>21240.8195314812</v>
      </c>
      <c r="R1507">
        <f t="shared" si="262"/>
        <v>0</v>
      </c>
      <c r="S1507">
        <f>SUM($Q$13:Q1507)</f>
        <v>8804252.6935621276</v>
      </c>
      <c r="T1507">
        <f>SUM($R$13:R1507)</f>
        <v>3211028.1558836023</v>
      </c>
      <c r="U1507">
        <f t="shared" si="263"/>
        <v>1766065.4857359815</v>
      </c>
    </row>
    <row r="1508" spans="2:21" x14ac:dyDescent="0.2">
      <c r="B1508" s="7" t="s">
        <v>13</v>
      </c>
      <c r="C1508" s="7">
        <v>1500</v>
      </c>
      <c r="D1508" s="7">
        <v>23</v>
      </c>
      <c r="E1508" s="13">
        <v>50.5</v>
      </c>
      <c r="F1508" s="16">
        <f t="shared" si="254"/>
        <v>0.27777777777777779</v>
      </c>
      <c r="G1508" s="27">
        <f t="shared" si="253"/>
        <v>14.027777777777777</v>
      </c>
      <c r="I1508" s="28">
        <v>1495</v>
      </c>
      <c r="J1508" s="30">
        <f t="shared" si="255"/>
        <v>1570.261388888888</v>
      </c>
      <c r="K1508" s="29">
        <f t="shared" si="257"/>
        <v>229.47041880000003</v>
      </c>
      <c r="L1508" s="30">
        <f t="shared" si="256"/>
        <v>58.458976662736411</v>
      </c>
      <c r="M1508" s="30">
        <f t="shared" si="258"/>
        <v>1858.1907843516244</v>
      </c>
      <c r="N1508" s="30">
        <f t="shared" si="259"/>
        <v>20956.262734632212</v>
      </c>
      <c r="P1508">
        <f t="shared" si="260"/>
        <v>20956.262734632212</v>
      </c>
      <c r="Q1508">
        <f t="shared" si="261"/>
        <v>20956.262734632212</v>
      </c>
      <c r="R1508">
        <f t="shared" si="262"/>
        <v>0</v>
      </c>
      <c r="S1508">
        <f>SUM($Q$13:Q1508)</f>
        <v>8825208.9562967606</v>
      </c>
      <c r="T1508">
        <f>SUM($R$13:R1508)</f>
        <v>3211028.1558836023</v>
      </c>
      <c r="U1508">
        <f t="shared" si="263"/>
        <v>1766065.4857359815</v>
      </c>
    </row>
    <row r="1509" spans="2:21" x14ac:dyDescent="0.2">
      <c r="B1509" s="7" t="s">
        <v>13</v>
      </c>
      <c r="C1509" s="7">
        <v>1501</v>
      </c>
      <c r="D1509" s="7">
        <v>24</v>
      </c>
      <c r="E1509" s="13">
        <v>51.3</v>
      </c>
      <c r="F1509" s="16">
        <f t="shared" si="254"/>
        <v>0.2222222222222224</v>
      </c>
      <c r="G1509" s="27">
        <f t="shared" si="253"/>
        <v>14.249999999999998</v>
      </c>
      <c r="I1509" s="28">
        <v>1496</v>
      </c>
      <c r="J1509" s="30">
        <f t="shared" si="255"/>
        <v>1380.7470833333336</v>
      </c>
      <c r="K1509" s="29">
        <f t="shared" si="257"/>
        <v>229.47041880000003</v>
      </c>
      <c r="L1509" s="30">
        <f t="shared" si="256"/>
        <v>66.492847894390678</v>
      </c>
      <c r="M1509" s="30">
        <f t="shared" si="258"/>
        <v>1676.7103500277244</v>
      </c>
      <c r="N1509" s="30">
        <f t="shared" si="259"/>
        <v>20167.09948783346</v>
      </c>
      <c r="P1509">
        <f t="shared" si="260"/>
        <v>20167.09948783346</v>
      </c>
      <c r="Q1509">
        <f t="shared" si="261"/>
        <v>20167.09948783346</v>
      </c>
      <c r="R1509">
        <f t="shared" si="262"/>
        <v>0</v>
      </c>
      <c r="S1509">
        <f>SUM($Q$13:Q1509)</f>
        <v>8845376.0557845943</v>
      </c>
      <c r="T1509">
        <f>SUM($R$13:R1509)</f>
        <v>3211028.1558836023</v>
      </c>
      <c r="U1509">
        <f t="shared" si="263"/>
        <v>1766065.4857359815</v>
      </c>
    </row>
    <row r="1510" spans="2:21" x14ac:dyDescent="0.2">
      <c r="B1510" s="7" t="s">
        <v>13</v>
      </c>
      <c r="C1510" s="7">
        <v>1502</v>
      </c>
      <c r="D1510" s="7">
        <v>25</v>
      </c>
      <c r="E1510" s="13">
        <v>52.1</v>
      </c>
      <c r="F1510" s="16">
        <f t="shared" si="254"/>
        <v>0.19444444444444522</v>
      </c>
      <c r="G1510" s="27">
        <f t="shared" si="253"/>
        <v>14.472222222222221</v>
      </c>
      <c r="I1510" s="28">
        <v>1497</v>
      </c>
      <c r="J1510" s="30">
        <f t="shared" si="255"/>
        <v>1191.2327777777793</v>
      </c>
      <c r="K1510" s="29">
        <f t="shared" si="257"/>
        <v>229.47041880000003</v>
      </c>
      <c r="L1510" s="30">
        <f t="shared" si="256"/>
        <v>74.068157544685846</v>
      </c>
      <c r="M1510" s="30">
        <f t="shared" si="258"/>
        <v>1494.7713541224653</v>
      </c>
      <c r="N1510" s="30">
        <f t="shared" si="259"/>
        <v>18975.291912054628</v>
      </c>
      <c r="P1510">
        <f t="shared" si="260"/>
        <v>18975.291912054628</v>
      </c>
      <c r="Q1510">
        <f t="shared" si="261"/>
        <v>18975.291912054628</v>
      </c>
      <c r="R1510">
        <f t="shared" si="262"/>
        <v>0</v>
      </c>
      <c r="S1510">
        <f>SUM($Q$13:Q1510)</f>
        <v>8864351.3476966489</v>
      </c>
      <c r="T1510">
        <f>SUM($R$13:R1510)</f>
        <v>3211028.1558836023</v>
      </c>
      <c r="U1510">
        <f t="shared" si="263"/>
        <v>1766065.4857359815</v>
      </c>
    </row>
    <row r="1511" spans="2:21" x14ac:dyDescent="0.2">
      <c r="B1511" s="7" t="s">
        <v>13</v>
      </c>
      <c r="C1511" s="7">
        <v>1503</v>
      </c>
      <c r="D1511" s="7">
        <v>26</v>
      </c>
      <c r="E1511" s="13">
        <v>52.7</v>
      </c>
      <c r="F1511" s="16">
        <f t="shared" si="254"/>
        <v>0.18055555555555516</v>
      </c>
      <c r="G1511" s="27">
        <f t="shared" si="253"/>
        <v>14.638888888888889</v>
      </c>
      <c r="I1511" s="28">
        <v>1498</v>
      </c>
      <c r="J1511" s="30">
        <f t="shared" si="255"/>
        <v>974.6449999999985</v>
      </c>
      <c r="K1511" s="29">
        <f t="shared" si="257"/>
        <v>229.47041880000003</v>
      </c>
      <c r="L1511" s="30">
        <f t="shared" si="256"/>
        <v>80.693006995412105</v>
      </c>
      <c r="M1511" s="30">
        <f t="shared" si="258"/>
        <v>1284.8084257954106</v>
      </c>
      <c r="N1511" s="30">
        <f t="shared" si="259"/>
        <v>17023.711641789188</v>
      </c>
      <c r="P1511">
        <f t="shared" si="260"/>
        <v>17023.711641789188</v>
      </c>
      <c r="Q1511">
        <f t="shared" si="261"/>
        <v>17023.711641789188</v>
      </c>
      <c r="R1511">
        <f t="shared" si="262"/>
        <v>0</v>
      </c>
      <c r="S1511">
        <f>SUM($Q$13:Q1511)</f>
        <v>8881375.0593384374</v>
      </c>
      <c r="T1511">
        <f>SUM($R$13:R1511)</f>
        <v>3211028.1558836023</v>
      </c>
      <c r="U1511">
        <f t="shared" si="263"/>
        <v>1766065.4857359815</v>
      </c>
    </row>
    <row r="1512" spans="2:21" x14ac:dyDescent="0.2">
      <c r="B1512" s="7" t="s">
        <v>13</v>
      </c>
      <c r="C1512" s="7">
        <v>1504</v>
      </c>
      <c r="D1512" s="7">
        <v>27</v>
      </c>
      <c r="E1512" s="13">
        <v>53.4</v>
      </c>
      <c r="F1512" s="16">
        <f t="shared" si="254"/>
        <v>0.18055555555555516</v>
      </c>
      <c r="G1512" s="27">
        <f t="shared" si="253"/>
        <v>14.833333333333332</v>
      </c>
      <c r="I1512" s="28">
        <v>1499</v>
      </c>
      <c r="J1512" s="30">
        <f t="shared" si="255"/>
        <v>758.05722222222141</v>
      </c>
      <c r="K1512" s="29">
        <f t="shared" si="257"/>
        <v>229.47041880000003</v>
      </c>
      <c r="L1512" s="30">
        <f t="shared" si="256"/>
        <v>86.197164569034769</v>
      </c>
      <c r="M1512" s="30">
        <f t="shared" si="258"/>
        <v>1073.7248055912562</v>
      </c>
      <c r="N1512" s="30">
        <f t="shared" si="259"/>
        <v>14704.064698791368</v>
      </c>
      <c r="P1512">
        <f t="shared" si="260"/>
        <v>14704.064698791368</v>
      </c>
      <c r="Q1512">
        <f t="shared" si="261"/>
        <v>14704.064698791368</v>
      </c>
      <c r="R1512">
        <f t="shared" si="262"/>
        <v>0</v>
      </c>
      <c r="S1512">
        <f>SUM($Q$13:Q1512)</f>
        <v>8896079.1240372285</v>
      </c>
      <c r="T1512">
        <f>SUM($R$13:R1512)</f>
        <v>3211028.1558836023</v>
      </c>
      <c r="U1512">
        <f t="shared" si="263"/>
        <v>1766065.4857359815</v>
      </c>
    </row>
    <row r="1513" spans="2:21" x14ac:dyDescent="0.2">
      <c r="B1513" s="7" t="s">
        <v>13</v>
      </c>
      <c r="C1513" s="7">
        <v>1505</v>
      </c>
      <c r="D1513" s="7">
        <v>28</v>
      </c>
      <c r="E1513" s="13">
        <v>54</v>
      </c>
      <c r="F1513" s="16">
        <f t="shared" si="254"/>
        <v>0.15277777777777798</v>
      </c>
      <c r="G1513" s="27">
        <f t="shared" si="253"/>
        <v>15</v>
      </c>
      <c r="I1513" s="28">
        <v>1500</v>
      </c>
      <c r="J1513" s="30">
        <f t="shared" si="255"/>
        <v>541.46944444444443</v>
      </c>
      <c r="K1513" s="29">
        <f t="shared" si="257"/>
        <v>229.47041880000003</v>
      </c>
      <c r="L1513" s="30">
        <f t="shared" si="256"/>
        <v>90.444444923526106</v>
      </c>
      <c r="M1513" s="30">
        <f t="shared" si="258"/>
        <v>861.38430816797063</v>
      </c>
      <c r="N1513" s="30">
        <f t="shared" si="259"/>
        <v>12083.307656245142</v>
      </c>
      <c r="P1513">
        <f t="shared" si="260"/>
        <v>12083.307656245142</v>
      </c>
      <c r="Q1513">
        <f t="shared" si="261"/>
        <v>12083.307656245142</v>
      </c>
      <c r="R1513">
        <f t="shared" si="262"/>
        <v>0</v>
      </c>
      <c r="S1513">
        <f>SUM($Q$13:Q1513)</f>
        <v>8908162.4316934738</v>
      </c>
      <c r="T1513">
        <f>SUM($R$13:R1513)</f>
        <v>3211028.1558836023</v>
      </c>
      <c r="U1513">
        <f t="shared" si="263"/>
        <v>1766065.4857359815</v>
      </c>
    </row>
    <row r="1514" spans="2:21" x14ac:dyDescent="0.2">
      <c r="B1514" s="7" t="s">
        <v>13</v>
      </c>
      <c r="C1514" s="7">
        <v>1506</v>
      </c>
      <c r="D1514" s="7">
        <v>29</v>
      </c>
      <c r="E1514" s="13">
        <v>54.5</v>
      </c>
      <c r="F1514" s="16">
        <f t="shared" si="254"/>
        <v>0.1388888888888889</v>
      </c>
      <c r="G1514" s="27">
        <f t="shared" si="253"/>
        <v>15.138888888888889</v>
      </c>
      <c r="I1514" s="28">
        <v>1501</v>
      </c>
      <c r="J1514" s="30">
        <f t="shared" si="255"/>
        <v>433.17555555555589</v>
      </c>
      <c r="K1514" s="29">
        <f t="shared" si="257"/>
        <v>229.47041880000003</v>
      </c>
      <c r="L1514" s="30">
        <f t="shared" si="256"/>
        <v>93.332709052365203</v>
      </c>
      <c r="M1514" s="30">
        <f t="shared" si="258"/>
        <v>755.97868340792115</v>
      </c>
      <c r="N1514" s="30">
        <f t="shared" si="259"/>
        <v>10772.696238562876</v>
      </c>
      <c r="P1514">
        <f t="shared" si="260"/>
        <v>10772.696238562876</v>
      </c>
      <c r="Q1514">
        <f t="shared" si="261"/>
        <v>10772.696238562876</v>
      </c>
      <c r="R1514">
        <f t="shared" si="262"/>
        <v>0</v>
      </c>
      <c r="S1514">
        <f>SUM($Q$13:Q1514)</f>
        <v>8918935.1279320363</v>
      </c>
      <c r="T1514">
        <f>SUM($R$13:R1514)</f>
        <v>3211028.1558836023</v>
      </c>
      <c r="U1514">
        <f t="shared" si="263"/>
        <v>1766065.4857359815</v>
      </c>
    </row>
    <row r="1515" spans="2:21" x14ac:dyDescent="0.2">
      <c r="B1515" s="7" t="s">
        <v>13</v>
      </c>
      <c r="C1515" s="7">
        <v>1507</v>
      </c>
      <c r="D1515" s="7">
        <v>30</v>
      </c>
      <c r="E1515" s="13">
        <v>55</v>
      </c>
      <c r="F1515" s="16">
        <f t="shared" si="254"/>
        <v>0.15277777777777798</v>
      </c>
      <c r="G1515" s="27">
        <f t="shared" si="253"/>
        <v>15.277777777777777</v>
      </c>
      <c r="I1515" s="28">
        <v>1502</v>
      </c>
      <c r="J1515" s="30">
        <f t="shared" si="255"/>
        <v>379.02861111111264</v>
      </c>
      <c r="K1515" s="29">
        <f t="shared" si="257"/>
        <v>229.47041880000003</v>
      </c>
      <c r="L1515" s="30">
        <f t="shared" si="256"/>
        <v>96.266368295213596</v>
      </c>
      <c r="M1515" s="30">
        <f t="shared" si="258"/>
        <v>704.76539820632627</v>
      </c>
      <c r="N1515" s="30">
        <f t="shared" si="259"/>
        <v>10199.521457374887</v>
      </c>
      <c r="P1515">
        <f t="shared" si="260"/>
        <v>10199.521457374887</v>
      </c>
      <c r="Q1515">
        <f t="shared" si="261"/>
        <v>10199.521457374887</v>
      </c>
      <c r="R1515">
        <f t="shared" si="262"/>
        <v>0</v>
      </c>
      <c r="S1515">
        <f>SUM($Q$13:Q1515)</f>
        <v>8929134.6493894104</v>
      </c>
      <c r="T1515">
        <f>SUM($R$13:R1515)</f>
        <v>3211028.1558836023</v>
      </c>
      <c r="U1515">
        <f t="shared" si="263"/>
        <v>1766065.4857359815</v>
      </c>
    </row>
    <row r="1516" spans="2:21" x14ac:dyDescent="0.2">
      <c r="B1516" s="7" t="s">
        <v>13</v>
      </c>
      <c r="C1516" s="7">
        <v>1508</v>
      </c>
      <c r="D1516" s="7">
        <v>31</v>
      </c>
      <c r="E1516" s="13">
        <v>55.6</v>
      </c>
      <c r="F1516" s="16">
        <f t="shared" si="254"/>
        <v>0.18055555555555516</v>
      </c>
      <c r="G1516" s="27">
        <f t="shared" si="253"/>
        <v>15.444444444444445</v>
      </c>
      <c r="I1516" s="28">
        <v>1503</v>
      </c>
      <c r="J1516" s="30">
        <f t="shared" si="255"/>
        <v>351.95513888888814</v>
      </c>
      <c r="K1516" s="29">
        <f t="shared" si="257"/>
        <v>229.47041880000003</v>
      </c>
      <c r="L1516" s="30">
        <f t="shared" si="256"/>
        <v>98.496403270918478</v>
      </c>
      <c r="M1516" s="30">
        <f t="shared" si="258"/>
        <v>679.9219609598066</v>
      </c>
      <c r="N1516" s="30">
        <f t="shared" si="259"/>
        <v>9953.3020396060583</v>
      </c>
      <c r="P1516">
        <f t="shared" si="260"/>
        <v>9953.3020396060583</v>
      </c>
      <c r="Q1516">
        <f t="shared" si="261"/>
        <v>9953.3020396060583</v>
      </c>
      <c r="R1516">
        <f t="shared" si="262"/>
        <v>0</v>
      </c>
      <c r="S1516">
        <f>SUM($Q$13:Q1516)</f>
        <v>8939087.9514290169</v>
      </c>
      <c r="T1516">
        <f>SUM($R$13:R1516)</f>
        <v>3211028.1558836023</v>
      </c>
      <c r="U1516">
        <f t="shared" si="263"/>
        <v>1766065.4857359815</v>
      </c>
    </row>
    <row r="1517" spans="2:21" x14ac:dyDescent="0.2">
      <c r="B1517" s="7" t="s">
        <v>13</v>
      </c>
      <c r="C1517" s="7">
        <v>1509</v>
      </c>
      <c r="D1517" s="7">
        <v>32</v>
      </c>
      <c r="E1517" s="13">
        <v>56.3</v>
      </c>
      <c r="F1517" s="16">
        <f t="shared" si="254"/>
        <v>0.2222222222222224</v>
      </c>
      <c r="G1517" s="27">
        <f t="shared" si="253"/>
        <v>15.638888888888888</v>
      </c>
      <c r="I1517" s="28">
        <v>1504</v>
      </c>
      <c r="J1517" s="30">
        <f t="shared" si="255"/>
        <v>351.95513888888814</v>
      </c>
      <c r="K1517" s="29">
        <f t="shared" si="257"/>
        <v>229.47041880000003</v>
      </c>
      <c r="L1517" s="30">
        <f t="shared" si="256"/>
        <v>101.13038383144008</v>
      </c>
      <c r="M1517" s="30">
        <f t="shared" si="258"/>
        <v>682.55594152032825</v>
      </c>
      <c r="N1517" s="30">
        <f t="shared" si="259"/>
        <v>10124.579799218202</v>
      </c>
      <c r="P1517">
        <f t="shared" si="260"/>
        <v>10124.579799218202</v>
      </c>
      <c r="Q1517">
        <f t="shared" si="261"/>
        <v>10124.579799218202</v>
      </c>
      <c r="R1517">
        <f t="shared" si="262"/>
        <v>0</v>
      </c>
      <c r="S1517">
        <f>SUM($Q$13:Q1517)</f>
        <v>8949212.531228235</v>
      </c>
      <c r="T1517">
        <f>SUM($R$13:R1517)</f>
        <v>3211028.1558836023</v>
      </c>
      <c r="U1517">
        <f t="shared" si="263"/>
        <v>1766065.4857359815</v>
      </c>
    </row>
    <row r="1518" spans="2:21" x14ac:dyDescent="0.2">
      <c r="B1518" s="7" t="s">
        <v>13</v>
      </c>
      <c r="C1518" s="7">
        <v>1510</v>
      </c>
      <c r="D1518" s="7">
        <v>33</v>
      </c>
      <c r="E1518" s="13">
        <v>57.2</v>
      </c>
      <c r="F1518" s="16">
        <f t="shared" si="254"/>
        <v>0.30555555555555597</v>
      </c>
      <c r="G1518" s="27">
        <f t="shared" si="253"/>
        <v>15.888888888888889</v>
      </c>
      <c r="I1518" s="28">
        <v>1505</v>
      </c>
      <c r="J1518" s="30">
        <f t="shared" si="255"/>
        <v>297.80819444444484</v>
      </c>
      <c r="K1518" s="29">
        <f t="shared" si="257"/>
        <v>229.47041880000003</v>
      </c>
      <c r="L1518" s="30">
        <f t="shared" si="256"/>
        <v>103.41574410234375</v>
      </c>
      <c r="M1518" s="30">
        <f t="shared" si="258"/>
        <v>630.69435734678859</v>
      </c>
      <c r="N1518" s="30">
        <f t="shared" si="259"/>
        <v>9460.4153602018287</v>
      </c>
      <c r="P1518">
        <f t="shared" si="260"/>
        <v>9460.4153602018287</v>
      </c>
      <c r="Q1518">
        <f t="shared" si="261"/>
        <v>9460.4153602018287</v>
      </c>
      <c r="R1518">
        <f t="shared" si="262"/>
        <v>0</v>
      </c>
      <c r="S1518">
        <f>SUM($Q$13:Q1518)</f>
        <v>8958672.9465884361</v>
      </c>
      <c r="T1518">
        <f>SUM($R$13:R1518)</f>
        <v>3211028.1558836023</v>
      </c>
      <c r="U1518">
        <f t="shared" si="263"/>
        <v>1766065.4857359815</v>
      </c>
    </row>
    <row r="1519" spans="2:21" x14ac:dyDescent="0.2">
      <c r="B1519" s="7" t="s">
        <v>13</v>
      </c>
      <c r="C1519" s="7">
        <v>1511</v>
      </c>
      <c r="D1519" s="7">
        <v>34</v>
      </c>
      <c r="E1519" s="13">
        <v>58.5</v>
      </c>
      <c r="F1519" s="16">
        <f t="shared" si="254"/>
        <v>0.41666666666666663</v>
      </c>
      <c r="G1519" s="27">
        <f t="shared" si="253"/>
        <v>16.25</v>
      </c>
      <c r="I1519" s="28">
        <v>1506</v>
      </c>
      <c r="J1519" s="30">
        <f t="shared" si="255"/>
        <v>270.73472222222222</v>
      </c>
      <c r="K1519" s="29">
        <f t="shared" si="257"/>
        <v>229.47041880000003</v>
      </c>
      <c r="L1519" s="30">
        <f t="shared" si="256"/>
        <v>105.33971670781432</v>
      </c>
      <c r="M1519" s="30">
        <f t="shared" si="258"/>
        <v>605.5448577300366</v>
      </c>
      <c r="N1519" s="30">
        <f t="shared" si="259"/>
        <v>9167.2763184130545</v>
      </c>
      <c r="P1519">
        <f t="shared" si="260"/>
        <v>9167.2763184130545</v>
      </c>
      <c r="Q1519">
        <f t="shared" si="261"/>
        <v>9167.2763184130545</v>
      </c>
      <c r="R1519">
        <f t="shared" si="262"/>
        <v>0</v>
      </c>
      <c r="S1519">
        <f>SUM($Q$13:Q1519)</f>
        <v>8967840.2229068484</v>
      </c>
      <c r="T1519">
        <f>SUM($R$13:R1519)</f>
        <v>3211028.1558836023</v>
      </c>
      <c r="U1519">
        <f t="shared" si="263"/>
        <v>1766065.4857359815</v>
      </c>
    </row>
    <row r="1520" spans="2:21" x14ac:dyDescent="0.2">
      <c r="B1520" s="7" t="s">
        <v>13</v>
      </c>
      <c r="C1520" s="7">
        <v>1512</v>
      </c>
      <c r="D1520" s="7">
        <v>35</v>
      </c>
      <c r="E1520" s="13">
        <v>60.2</v>
      </c>
      <c r="F1520" s="16">
        <f t="shared" si="254"/>
        <v>0.52777777777777735</v>
      </c>
      <c r="G1520" s="27">
        <f t="shared" si="253"/>
        <v>16.722222222222221</v>
      </c>
      <c r="I1520" s="28">
        <v>1507</v>
      </c>
      <c r="J1520" s="30">
        <f t="shared" si="255"/>
        <v>297.80819444444484</v>
      </c>
      <c r="K1520" s="29">
        <f t="shared" si="257"/>
        <v>229.47041880000003</v>
      </c>
      <c r="L1520" s="30">
        <f t="shared" si="256"/>
        <v>107.28142177969471</v>
      </c>
      <c r="M1520" s="30">
        <f t="shared" si="258"/>
        <v>634.56003502413955</v>
      </c>
      <c r="N1520" s="30">
        <f t="shared" si="259"/>
        <v>9694.6672017576875</v>
      </c>
      <c r="P1520">
        <f t="shared" si="260"/>
        <v>9694.6672017576875</v>
      </c>
      <c r="Q1520">
        <f t="shared" si="261"/>
        <v>9694.6672017576875</v>
      </c>
      <c r="R1520">
        <f t="shared" si="262"/>
        <v>0</v>
      </c>
      <c r="S1520">
        <f>SUM($Q$13:Q1520)</f>
        <v>8977534.8901086058</v>
      </c>
      <c r="T1520">
        <f>SUM($R$13:R1520)</f>
        <v>3211028.1558836023</v>
      </c>
      <c r="U1520">
        <f t="shared" si="263"/>
        <v>1766065.4857359815</v>
      </c>
    </row>
    <row r="1521" spans="2:21" x14ac:dyDescent="0.2">
      <c r="B1521" s="7" t="s">
        <v>13</v>
      </c>
      <c r="C1521" s="7">
        <v>1513</v>
      </c>
      <c r="D1521" s="7">
        <v>36</v>
      </c>
      <c r="E1521" s="13">
        <v>62.3</v>
      </c>
      <c r="F1521" s="16">
        <f t="shared" si="254"/>
        <v>0.625</v>
      </c>
      <c r="G1521" s="27">
        <f t="shared" si="253"/>
        <v>17.305555555555554</v>
      </c>
      <c r="I1521" s="28">
        <v>1508</v>
      </c>
      <c r="J1521" s="30">
        <f t="shared" si="255"/>
        <v>351.95513888888814</v>
      </c>
      <c r="K1521" s="29">
        <f t="shared" si="257"/>
        <v>229.47041880000003</v>
      </c>
      <c r="L1521" s="30">
        <f t="shared" si="256"/>
        <v>109.63487472161226</v>
      </c>
      <c r="M1521" s="30">
        <f t="shared" si="258"/>
        <v>691.06043241050043</v>
      </c>
      <c r="N1521" s="30">
        <f t="shared" si="259"/>
        <v>10673.044456117728</v>
      </c>
      <c r="P1521">
        <f t="shared" si="260"/>
        <v>10673.044456117728</v>
      </c>
      <c r="Q1521">
        <f t="shared" si="261"/>
        <v>10673.044456117728</v>
      </c>
      <c r="R1521">
        <f t="shared" si="262"/>
        <v>0</v>
      </c>
      <c r="S1521">
        <f>SUM($Q$13:Q1521)</f>
        <v>8988207.9345647227</v>
      </c>
      <c r="T1521">
        <f>SUM($R$13:R1521)</f>
        <v>3211028.1558836023</v>
      </c>
      <c r="U1521">
        <f t="shared" si="263"/>
        <v>1766065.4857359815</v>
      </c>
    </row>
    <row r="1522" spans="2:21" x14ac:dyDescent="0.2">
      <c r="B1522" s="7" t="s">
        <v>13</v>
      </c>
      <c r="C1522" s="7">
        <v>1514</v>
      </c>
      <c r="D1522" s="7">
        <v>37</v>
      </c>
      <c r="E1522" s="13">
        <v>64.7</v>
      </c>
      <c r="F1522" s="16">
        <f t="shared" si="254"/>
        <v>0.6666666666666663</v>
      </c>
      <c r="G1522" s="27">
        <f t="shared" si="253"/>
        <v>17.972222222222221</v>
      </c>
      <c r="I1522" s="28">
        <v>1509</v>
      </c>
      <c r="J1522" s="30">
        <f t="shared" si="255"/>
        <v>433.17555555555589</v>
      </c>
      <c r="K1522" s="29">
        <f t="shared" si="257"/>
        <v>229.47041880000003</v>
      </c>
      <c r="L1522" s="30">
        <f t="shared" si="256"/>
        <v>112.41284290938199</v>
      </c>
      <c r="M1522" s="30">
        <f t="shared" si="258"/>
        <v>775.05881726493794</v>
      </c>
      <c r="N1522" s="30">
        <f t="shared" si="259"/>
        <v>12121.05872556</v>
      </c>
      <c r="P1522">
        <f t="shared" si="260"/>
        <v>12121.05872556</v>
      </c>
      <c r="Q1522">
        <f t="shared" si="261"/>
        <v>12121.05872556</v>
      </c>
      <c r="R1522">
        <f t="shared" si="262"/>
        <v>0</v>
      </c>
      <c r="S1522">
        <f>SUM($Q$13:Q1522)</f>
        <v>9000328.9932902828</v>
      </c>
      <c r="T1522">
        <f>SUM($R$13:R1522)</f>
        <v>3211028.1558836023</v>
      </c>
      <c r="U1522">
        <f t="shared" si="263"/>
        <v>1766065.4857359815</v>
      </c>
    </row>
    <row r="1523" spans="2:21" x14ac:dyDescent="0.2">
      <c r="B1523" s="7" t="s">
        <v>13</v>
      </c>
      <c r="C1523" s="7">
        <v>1515</v>
      </c>
      <c r="D1523" s="7">
        <v>38</v>
      </c>
      <c r="E1523" s="13">
        <v>67.099999999999994</v>
      </c>
      <c r="F1523" s="16">
        <f t="shared" si="254"/>
        <v>0.625</v>
      </c>
      <c r="G1523" s="27">
        <f t="shared" si="253"/>
        <v>18.638888888888886</v>
      </c>
      <c r="I1523" s="28">
        <v>1510</v>
      </c>
      <c r="J1523" s="30">
        <f t="shared" si="255"/>
        <v>595.61638888888967</v>
      </c>
      <c r="K1523" s="29">
        <f t="shared" si="257"/>
        <v>229.47041880000003</v>
      </c>
      <c r="L1523" s="30">
        <f t="shared" si="256"/>
        <v>116.03558579691783</v>
      </c>
      <c r="M1523" s="30">
        <f t="shared" si="258"/>
        <v>941.12239348580761</v>
      </c>
      <c r="N1523" s="30">
        <f t="shared" si="259"/>
        <v>14953.389140941166</v>
      </c>
      <c r="P1523">
        <f t="shared" si="260"/>
        <v>14953.389140941166</v>
      </c>
      <c r="Q1523">
        <f t="shared" si="261"/>
        <v>14953.389140941166</v>
      </c>
      <c r="R1523">
        <f t="shared" si="262"/>
        <v>0</v>
      </c>
      <c r="S1523">
        <f>SUM($Q$13:Q1523)</f>
        <v>9015282.382431224</v>
      </c>
      <c r="T1523">
        <f>SUM($R$13:R1523)</f>
        <v>3211028.1558836023</v>
      </c>
      <c r="U1523">
        <f t="shared" si="263"/>
        <v>1766065.4857359815</v>
      </c>
    </row>
    <row r="1524" spans="2:21" x14ac:dyDescent="0.2">
      <c r="B1524" s="7" t="s">
        <v>13</v>
      </c>
      <c r="C1524" s="7">
        <v>1516</v>
      </c>
      <c r="D1524" s="7">
        <v>39</v>
      </c>
      <c r="E1524" s="13">
        <v>69.2</v>
      </c>
      <c r="F1524" s="16">
        <f t="shared" si="254"/>
        <v>0.50000000000000122</v>
      </c>
      <c r="G1524" s="27">
        <f t="shared" si="253"/>
        <v>19.222222222222221</v>
      </c>
      <c r="I1524" s="28">
        <v>1511</v>
      </c>
      <c r="J1524" s="30">
        <f t="shared" si="255"/>
        <v>812.20416666666654</v>
      </c>
      <c r="K1524" s="29">
        <f t="shared" si="257"/>
        <v>229.47041880000003</v>
      </c>
      <c r="L1524" s="30">
        <f t="shared" si="256"/>
        <v>121.36986634233399</v>
      </c>
      <c r="M1524" s="30">
        <f t="shared" si="258"/>
        <v>1163.0444518090005</v>
      </c>
      <c r="N1524" s="30">
        <f t="shared" si="259"/>
        <v>18899.472341896257</v>
      </c>
      <c r="P1524">
        <f t="shared" si="260"/>
        <v>18899.472341896257</v>
      </c>
      <c r="Q1524">
        <f t="shared" si="261"/>
        <v>18899.472341896257</v>
      </c>
      <c r="R1524">
        <f t="shared" si="262"/>
        <v>0</v>
      </c>
      <c r="S1524">
        <f>SUM($Q$13:Q1524)</f>
        <v>9034181.854773121</v>
      </c>
      <c r="T1524">
        <f>SUM($R$13:R1524)</f>
        <v>3211028.1558836023</v>
      </c>
      <c r="U1524">
        <f t="shared" si="263"/>
        <v>1766065.4857359815</v>
      </c>
    </row>
    <row r="1525" spans="2:21" x14ac:dyDescent="0.2">
      <c r="B1525" s="7" t="s">
        <v>13</v>
      </c>
      <c r="C1525" s="7">
        <v>1517</v>
      </c>
      <c r="D1525" s="7">
        <v>40</v>
      </c>
      <c r="E1525" s="13">
        <v>70.7</v>
      </c>
      <c r="F1525" s="16">
        <f t="shared" si="254"/>
        <v>0.37500000000000039</v>
      </c>
      <c r="G1525" s="27">
        <f t="shared" si="253"/>
        <v>19.638888888888889</v>
      </c>
      <c r="I1525" s="28">
        <v>1512</v>
      </c>
      <c r="J1525" s="30">
        <f t="shared" si="255"/>
        <v>1028.7919444444435</v>
      </c>
      <c r="K1525" s="29">
        <f t="shared" si="257"/>
        <v>229.47041880000003</v>
      </c>
      <c r="L1525" s="30">
        <f t="shared" si="256"/>
        <v>128.52633513602805</v>
      </c>
      <c r="M1525" s="30">
        <f t="shared" si="258"/>
        <v>1386.7886983804717</v>
      </c>
      <c r="N1525" s="30">
        <f t="shared" si="259"/>
        <v>23190.188789584554</v>
      </c>
      <c r="P1525">
        <f t="shared" si="260"/>
        <v>23190.188789584554</v>
      </c>
      <c r="Q1525">
        <f t="shared" si="261"/>
        <v>23190.188789584554</v>
      </c>
      <c r="R1525">
        <f t="shared" si="262"/>
        <v>0</v>
      </c>
      <c r="S1525">
        <f>SUM($Q$13:Q1525)</f>
        <v>9057372.0435627047</v>
      </c>
      <c r="T1525">
        <f>SUM($R$13:R1525)</f>
        <v>3211028.1558836023</v>
      </c>
      <c r="U1525">
        <f t="shared" si="263"/>
        <v>1766065.4857359815</v>
      </c>
    </row>
    <row r="1526" spans="2:21" x14ac:dyDescent="0.2">
      <c r="B1526" s="7" t="s">
        <v>13</v>
      </c>
      <c r="C1526" s="7">
        <v>1518</v>
      </c>
      <c r="D1526" s="7">
        <v>41</v>
      </c>
      <c r="E1526" s="13">
        <v>71.900000000000006</v>
      </c>
      <c r="F1526" s="16">
        <f t="shared" si="254"/>
        <v>0.27777777777777779</v>
      </c>
      <c r="G1526" s="27">
        <f t="shared" si="253"/>
        <v>19.972222222222225</v>
      </c>
      <c r="I1526" s="28">
        <v>1513</v>
      </c>
      <c r="J1526" s="30">
        <f t="shared" si="255"/>
        <v>1218.3062500000001</v>
      </c>
      <c r="K1526" s="29">
        <f t="shared" si="257"/>
        <v>229.47041880000003</v>
      </c>
      <c r="L1526" s="30">
        <f t="shared" si="256"/>
        <v>137.64968910390456</v>
      </c>
      <c r="M1526" s="30">
        <f t="shared" si="258"/>
        <v>1585.4263579039048</v>
      </c>
      <c r="N1526" s="30">
        <f t="shared" si="259"/>
        <v>27436.683915948128</v>
      </c>
      <c r="P1526">
        <f t="shared" si="260"/>
        <v>27436.683915948128</v>
      </c>
      <c r="Q1526">
        <f t="shared" si="261"/>
        <v>27436.683915948128</v>
      </c>
      <c r="R1526">
        <f t="shared" si="262"/>
        <v>0</v>
      </c>
      <c r="S1526">
        <f>SUM($Q$13:Q1526)</f>
        <v>9084808.7274786532</v>
      </c>
      <c r="T1526">
        <f>SUM($R$13:R1526)</f>
        <v>3211028.1558836023</v>
      </c>
      <c r="U1526">
        <f t="shared" si="263"/>
        <v>1766065.4857359815</v>
      </c>
    </row>
    <row r="1527" spans="2:21" x14ac:dyDescent="0.2">
      <c r="B1527" s="7" t="s">
        <v>13</v>
      </c>
      <c r="C1527" s="7">
        <v>1519</v>
      </c>
      <c r="D1527" s="7">
        <v>42</v>
      </c>
      <c r="E1527" s="13">
        <v>72.7</v>
      </c>
      <c r="F1527" s="16">
        <f t="shared" si="254"/>
        <v>0.20833333333333331</v>
      </c>
      <c r="G1527" s="27">
        <f t="shared" si="253"/>
        <v>20.194444444444446</v>
      </c>
      <c r="I1527" s="28">
        <v>1514</v>
      </c>
      <c r="J1527" s="30">
        <f t="shared" si="255"/>
        <v>1299.526666666666</v>
      </c>
      <c r="K1527" s="29">
        <f t="shared" si="257"/>
        <v>229.47041880000003</v>
      </c>
      <c r="L1527" s="30">
        <f t="shared" si="256"/>
        <v>148.45940062735943</v>
      </c>
      <c r="M1527" s="30">
        <f t="shared" si="258"/>
        <v>1677.4564860940254</v>
      </c>
      <c r="N1527" s="30">
        <f t="shared" si="259"/>
        <v>30147.620736189845</v>
      </c>
      <c r="P1527">
        <f t="shared" si="260"/>
        <v>30147.620736189845</v>
      </c>
      <c r="Q1527">
        <f t="shared" si="261"/>
        <v>30147.620736189845</v>
      </c>
      <c r="R1527">
        <f t="shared" si="262"/>
        <v>0</v>
      </c>
      <c r="S1527">
        <f>SUM($Q$13:Q1527)</f>
        <v>9114956.3482148424</v>
      </c>
      <c r="T1527">
        <f>SUM($R$13:R1527)</f>
        <v>3211028.1558836023</v>
      </c>
      <c r="U1527">
        <f t="shared" si="263"/>
        <v>1766065.4857359815</v>
      </c>
    </row>
    <row r="1528" spans="2:21" x14ac:dyDescent="0.2">
      <c r="B1528" s="7" t="s">
        <v>13</v>
      </c>
      <c r="C1528" s="7">
        <v>1520</v>
      </c>
      <c r="D1528" s="7">
        <v>43</v>
      </c>
      <c r="E1528" s="13">
        <v>73.400000000000006</v>
      </c>
      <c r="F1528" s="16">
        <f t="shared" si="254"/>
        <v>0.15277777777777699</v>
      </c>
      <c r="G1528" s="27">
        <f t="shared" si="253"/>
        <v>20.388888888888889</v>
      </c>
      <c r="I1528" s="28">
        <v>1515</v>
      </c>
      <c r="J1528" s="30">
        <f t="shared" si="255"/>
        <v>1218.3062500000001</v>
      </c>
      <c r="K1528" s="29">
        <f t="shared" si="257"/>
        <v>229.47041880000003</v>
      </c>
      <c r="L1528" s="30">
        <f t="shared" si="256"/>
        <v>159.67766817689758</v>
      </c>
      <c r="M1528" s="30">
        <f t="shared" si="258"/>
        <v>1607.4543369768978</v>
      </c>
      <c r="N1528" s="30">
        <f t="shared" si="259"/>
        <v>29961.162780874951</v>
      </c>
      <c r="P1528">
        <f t="shared" si="260"/>
        <v>29961.162780874951</v>
      </c>
      <c r="Q1528">
        <f t="shared" si="261"/>
        <v>29961.162780874951</v>
      </c>
      <c r="R1528">
        <f t="shared" si="262"/>
        <v>0</v>
      </c>
      <c r="S1528">
        <f>SUM($Q$13:Q1528)</f>
        <v>9144917.5109957177</v>
      </c>
      <c r="T1528">
        <f>SUM($R$13:R1528)</f>
        <v>3211028.1558836023</v>
      </c>
      <c r="U1528">
        <f t="shared" si="263"/>
        <v>1766065.4857359815</v>
      </c>
    </row>
    <row r="1529" spans="2:21" x14ac:dyDescent="0.2">
      <c r="B1529" s="7" t="s">
        <v>13</v>
      </c>
      <c r="C1529" s="7">
        <v>1521</v>
      </c>
      <c r="D1529" s="7">
        <v>44</v>
      </c>
      <c r="E1529" s="13">
        <v>73.8</v>
      </c>
      <c r="F1529" s="16">
        <f t="shared" si="254"/>
        <v>9.7222222222220642E-2</v>
      </c>
      <c r="G1529" s="27">
        <f t="shared" si="253"/>
        <v>20.5</v>
      </c>
      <c r="I1529" s="28">
        <v>1516</v>
      </c>
      <c r="J1529" s="30">
        <f t="shared" si="255"/>
        <v>974.64500000000237</v>
      </c>
      <c r="K1529" s="29">
        <f t="shared" si="257"/>
        <v>229.47041880000003</v>
      </c>
      <c r="L1529" s="30">
        <f t="shared" si="256"/>
        <v>169.82879589789005</v>
      </c>
      <c r="M1529" s="30">
        <f t="shared" si="258"/>
        <v>1373.9442146978924</v>
      </c>
      <c r="N1529" s="30">
        <f t="shared" si="259"/>
        <v>26410.261015859487</v>
      </c>
      <c r="P1529">
        <f t="shared" si="260"/>
        <v>26410.261015859487</v>
      </c>
      <c r="Q1529">
        <f t="shared" si="261"/>
        <v>26410.261015859487</v>
      </c>
      <c r="R1529">
        <f t="shared" si="262"/>
        <v>0</v>
      </c>
      <c r="S1529">
        <f>SUM($Q$13:Q1529)</f>
        <v>9171327.7720115781</v>
      </c>
      <c r="T1529">
        <f>SUM($R$13:R1529)</f>
        <v>3211028.1558836023</v>
      </c>
      <c r="U1529">
        <f t="shared" si="263"/>
        <v>1766065.4857359815</v>
      </c>
    </row>
    <row r="1530" spans="2:21" x14ac:dyDescent="0.2">
      <c r="B1530" s="7" t="s">
        <v>13</v>
      </c>
      <c r="C1530" s="7">
        <v>1522</v>
      </c>
      <c r="D1530" s="7">
        <v>45</v>
      </c>
      <c r="E1530" s="13">
        <v>74.099999999999994</v>
      </c>
      <c r="F1530" s="16">
        <f t="shared" si="254"/>
        <v>2.7777777777778172E-2</v>
      </c>
      <c r="G1530" s="27">
        <f t="shared" si="253"/>
        <v>20.583333333333332</v>
      </c>
      <c r="I1530" s="28">
        <v>1517</v>
      </c>
      <c r="J1530" s="30">
        <f t="shared" si="255"/>
        <v>730.98375000000078</v>
      </c>
      <c r="K1530" s="29">
        <f t="shared" si="257"/>
        <v>229.47041880000003</v>
      </c>
      <c r="L1530" s="30">
        <f t="shared" si="256"/>
        <v>177.27111205011121</v>
      </c>
      <c r="M1530" s="30">
        <f t="shared" si="258"/>
        <v>1137.7252808501121</v>
      </c>
      <c r="N1530" s="30">
        <f t="shared" si="259"/>
        <v>22343.660376695258</v>
      </c>
      <c r="P1530">
        <f t="shared" si="260"/>
        <v>22343.660376695258</v>
      </c>
      <c r="Q1530">
        <f t="shared" si="261"/>
        <v>22343.660376695258</v>
      </c>
      <c r="R1530">
        <f t="shared" si="262"/>
        <v>0</v>
      </c>
      <c r="S1530">
        <f>SUM($Q$13:Q1530)</f>
        <v>9193671.432388274</v>
      </c>
      <c r="T1530">
        <f>SUM($R$13:R1530)</f>
        <v>3211028.1558836023</v>
      </c>
      <c r="U1530">
        <f t="shared" si="263"/>
        <v>1766065.4857359815</v>
      </c>
    </row>
    <row r="1531" spans="2:21" x14ac:dyDescent="0.2">
      <c r="B1531" s="7" t="s">
        <v>13</v>
      </c>
      <c r="C1531" s="7">
        <v>1523</v>
      </c>
      <c r="D1531" s="7">
        <v>46</v>
      </c>
      <c r="E1531" s="13">
        <v>74</v>
      </c>
      <c r="F1531" s="16">
        <f t="shared" si="254"/>
        <v>-6.9444444444444448E-2</v>
      </c>
      <c r="G1531" s="27">
        <f t="shared" si="253"/>
        <v>20.555555555555554</v>
      </c>
      <c r="I1531" s="28">
        <v>1518</v>
      </c>
      <c r="J1531" s="30">
        <f t="shared" si="255"/>
        <v>541.46944444444443</v>
      </c>
      <c r="K1531" s="29">
        <f t="shared" si="257"/>
        <v>229.47041880000003</v>
      </c>
      <c r="L1531" s="30">
        <f t="shared" si="256"/>
        <v>183.33987135422407</v>
      </c>
      <c r="M1531" s="30">
        <f t="shared" si="258"/>
        <v>954.2797345986686</v>
      </c>
      <c r="N1531" s="30">
        <f t="shared" si="259"/>
        <v>19059.086921567858</v>
      </c>
      <c r="P1531">
        <f t="shared" si="260"/>
        <v>19059.086921567858</v>
      </c>
      <c r="Q1531">
        <f t="shared" si="261"/>
        <v>19059.086921567858</v>
      </c>
      <c r="R1531">
        <f t="shared" si="262"/>
        <v>0</v>
      </c>
      <c r="S1531">
        <f>SUM($Q$13:Q1531)</f>
        <v>9212730.5193098411</v>
      </c>
      <c r="T1531">
        <f>SUM($R$13:R1531)</f>
        <v>3211028.1558836023</v>
      </c>
      <c r="U1531">
        <f t="shared" si="263"/>
        <v>1766065.4857359815</v>
      </c>
    </row>
    <row r="1532" spans="2:21" x14ac:dyDescent="0.2">
      <c r="B1532" s="7" t="s">
        <v>13</v>
      </c>
      <c r="C1532" s="7">
        <v>1524</v>
      </c>
      <c r="D1532" s="7">
        <v>47</v>
      </c>
      <c r="E1532" s="13">
        <v>73.599999999999994</v>
      </c>
      <c r="F1532" s="16">
        <f t="shared" si="254"/>
        <v>-0.20833333333333331</v>
      </c>
      <c r="G1532" s="27">
        <f t="shared" si="253"/>
        <v>20.444444444444443</v>
      </c>
      <c r="I1532" s="28">
        <v>1519</v>
      </c>
      <c r="J1532" s="30">
        <f t="shared" si="255"/>
        <v>406.10208333333327</v>
      </c>
      <c r="K1532" s="29">
        <f t="shared" si="257"/>
        <v>229.47041880000003</v>
      </c>
      <c r="L1532" s="30">
        <f t="shared" si="256"/>
        <v>187.44245478281087</v>
      </c>
      <c r="M1532" s="30">
        <f t="shared" si="258"/>
        <v>823.01495691614411</v>
      </c>
      <c r="N1532" s="30">
        <f t="shared" si="259"/>
        <v>16620.329824389912</v>
      </c>
      <c r="P1532">
        <f t="shared" si="260"/>
        <v>16620.329824389912</v>
      </c>
      <c r="Q1532">
        <f t="shared" si="261"/>
        <v>16620.329824389912</v>
      </c>
      <c r="R1532">
        <f t="shared" si="262"/>
        <v>0</v>
      </c>
      <c r="S1532">
        <f>SUM($Q$13:Q1532)</f>
        <v>9229350.849134231</v>
      </c>
      <c r="T1532">
        <f>SUM($R$13:R1532)</f>
        <v>3211028.1558836023</v>
      </c>
      <c r="U1532">
        <f t="shared" si="263"/>
        <v>1766065.4857359815</v>
      </c>
    </row>
    <row r="1533" spans="2:21" x14ac:dyDescent="0.2">
      <c r="B1533" s="7" t="s">
        <v>13</v>
      </c>
      <c r="C1533" s="7">
        <v>1525</v>
      </c>
      <c r="D1533" s="7">
        <v>48</v>
      </c>
      <c r="E1533" s="13">
        <v>72.5</v>
      </c>
      <c r="F1533" s="16">
        <f t="shared" si="254"/>
        <v>-0.38888888888888851</v>
      </c>
      <c r="G1533" s="27">
        <f t="shared" si="253"/>
        <v>20.138888888888889</v>
      </c>
      <c r="I1533" s="28">
        <v>1520</v>
      </c>
      <c r="J1533" s="30">
        <f t="shared" si="255"/>
        <v>297.8081944444429</v>
      </c>
      <c r="K1533" s="29">
        <f t="shared" si="257"/>
        <v>229.47041880000003</v>
      </c>
      <c r="L1533" s="30">
        <f t="shared" si="256"/>
        <v>191.06945346228503</v>
      </c>
      <c r="M1533" s="30">
        <f t="shared" si="258"/>
        <v>718.34806670672788</v>
      </c>
      <c r="N1533" s="30">
        <f t="shared" si="259"/>
        <v>14646.318915631618</v>
      </c>
      <c r="P1533">
        <f t="shared" si="260"/>
        <v>14646.318915631618</v>
      </c>
      <c r="Q1533">
        <f t="shared" si="261"/>
        <v>14646.318915631618</v>
      </c>
      <c r="R1533">
        <f t="shared" si="262"/>
        <v>0</v>
      </c>
      <c r="S1533">
        <f>SUM($Q$13:Q1533)</f>
        <v>9243997.1680498626</v>
      </c>
      <c r="T1533">
        <f>SUM($R$13:R1533)</f>
        <v>3211028.1558836023</v>
      </c>
      <c r="U1533">
        <f t="shared" si="263"/>
        <v>1766065.4857359815</v>
      </c>
    </row>
    <row r="1534" spans="2:21" x14ac:dyDescent="0.2">
      <c r="B1534" s="7" t="s">
        <v>13</v>
      </c>
      <c r="C1534" s="7">
        <v>1526</v>
      </c>
      <c r="D1534" s="7">
        <v>49</v>
      </c>
      <c r="E1534" s="13">
        <v>70.8</v>
      </c>
      <c r="F1534" s="16">
        <f t="shared" si="254"/>
        <v>-0.54166666666666741</v>
      </c>
      <c r="G1534" s="27">
        <f t="shared" si="253"/>
        <v>19.666666666666664</v>
      </c>
      <c r="I1534" s="28">
        <v>1521</v>
      </c>
      <c r="J1534" s="30">
        <f t="shared" si="255"/>
        <v>189.51430555555248</v>
      </c>
      <c r="K1534" s="29">
        <f t="shared" si="257"/>
        <v>229.47041880000003</v>
      </c>
      <c r="L1534" s="30">
        <f t="shared" si="256"/>
        <v>193.15762870671094</v>
      </c>
      <c r="M1534" s="30">
        <f t="shared" si="258"/>
        <v>612.14235306226351</v>
      </c>
      <c r="N1534" s="30">
        <f t="shared" si="259"/>
        <v>12548.918237776403</v>
      </c>
      <c r="P1534">
        <f t="shared" si="260"/>
        <v>12548.918237776403</v>
      </c>
      <c r="Q1534">
        <f t="shared" si="261"/>
        <v>12548.918237776403</v>
      </c>
      <c r="R1534">
        <f t="shared" si="262"/>
        <v>0</v>
      </c>
      <c r="S1534">
        <f>SUM($Q$13:Q1534)</f>
        <v>9256546.0862876382</v>
      </c>
      <c r="T1534">
        <f>SUM($R$13:R1534)</f>
        <v>3211028.1558836023</v>
      </c>
      <c r="U1534">
        <f t="shared" si="263"/>
        <v>1766065.4857359815</v>
      </c>
    </row>
    <row r="1535" spans="2:21" x14ac:dyDescent="0.2">
      <c r="B1535" s="7" t="s">
        <v>13</v>
      </c>
      <c r="C1535" s="7">
        <v>1527</v>
      </c>
      <c r="D1535" s="7">
        <v>50</v>
      </c>
      <c r="E1535" s="13">
        <v>68.599999999999994</v>
      </c>
      <c r="F1535" s="16">
        <f t="shared" si="254"/>
        <v>-0.63888888888888806</v>
      </c>
      <c r="G1535" s="27">
        <f t="shared" si="253"/>
        <v>19.055555555555554</v>
      </c>
      <c r="I1535" s="28">
        <v>1522</v>
      </c>
      <c r="J1535" s="30">
        <f t="shared" si="255"/>
        <v>54.146944444445211</v>
      </c>
      <c r="K1535" s="29">
        <f t="shared" si="257"/>
        <v>229.47041880000003</v>
      </c>
      <c r="L1535" s="30">
        <f t="shared" si="256"/>
        <v>194.73120777592251</v>
      </c>
      <c r="M1535" s="30">
        <f t="shared" si="258"/>
        <v>478.34857102036779</v>
      </c>
      <c r="N1535" s="30">
        <f t="shared" si="259"/>
        <v>9846.0080868359037</v>
      </c>
      <c r="P1535">
        <f t="shared" si="260"/>
        <v>9846.0080868359037</v>
      </c>
      <c r="Q1535">
        <f t="shared" si="261"/>
        <v>9846.0080868359037</v>
      </c>
      <c r="R1535">
        <f t="shared" si="262"/>
        <v>0</v>
      </c>
      <c r="S1535">
        <f>SUM($Q$13:Q1535)</f>
        <v>9266392.0943744741</v>
      </c>
      <c r="T1535">
        <f>SUM($R$13:R1535)</f>
        <v>3211028.1558836023</v>
      </c>
      <c r="U1535">
        <f t="shared" si="263"/>
        <v>1766065.4857359815</v>
      </c>
    </row>
    <row r="1536" spans="2:21" x14ac:dyDescent="0.2">
      <c r="B1536" s="7" t="s">
        <v>13</v>
      </c>
      <c r="C1536" s="7">
        <v>1528</v>
      </c>
      <c r="D1536" s="7">
        <v>51</v>
      </c>
      <c r="E1536" s="13">
        <v>66.2</v>
      </c>
      <c r="F1536" s="16">
        <f t="shared" si="254"/>
        <v>-0.63888888888888806</v>
      </c>
      <c r="G1536" s="27">
        <f t="shared" si="253"/>
        <v>18.388888888888889</v>
      </c>
      <c r="I1536" s="28">
        <v>1523</v>
      </c>
      <c r="J1536" s="30">
        <f t="shared" si="255"/>
        <v>-135.36736111111111</v>
      </c>
      <c r="K1536" s="29">
        <f t="shared" si="257"/>
        <v>229.47041880000003</v>
      </c>
      <c r="L1536" s="30">
        <f t="shared" si="256"/>
        <v>194.20597212086224</v>
      </c>
      <c r="M1536" s="30">
        <f t="shared" si="258"/>
        <v>288.30902980975117</v>
      </c>
      <c r="N1536" s="30">
        <f t="shared" si="259"/>
        <v>5926.3522794226619</v>
      </c>
      <c r="P1536">
        <f t="shared" si="260"/>
        <v>5926.3522794226619</v>
      </c>
      <c r="Q1536">
        <f t="shared" si="261"/>
        <v>5926.3522794226619</v>
      </c>
      <c r="R1536">
        <f t="shared" si="262"/>
        <v>0</v>
      </c>
      <c r="S1536">
        <f>SUM($Q$13:Q1536)</f>
        <v>9272318.4466538969</v>
      </c>
      <c r="T1536">
        <f>SUM($R$13:R1536)</f>
        <v>3211028.1558836023</v>
      </c>
      <c r="U1536">
        <f t="shared" si="263"/>
        <v>1766065.4857359815</v>
      </c>
    </row>
    <row r="1537" spans="2:21" x14ac:dyDescent="0.2">
      <c r="B1537" s="7" t="s">
        <v>13</v>
      </c>
      <c r="C1537" s="7">
        <v>1529</v>
      </c>
      <c r="D1537" s="7">
        <v>52</v>
      </c>
      <c r="E1537" s="13">
        <v>64</v>
      </c>
      <c r="F1537" s="16">
        <f t="shared" si="254"/>
        <v>-0.55555555555555558</v>
      </c>
      <c r="G1537" s="27">
        <f t="shared" si="253"/>
        <v>17.777777777777779</v>
      </c>
      <c r="I1537" s="28">
        <v>1524</v>
      </c>
      <c r="J1537" s="30">
        <f t="shared" si="255"/>
        <v>-406.10208333333327</v>
      </c>
      <c r="K1537" s="29">
        <f t="shared" si="257"/>
        <v>229.47041880000003</v>
      </c>
      <c r="L1537" s="30">
        <f t="shared" si="256"/>
        <v>192.11212248718516</v>
      </c>
      <c r="M1537" s="30">
        <f t="shared" si="258"/>
        <v>15.480457953851925</v>
      </c>
      <c r="N1537" s="30">
        <f t="shared" si="259"/>
        <v>316.48936261208377</v>
      </c>
      <c r="P1537">
        <f t="shared" si="260"/>
        <v>316.48936261208377</v>
      </c>
      <c r="Q1537">
        <f t="shared" si="261"/>
        <v>316.48936261208377</v>
      </c>
      <c r="R1537">
        <f t="shared" si="262"/>
        <v>0</v>
      </c>
      <c r="S1537">
        <f>SUM($Q$13:Q1537)</f>
        <v>9272634.9360165093</v>
      </c>
      <c r="T1537">
        <f>SUM($R$13:R1537)</f>
        <v>3211028.1558836023</v>
      </c>
      <c r="U1537">
        <f t="shared" si="263"/>
        <v>1766065.4857359815</v>
      </c>
    </row>
    <row r="1538" spans="2:21" x14ac:dyDescent="0.2">
      <c r="B1538" s="7" t="s">
        <v>13</v>
      </c>
      <c r="C1538" s="7">
        <v>1530</v>
      </c>
      <c r="D1538" s="7">
        <v>53</v>
      </c>
      <c r="E1538" s="13">
        <v>62.2</v>
      </c>
      <c r="F1538" s="16">
        <f t="shared" si="254"/>
        <v>-0.43055555555555575</v>
      </c>
      <c r="G1538" s="27">
        <f t="shared" si="253"/>
        <v>17.277777777777779</v>
      </c>
      <c r="I1538" s="28">
        <v>1525</v>
      </c>
      <c r="J1538" s="30">
        <f t="shared" si="255"/>
        <v>-758.05722222222141</v>
      </c>
      <c r="K1538" s="29">
        <f t="shared" si="257"/>
        <v>229.47041880000003</v>
      </c>
      <c r="L1538" s="30">
        <f t="shared" si="256"/>
        <v>186.41255313372577</v>
      </c>
      <c r="M1538" s="30">
        <f t="shared" si="258"/>
        <v>-342.17425028849561</v>
      </c>
      <c r="N1538" s="30">
        <f t="shared" si="259"/>
        <v>-6891.0092071988702</v>
      </c>
      <c r="P1538">
        <f t="shared" si="260"/>
        <v>-6891.0092071988702</v>
      </c>
      <c r="Q1538">
        <f t="shared" si="261"/>
        <v>0</v>
      </c>
      <c r="R1538">
        <f t="shared" si="262"/>
        <v>6891.0092071988702</v>
      </c>
      <c r="S1538">
        <f>SUM($Q$13:Q1538)</f>
        <v>9272634.9360165093</v>
      </c>
      <c r="T1538">
        <f>SUM($R$13:R1538)</f>
        <v>3217919.1650908012</v>
      </c>
      <c r="U1538">
        <f t="shared" si="263"/>
        <v>1769855.5407999407</v>
      </c>
    </row>
    <row r="1539" spans="2:21" x14ac:dyDescent="0.2">
      <c r="B1539" s="7" t="s">
        <v>13</v>
      </c>
      <c r="C1539" s="7">
        <v>1531</v>
      </c>
      <c r="D1539" s="7">
        <v>54</v>
      </c>
      <c r="E1539" s="13">
        <v>60.9</v>
      </c>
      <c r="F1539" s="16">
        <f t="shared" si="254"/>
        <v>-0.27777777777777779</v>
      </c>
      <c r="G1539" s="27">
        <f t="shared" si="253"/>
        <v>16.916666666666664</v>
      </c>
      <c r="I1539" s="28">
        <v>1526</v>
      </c>
      <c r="J1539" s="30">
        <f t="shared" si="255"/>
        <v>-1055.8654166666681</v>
      </c>
      <c r="K1539" s="29">
        <f t="shared" si="257"/>
        <v>229.47041880000003</v>
      </c>
      <c r="L1539" s="30">
        <f t="shared" si="256"/>
        <v>177.77294084951038</v>
      </c>
      <c r="M1539" s="30">
        <f t="shared" si="258"/>
        <v>-648.62205701715766</v>
      </c>
      <c r="N1539" s="30">
        <f t="shared" si="259"/>
        <v>-12756.2337880041</v>
      </c>
      <c r="P1539">
        <f t="shared" si="260"/>
        <v>-12756.2337880041</v>
      </c>
      <c r="Q1539">
        <f t="shared" si="261"/>
        <v>0</v>
      </c>
      <c r="R1539">
        <f t="shared" si="262"/>
        <v>12756.2337880041</v>
      </c>
      <c r="S1539">
        <f>SUM($Q$13:Q1539)</f>
        <v>9272634.9360165093</v>
      </c>
      <c r="T1539">
        <f>SUM($R$13:R1539)</f>
        <v>3230675.3988788053</v>
      </c>
      <c r="U1539">
        <f t="shared" si="263"/>
        <v>1776871.4693833431</v>
      </c>
    </row>
    <row r="1540" spans="2:21" x14ac:dyDescent="0.2">
      <c r="B1540" s="7" t="s">
        <v>13</v>
      </c>
      <c r="C1540" s="7">
        <v>1532</v>
      </c>
      <c r="D1540" s="7">
        <v>55</v>
      </c>
      <c r="E1540" s="13">
        <v>60.2</v>
      </c>
      <c r="F1540" s="16">
        <f t="shared" si="254"/>
        <v>-0.12499999999999981</v>
      </c>
      <c r="G1540" s="27">
        <f t="shared" si="253"/>
        <v>16.722222222222221</v>
      </c>
      <c r="I1540" s="28">
        <v>1527</v>
      </c>
      <c r="J1540" s="30">
        <f t="shared" si="255"/>
        <v>-1245.3797222222206</v>
      </c>
      <c r="K1540" s="29">
        <f t="shared" si="257"/>
        <v>229.47041880000003</v>
      </c>
      <c r="L1540" s="30">
        <f t="shared" si="256"/>
        <v>166.89655525235443</v>
      </c>
      <c r="M1540" s="30">
        <f t="shared" si="258"/>
        <v>-849.01274816986609</v>
      </c>
      <c r="N1540" s="30">
        <f t="shared" si="259"/>
        <v>-16178.409590125781</v>
      </c>
      <c r="P1540">
        <f t="shared" si="260"/>
        <v>-16178.409590125781</v>
      </c>
      <c r="Q1540">
        <f t="shared" si="261"/>
        <v>0</v>
      </c>
      <c r="R1540">
        <f t="shared" si="262"/>
        <v>16178.409590125781</v>
      </c>
      <c r="S1540">
        <f>SUM($Q$13:Q1540)</f>
        <v>9272634.9360165093</v>
      </c>
      <c r="T1540">
        <f>SUM($R$13:R1540)</f>
        <v>3246853.8084689309</v>
      </c>
      <c r="U1540">
        <f t="shared" si="263"/>
        <v>1785769.5946579122</v>
      </c>
    </row>
    <row r="1541" spans="2:21" x14ac:dyDescent="0.2">
      <c r="B1541" s="7" t="s">
        <v>13</v>
      </c>
      <c r="C1541" s="7">
        <v>1533</v>
      </c>
      <c r="D1541" s="7">
        <v>56</v>
      </c>
      <c r="E1541" s="13">
        <v>60</v>
      </c>
      <c r="F1541" s="16">
        <f t="shared" si="254"/>
        <v>2.7777777777777186E-2</v>
      </c>
      <c r="G1541" s="27">
        <f t="shared" si="253"/>
        <v>16.666666666666668</v>
      </c>
      <c r="I1541" s="28">
        <v>1528</v>
      </c>
      <c r="J1541" s="30">
        <f t="shared" si="255"/>
        <v>-1245.3797222222206</v>
      </c>
      <c r="K1541" s="29">
        <f t="shared" si="257"/>
        <v>229.47041880000003</v>
      </c>
      <c r="L1541" s="30">
        <f t="shared" si="256"/>
        <v>155.42294018651418</v>
      </c>
      <c r="M1541" s="30">
        <f t="shared" si="258"/>
        <v>-860.48636323570634</v>
      </c>
      <c r="N1541" s="30">
        <f t="shared" si="259"/>
        <v>-15823.388123945489</v>
      </c>
      <c r="P1541">
        <f t="shared" si="260"/>
        <v>-15823.388123945489</v>
      </c>
      <c r="Q1541">
        <f t="shared" si="261"/>
        <v>0</v>
      </c>
      <c r="R1541">
        <f t="shared" si="262"/>
        <v>15823.388123945489</v>
      </c>
      <c r="S1541">
        <f>SUM($Q$13:Q1541)</f>
        <v>9272634.9360165093</v>
      </c>
      <c r="T1541">
        <f>SUM($R$13:R1541)</f>
        <v>3262677.1965928762</v>
      </c>
      <c r="U1541">
        <f t="shared" si="263"/>
        <v>1794472.4581260821</v>
      </c>
    </row>
    <row r="1542" spans="2:21" x14ac:dyDescent="0.2">
      <c r="B1542" s="7" t="s">
        <v>13</v>
      </c>
      <c r="C1542" s="7">
        <v>1534</v>
      </c>
      <c r="D1542" s="7">
        <v>57</v>
      </c>
      <c r="E1542" s="13">
        <v>60.4</v>
      </c>
      <c r="F1542" s="16">
        <f t="shared" si="254"/>
        <v>0.19444444444444425</v>
      </c>
      <c r="G1542" s="27">
        <f t="shared" si="253"/>
        <v>16.777777777777779</v>
      </c>
      <c r="I1542" s="28">
        <v>1529</v>
      </c>
      <c r="J1542" s="30">
        <f t="shared" si="255"/>
        <v>-1082.9388888888889</v>
      </c>
      <c r="K1542" s="29">
        <f t="shared" si="257"/>
        <v>229.47041880000003</v>
      </c>
      <c r="L1542" s="30">
        <f t="shared" si="256"/>
        <v>145.26436482962964</v>
      </c>
      <c r="M1542" s="30">
        <f t="shared" si="258"/>
        <v>-708.20410525925922</v>
      </c>
      <c r="N1542" s="30">
        <f t="shared" si="259"/>
        <v>-12590.295204609054</v>
      </c>
      <c r="P1542">
        <f t="shared" si="260"/>
        <v>-12590.295204609054</v>
      </c>
      <c r="Q1542">
        <f t="shared" si="261"/>
        <v>0</v>
      </c>
      <c r="R1542">
        <f t="shared" si="262"/>
        <v>12590.295204609054</v>
      </c>
      <c r="S1542">
        <f>SUM($Q$13:Q1542)</f>
        <v>9272634.9360165093</v>
      </c>
      <c r="T1542">
        <f>SUM($R$13:R1542)</f>
        <v>3275267.4917974854</v>
      </c>
      <c r="U1542">
        <f t="shared" si="263"/>
        <v>1801397.1204886171</v>
      </c>
    </row>
    <row r="1543" spans="2:21" x14ac:dyDescent="0.2">
      <c r="B1543" s="7" t="s">
        <v>13</v>
      </c>
      <c r="C1543" s="7">
        <v>1535</v>
      </c>
      <c r="D1543" s="7">
        <v>58</v>
      </c>
      <c r="E1543" s="13">
        <v>61.4</v>
      </c>
      <c r="F1543" s="16">
        <f t="shared" si="254"/>
        <v>0.38888888888888945</v>
      </c>
      <c r="G1543" s="27">
        <f t="shared" si="253"/>
        <v>17.055555555555554</v>
      </c>
      <c r="I1543" s="28">
        <v>1530</v>
      </c>
      <c r="J1543" s="30">
        <f t="shared" si="255"/>
        <v>-839.27763888888921</v>
      </c>
      <c r="K1543" s="29">
        <f t="shared" si="257"/>
        <v>229.47041880000003</v>
      </c>
      <c r="L1543" s="30">
        <f t="shared" si="256"/>
        <v>137.20815069029894</v>
      </c>
      <c r="M1543" s="30">
        <f t="shared" si="258"/>
        <v>-472.59906939859025</v>
      </c>
      <c r="N1543" s="30">
        <f t="shared" si="259"/>
        <v>-8165.4616990534205</v>
      </c>
      <c r="P1543">
        <f t="shared" si="260"/>
        <v>-8165.4616990534205</v>
      </c>
      <c r="Q1543">
        <f t="shared" si="261"/>
        <v>0</v>
      </c>
      <c r="R1543">
        <f t="shared" si="262"/>
        <v>8165.4616990534205</v>
      </c>
      <c r="S1543">
        <f>SUM($Q$13:Q1543)</f>
        <v>9272634.9360165093</v>
      </c>
      <c r="T1543">
        <f>SUM($R$13:R1543)</f>
        <v>3283432.953496539</v>
      </c>
      <c r="U1543">
        <f t="shared" si="263"/>
        <v>1805888.1244230967</v>
      </c>
    </row>
    <row r="1544" spans="2:21" x14ac:dyDescent="0.2">
      <c r="B1544" s="7" t="s">
        <v>13</v>
      </c>
      <c r="C1544" s="7">
        <v>1536</v>
      </c>
      <c r="D1544" s="7">
        <v>59</v>
      </c>
      <c r="E1544" s="13">
        <v>63.2</v>
      </c>
      <c r="F1544" s="16">
        <f t="shared" si="254"/>
        <v>0.5833333333333327</v>
      </c>
      <c r="G1544" s="27">
        <f t="shared" si="253"/>
        <v>17.555555555555557</v>
      </c>
      <c r="I1544" s="28">
        <v>1531</v>
      </c>
      <c r="J1544" s="30">
        <f t="shared" si="255"/>
        <v>-541.46944444444443</v>
      </c>
      <c r="K1544" s="29">
        <f t="shared" si="257"/>
        <v>229.47041880000003</v>
      </c>
      <c r="L1544" s="30">
        <f t="shared" si="256"/>
        <v>131.53269749115685</v>
      </c>
      <c r="M1544" s="30">
        <f t="shared" si="258"/>
        <v>-180.46632815328752</v>
      </c>
      <c r="N1544" s="30">
        <f t="shared" si="259"/>
        <v>-3052.8887179264466</v>
      </c>
      <c r="P1544">
        <f t="shared" si="260"/>
        <v>-3052.8887179264466</v>
      </c>
      <c r="Q1544">
        <f t="shared" si="261"/>
        <v>0</v>
      </c>
      <c r="R1544">
        <f t="shared" si="262"/>
        <v>3052.8887179264466</v>
      </c>
      <c r="S1544">
        <f>SUM($Q$13:Q1544)</f>
        <v>9272634.9360165093</v>
      </c>
      <c r="T1544">
        <f>SUM($R$13:R1544)</f>
        <v>3286485.8422144656</v>
      </c>
      <c r="U1544">
        <f t="shared" si="263"/>
        <v>1807567.2132179562</v>
      </c>
    </row>
    <row r="1545" spans="2:21" x14ac:dyDescent="0.2">
      <c r="B1545" s="7" t="s">
        <v>13</v>
      </c>
      <c r="C1545" s="7">
        <v>1537</v>
      </c>
      <c r="D1545" s="7">
        <v>60</v>
      </c>
      <c r="E1545" s="13">
        <v>65.599999999999994</v>
      </c>
      <c r="F1545" s="16">
        <f t="shared" si="254"/>
        <v>0.72222222222222265</v>
      </c>
      <c r="G1545" s="27">
        <f t="shared" ref="G1545:G1608" si="264">E1545/3.6</f>
        <v>18.222222222222221</v>
      </c>
      <c r="I1545" s="28">
        <v>1532</v>
      </c>
      <c r="J1545" s="30">
        <f t="shared" si="255"/>
        <v>-243.66124999999963</v>
      </c>
      <c r="K1545" s="29">
        <f t="shared" si="257"/>
        <v>229.47041880000003</v>
      </c>
      <c r="L1545" s="30">
        <f t="shared" si="256"/>
        <v>128.52633513602805</v>
      </c>
      <c r="M1545" s="30">
        <f t="shared" si="258"/>
        <v>114.33550393602846</v>
      </c>
      <c r="N1545" s="30">
        <f t="shared" si="259"/>
        <v>1911.9437047080314</v>
      </c>
      <c r="P1545">
        <f t="shared" si="260"/>
        <v>1911.9437047080314</v>
      </c>
      <c r="Q1545">
        <f t="shared" si="261"/>
        <v>1911.9437047080314</v>
      </c>
      <c r="R1545">
        <f t="shared" si="262"/>
        <v>0</v>
      </c>
      <c r="S1545">
        <f>SUM($Q$13:Q1545)</f>
        <v>9274546.8797212169</v>
      </c>
      <c r="T1545">
        <f>SUM($R$13:R1545)</f>
        <v>3286485.8422144656</v>
      </c>
      <c r="U1545">
        <f t="shared" si="263"/>
        <v>1807567.2132179562</v>
      </c>
    </row>
    <row r="1546" spans="2:21" x14ac:dyDescent="0.2">
      <c r="B1546" s="7" t="s">
        <v>13</v>
      </c>
      <c r="C1546" s="7">
        <v>1538</v>
      </c>
      <c r="D1546" s="7">
        <v>61</v>
      </c>
      <c r="E1546" s="13">
        <v>68.400000000000006</v>
      </c>
      <c r="F1546" s="16">
        <f t="shared" ref="F1546:F1609" si="265">($E1547-$E1545)/2/3.6</f>
        <v>0.83333333333333326</v>
      </c>
      <c r="G1546" s="27">
        <f t="shared" si="264"/>
        <v>19</v>
      </c>
      <c r="I1546" s="28">
        <v>1533</v>
      </c>
      <c r="J1546" s="30">
        <f t="shared" si="255"/>
        <v>54.146944444443292</v>
      </c>
      <c r="K1546" s="29">
        <f t="shared" si="257"/>
        <v>229.47041880000003</v>
      </c>
      <c r="L1546" s="30">
        <f t="shared" si="256"/>
        <v>127.6737581510417</v>
      </c>
      <c r="M1546" s="30">
        <f t="shared" si="258"/>
        <v>411.29112139548499</v>
      </c>
      <c r="N1546" s="30">
        <f t="shared" si="259"/>
        <v>6854.852023258084</v>
      </c>
      <c r="P1546">
        <f t="shared" si="260"/>
        <v>6854.852023258084</v>
      </c>
      <c r="Q1546">
        <f t="shared" si="261"/>
        <v>6854.852023258084</v>
      </c>
      <c r="R1546">
        <f t="shared" si="262"/>
        <v>0</v>
      </c>
      <c r="S1546">
        <f>SUM($Q$13:Q1546)</f>
        <v>9281401.7317444757</v>
      </c>
      <c r="T1546">
        <f>SUM($R$13:R1546)</f>
        <v>3286485.8422144656</v>
      </c>
      <c r="U1546">
        <f t="shared" si="263"/>
        <v>1807567.2132179562</v>
      </c>
    </row>
    <row r="1547" spans="2:21" x14ac:dyDescent="0.2">
      <c r="B1547" s="7" t="s">
        <v>13</v>
      </c>
      <c r="C1547" s="7">
        <v>1539</v>
      </c>
      <c r="D1547" s="7">
        <v>62</v>
      </c>
      <c r="E1547" s="13">
        <v>71.599999999999994</v>
      </c>
      <c r="F1547" s="16">
        <f t="shared" si="265"/>
        <v>0.90277777777777779</v>
      </c>
      <c r="G1547" s="27">
        <f t="shared" si="264"/>
        <v>19.888888888888886</v>
      </c>
      <c r="I1547" s="28">
        <v>1534</v>
      </c>
      <c r="J1547" s="30">
        <f t="shared" si="255"/>
        <v>379.02861111111071</v>
      </c>
      <c r="K1547" s="29">
        <f t="shared" si="257"/>
        <v>229.47041880000003</v>
      </c>
      <c r="L1547" s="30">
        <f t="shared" si="256"/>
        <v>129.38174931564006</v>
      </c>
      <c r="M1547" s="30">
        <f t="shared" si="258"/>
        <v>737.88077922675075</v>
      </c>
      <c r="N1547" s="30">
        <f t="shared" si="259"/>
        <v>12379.99974035993</v>
      </c>
      <c r="P1547">
        <f t="shared" si="260"/>
        <v>12379.99974035993</v>
      </c>
      <c r="Q1547">
        <f t="shared" si="261"/>
        <v>12379.99974035993</v>
      </c>
      <c r="R1547">
        <f t="shared" si="262"/>
        <v>0</v>
      </c>
      <c r="S1547">
        <f>SUM($Q$13:Q1547)</f>
        <v>9293781.731484836</v>
      </c>
      <c r="T1547">
        <f>SUM($R$13:R1547)</f>
        <v>3286485.8422144656</v>
      </c>
      <c r="U1547">
        <f t="shared" si="263"/>
        <v>1807567.2132179562</v>
      </c>
    </row>
    <row r="1548" spans="2:21" x14ac:dyDescent="0.2">
      <c r="B1548" s="7" t="s">
        <v>13</v>
      </c>
      <c r="C1548" s="7">
        <v>1540</v>
      </c>
      <c r="D1548" s="7">
        <v>63</v>
      </c>
      <c r="E1548" s="13">
        <v>74.900000000000006</v>
      </c>
      <c r="F1548" s="16">
        <f t="shared" si="265"/>
        <v>0.94444444444444597</v>
      </c>
      <c r="G1548" s="27">
        <f t="shared" si="264"/>
        <v>20.805555555555557</v>
      </c>
      <c r="I1548" s="28">
        <v>1535</v>
      </c>
      <c r="J1548" s="30">
        <f t="shared" si="255"/>
        <v>758.05722222222334</v>
      </c>
      <c r="K1548" s="29">
        <f t="shared" si="257"/>
        <v>229.47041880000003</v>
      </c>
      <c r="L1548" s="30">
        <f t="shared" si="256"/>
        <v>133.70137813308361</v>
      </c>
      <c r="M1548" s="30">
        <f t="shared" si="258"/>
        <v>1121.229019155307</v>
      </c>
      <c r="N1548" s="30">
        <f t="shared" si="259"/>
        <v>19123.1838267044</v>
      </c>
      <c r="P1548">
        <f t="shared" si="260"/>
        <v>19123.1838267044</v>
      </c>
      <c r="Q1548">
        <f t="shared" si="261"/>
        <v>19123.1838267044</v>
      </c>
      <c r="R1548">
        <f t="shared" si="262"/>
        <v>0</v>
      </c>
      <c r="S1548">
        <f>SUM($Q$13:Q1548)</f>
        <v>9312904.9153115395</v>
      </c>
      <c r="T1548">
        <f>SUM($R$13:R1548)</f>
        <v>3286485.8422144656</v>
      </c>
      <c r="U1548">
        <f t="shared" si="263"/>
        <v>1807567.2132179562</v>
      </c>
    </row>
    <row r="1549" spans="2:21" x14ac:dyDescent="0.2">
      <c r="B1549" s="7" t="s">
        <v>13</v>
      </c>
      <c r="C1549" s="7">
        <v>1541</v>
      </c>
      <c r="D1549" s="7">
        <v>64</v>
      </c>
      <c r="E1549" s="13">
        <v>78.400000000000006</v>
      </c>
      <c r="F1549" s="16">
        <f t="shared" si="265"/>
        <v>0.95833333333333215</v>
      </c>
      <c r="G1549" s="27">
        <f t="shared" si="264"/>
        <v>21.777777777777779</v>
      </c>
      <c r="I1549" s="28">
        <v>1536</v>
      </c>
      <c r="J1549" s="30">
        <f t="shared" ref="J1549:J1612" si="266">$J$10*F1544</f>
        <v>1137.0858333333322</v>
      </c>
      <c r="K1549" s="29">
        <f t="shared" si="257"/>
        <v>229.47041880000003</v>
      </c>
      <c r="L1549" s="30">
        <f t="shared" ref="L1549:L1612" si="267">1/2*$N$10*$K$10*$M$10*(G1544)^2</f>
        <v>141.65545326589353</v>
      </c>
      <c r="M1549" s="30">
        <f t="shared" si="258"/>
        <v>1508.2117053992258</v>
      </c>
      <c r="N1549" s="30">
        <f t="shared" si="259"/>
        <v>26477.494383675301</v>
      </c>
      <c r="P1549">
        <f t="shared" si="260"/>
        <v>26477.494383675301</v>
      </c>
      <c r="Q1549">
        <f t="shared" si="261"/>
        <v>26477.494383675301</v>
      </c>
      <c r="R1549">
        <f t="shared" si="262"/>
        <v>0</v>
      </c>
      <c r="S1549">
        <f>SUM($Q$13:Q1549)</f>
        <v>9339382.4096952155</v>
      </c>
      <c r="T1549">
        <f>SUM($R$13:R1549)</f>
        <v>3286485.8422144656</v>
      </c>
      <c r="U1549">
        <f t="shared" si="263"/>
        <v>1807567.2132179562</v>
      </c>
    </row>
    <row r="1550" spans="2:21" x14ac:dyDescent="0.2">
      <c r="B1550" s="7" t="s">
        <v>13</v>
      </c>
      <c r="C1550" s="7">
        <v>1542</v>
      </c>
      <c r="D1550" s="7">
        <v>65</v>
      </c>
      <c r="E1550" s="13">
        <v>81.8</v>
      </c>
      <c r="F1550" s="16">
        <f t="shared" si="265"/>
        <v>0.90277777777777779</v>
      </c>
      <c r="G1550" s="27">
        <f t="shared" si="264"/>
        <v>22.722222222222221</v>
      </c>
      <c r="I1550" s="28">
        <v>1537</v>
      </c>
      <c r="J1550" s="30">
        <f t="shared" si="266"/>
        <v>1407.8205555555564</v>
      </c>
      <c r="K1550" s="29">
        <f t="shared" ref="K1550:K1613" si="268">$J$10*9.81*$L$10</f>
        <v>229.47041880000003</v>
      </c>
      <c r="L1550" s="30">
        <f t="shared" si="267"/>
        <v>152.61837329912962</v>
      </c>
      <c r="M1550" s="30">
        <f t="shared" ref="M1550:M1613" si="269">SUM(J1550:L1550)</f>
        <v>1789.9093476546861</v>
      </c>
      <c r="N1550" s="30">
        <f t="shared" ref="N1550:N1613" si="270">M1550*G1545</f>
        <v>32616.125890596501</v>
      </c>
      <c r="P1550">
        <f t="shared" ref="P1550:P1613" si="271">N1550*1</f>
        <v>32616.125890596501</v>
      </c>
      <c r="Q1550">
        <f t="shared" ref="Q1550:Q1613" si="272">IF(P1550&gt;0,P1550,0)</f>
        <v>32616.125890596501</v>
      </c>
      <c r="R1550">
        <f t="shared" ref="R1550:R1613" si="273">IF(P1550&lt;0,-P1550,0)</f>
        <v>0</v>
      </c>
      <c r="S1550">
        <f>SUM($Q$13:Q1550)</f>
        <v>9371998.5355858114</v>
      </c>
      <c r="T1550">
        <f>SUM($R$13:R1550)</f>
        <v>3286485.8422144656</v>
      </c>
      <c r="U1550">
        <f t="shared" ref="U1550:U1613" si="274">T1550*0.55</f>
        <v>1807567.2132179562</v>
      </c>
    </row>
    <row r="1551" spans="2:21" x14ac:dyDescent="0.2">
      <c r="B1551" s="7" t="s">
        <v>13</v>
      </c>
      <c r="C1551" s="7">
        <v>1543</v>
      </c>
      <c r="D1551" s="7">
        <v>66</v>
      </c>
      <c r="E1551" s="13">
        <v>84.9</v>
      </c>
      <c r="F1551" s="16">
        <f t="shared" si="265"/>
        <v>0.7777777777777789</v>
      </c>
      <c r="G1551" s="27">
        <f t="shared" si="264"/>
        <v>23.583333333333336</v>
      </c>
      <c r="I1551" s="28">
        <v>1538</v>
      </c>
      <c r="J1551" s="30">
        <f t="shared" si="266"/>
        <v>1624.4083333333331</v>
      </c>
      <c r="K1551" s="29">
        <f t="shared" si="268"/>
        <v>229.47041880000003</v>
      </c>
      <c r="L1551" s="30">
        <f t="shared" si="267"/>
        <v>165.92481609309374</v>
      </c>
      <c r="M1551" s="30">
        <f t="shared" si="269"/>
        <v>2019.8035682264269</v>
      </c>
      <c r="N1551" s="30">
        <f t="shared" si="270"/>
        <v>38376.267796302112</v>
      </c>
      <c r="P1551">
        <f t="shared" si="271"/>
        <v>38376.267796302112</v>
      </c>
      <c r="Q1551">
        <f t="shared" si="272"/>
        <v>38376.267796302112</v>
      </c>
      <c r="R1551">
        <f t="shared" si="273"/>
        <v>0</v>
      </c>
      <c r="S1551">
        <f>SUM($Q$13:Q1551)</f>
        <v>9410374.8033821136</v>
      </c>
      <c r="T1551">
        <f>SUM($R$13:R1551)</f>
        <v>3286485.8422144656</v>
      </c>
      <c r="U1551">
        <f t="shared" si="274"/>
        <v>1807567.2132179562</v>
      </c>
    </row>
    <row r="1552" spans="2:21" x14ac:dyDescent="0.2">
      <c r="B1552" s="7" t="s">
        <v>13</v>
      </c>
      <c r="C1552" s="7">
        <v>1544</v>
      </c>
      <c r="D1552" s="7">
        <v>67</v>
      </c>
      <c r="E1552" s="13">
        <v>87.4</v>
      </c>
      <c r="F1552" s="16">
        <f t="shared" si="265"/>
        <v>0.56944444444444364</v>
      </c>
      <c r="G1552" s="27">
        <f t="shared" si="264"/>
        <v>24.277777777777779</v>
      </c>
      <c r="I1552" s="28">
        <v>1539</v>
      </c>
      <c r="J1552" s="30">
        <f t="shared" si="266"/>
        <v>1759.7756944444445</v>
      </c>
      <c r="K1552" s="29">
        <f t="shared" si="268"/>
        <v>229.47041880000003</v>
      </c>
      <c r="L1552" s="30">
        <f t="shared" si="267"/>
        <v>181.81310599633443</v>
      </c>
      <c r="M1552" s="30">
        <f t="shared" si="269"/>
        <v>2171.0592192407789</v>
      </c>
      <c r="N1552" s="30">
        <f t="shared" si="270"/>
        <v>43179.955582677707</v>
      </c>
      <c r="P1552">
        <f t="shared" si="271"/>
        <v>43179.955582677707</v>
      </c>
      <c r="Q1552">
        <f t="shared" si="272"/>
        <v>43179.955582677707</v>
      </c>
      <c r="R1552">
        <f t="shared" si="273"/>
        <v>0</v>
      </c>
      <c r="S1552">
        <f>SUM($Q$13:Q1552)</f>
        <v>9453554.7589647919</v>
      </c>
      <c r="T1552">
        <f>SUM($R$13:R1552)</f>
        <v>3286485.8422144656</v>
      </c>
      <c r="U1552">
        <f t="shared" si="274"/>
        <v>1807567.2132179562</v>
      </c>
    </row>
    <row r="1553" spans="2:21" x14ac:dyDescent="0.2">
      <c r="B1553" s="7" t="s">
        <v>13</v>
      </c>
      <c r="C1553" s="7">
        <v>1545</v>
      </c>
      <c r="D1553" s="7">
        <v>68</v>
      </c>
      <c r="E1553" s="13">
        <v>89</v>
      </c>
      <c r="F1553" s="16">
        <f t="shared" si="265"/>
        <v>0.36111111111111033</v>
      </c>
      <c r="G1553" s="27">
        <f t="shared" si="264"/>
        <v>24.722222222222221</v>
      </c>
      <c r="I1553" s="28">
        <v>1540</v>
      </c>
      <c r="J1553" s="30">
        <f t="shared" si="266"/>
        <v>1840.996111111114</v>
      </c>
      <c r="K1553" s="29">
        <f t="shared" si="268"/>
        <v>229.47041880000003</v>
      </c>
      <c r="L1553" s="30">
        <f t="shared" si="267"/>
        <v>198.95862776803483</v>
      </c>
      <c r="M1553" s="30">
        <f t="shared" si="269"/>
        <v>2269.4251576791485</v>
      </c>
      <c r="N1553" s="30">
        <f t="shared" si="270"/>
        <v>47216.651197268955</v>
      </c>
      <c r="P1553">
        <f t="shared" si="271"/>
        <v>47216.651197268955</v>
      </c>
      <c r="Q1553">
        <f t="shared" si="272"/>
        <v>47216.651197268955</v>
      </c>
      <c r="R1553">
        <f t="shared" si="273"/>
        <v>0</v>
      </c>
      <c r="S1553">
        <f>SUM($Q$13:Q1553)</f>
        <v>9500771.4101620615</v>
      </c>
      <c r="T1553">
        <f>SUM($R$13:R1553)</f>
        <v>3286485.8422144656</v>
      </c>
      <c r="U1553">
        <f t="shared" si="274"/>
        <v>1807567.2132179562</v>
      </c>
    </row>
    <row r="1554" spans="2:21" x14ac:dyDescent="0.2">
      <c r="B1554" s="7" t="s">
        <v>13</v>
      </c>
      <c r="C1554" s="7">
        <v>1546</v>
      </c>
      <c r="D1554" s="7">
        <v>69</v>
      </c>
      <c r="E1554" s="13">
        <v>90</v>
      </c>
      <c r="F1554" s="16">
        <f t="shared" si="265"/>
        <v>0.22222222222222143</v>
      </c>
      <c r="G1554" s="27">
        <f t="shared" si="264"/>
        <v>25</v>
      </c>
      <c r="I1554" s="28">
        <v>1541</v>
      </c>
      <c r="J1554" s="30">
        <f t="shared" si="266"/>
        <v>1868.0695833333309</v>
      </c>
      <c r="K1554" s="29">
        <f t="shared" si="268"/>
        <v>229.47041880000003</v>
      </c>
      <c r="L1554" s="30">
        <f t="shared" si="267"/>
        <v>217.987337472463</v>
      </c>
      <c r="M1554" s="30">
        <f t="shared" si="269"/>
        <v>2315.5273396057937</v>
      </c>
      <c r="N1554" s="30">
        <f t="shared" si="270"/>
        <v>50427.039840303951</v>
      </c>
      <c r="P1554">
        <f t="shared" si="271"/>
        <v>50427.039840303951</v>
      </c>
      <c r="Q1554">
        <f t="shared" si="272"/>
        <v>50427.039840303951</v>
      </c>
      <c r="R1554">
        <f t="shared" si="273"/>
        <v>0</v>
      </c>
      <c r="S1554">
        <f>SUM($Q$13:Q1554)</f>
        <v>9551198.4500023648</v>
      </c>
      <c r="T1554">
        <f>SUM($R$13:R1554)</f>
        <v>3286485.8422144656</v>
      </c>
      <c r="U1554">
        <f t="shared" si="274"/>
        <v>1807567.2132179562</v>
      </c>
    </row>
    <row r="1555" spans="2:21" x14ac:dyDescent="0.2">
      <c r="B1555" s="7" t="s">
        <v>13</v>
      </c>
      <c r="C1555" s="7">
        <v>1547</v>
      </c>
      <c r="D1555" s="7">
        <v>70</v>
      </c>
      <c r="E1555" s="13">
        <v>90.6</v>
      </c>
      <c r="F1555" s="16">
        <f t="shared" si="265"/>
        <v>0.1388888888888889</v>
      </c>
      <c r="G1555" s="27">
        <f t="shared" si="264"/>
        <v>25.166666666666664</v>
      </c>
      <c r="I1555" s="28">
        <v>1542</v>
      </c>
      <c r="J1555" s="30">
        <f t="shared" si="266"/>
        <v>1759.7756944444445</v>
      </c>
      <c r="K1555" s="29">
        <f t="shared" si="268"/>
        <v>229.47041880000003</v>
      </c>
      <c r="L1555" s="30">
        <f t="shared" si="267"/>
        <v>237.30437708071554</v>
      </c>
      <c r="M1555" s="30">
        <f t="shared" si="269"/>
        <v>2226.5504903251604</v>
      </c>
      <c r="N1555" s="30">
        <f t="shared" si="270"/>
        <v>50592.175030166145</v>
      </c>
      <c r="P1555">
        <f t="shared" si="271"/>
        <v>50592.175030166145</v>
      </c>
      <c r="Q1555">
        <f t="shared" si="272"/>
        <v>50592.175030166145</v>
      </c>
      <c r="R1555">
        <f t="shared" si="273"/>
        <v>0</v>
      </c>
      <c r="S1555">
        <f>SUM($Q$13:Q1555)</f>
        <v>9601790.6250325311</v>
      </c>
      <c r="T1555">
        <f>SUM($R$13:R1555)</f>
        <v>3286485.8422144656</v>
      </c>
      <c r="U1555">
        <f t="shared" si="274"/>
        <v>1807567.2132179562</v>
      </c>
    </row>
    <row r="1556" spans="2:21" x14ac:dyDescent="0.2">
      <c r="B1556" s="7" t="s">
        <v>13</v>
      </c>
      <c r="C1556" s="7">
        <v>1548</v>
      </c>
      <c r="D1556" s="7">
        <v>71</v>
      </c>
      <c r="E1556" s="13">
        <v>91</v>
      </c>
      <c r="F1556" s="16">
        <f t="shared" si="265"/>
        <v>0.12500000000000078</v>
      </c>
      <c r="G1556" s="27">
        <f t="shared" si="264"/>
        <v>25.277777777777779</v>
      </c>
      <c r="I1556" s="28">
        <v>1543</v>
      </c>
      <c r="J1556" s="30">
        <f t="shared" si="266"/>
        <v>1516.1144444444467</v>
      </c>
      <c r="K1556" s="29">
        <f t="shared" si="268"/>
        <v>229.47041880000003</v>
      </c>
      <c r="L1556" s="30">
        <f t="shared" si="267"/>
        <v>255.63159041396943</v>
      </c>
      <c r="M1556" s="30">
        <f t="shared" si="269"/>
        <v>2001.2164536584162</v>
      </c>
      <c r="N1556" s="30">
        <f t="shared" si="270"/>
        <v>47195.35469877765</v>
      </c>
      <c r="P1556">
        <f t="shared" si="271"/>
        <v>47195.35469877765</v>
      </c>
      <c r="Q1556">
        <f t="shared" si="272"/>
        <v>47195.35469877765</v>
      </c>
      <c r="R1556">
        <f t="shared" si="273"/>
        <v>0</v>
      </c>
      <c r="S1556">
        <f>SUM($Q$13:Q1556)</f>
        <v>9648985.9797313083</v>
      </c>
      <c r="T1556">
        <f>SUM($R$13:R1556)</f>
        <v>3286485.8422144656</v>
      </c>
      <c r="U1556">
        <f t="shared" si="274"/>
        <v>1807567.2132179562</v>
      </c>
    </row>
    <row r="1557" spans="2:21" x14ac:dyDescent="0.2">
      <c r="B1557" s="7" t="s">
        <v>13</v>
      </c>
      <c r="C1557" s="7">
        <v>1549</v>
      </c>
      <c r="D1557" s="7">
        <v>72</v>
      </c>
      <c r="E1557" s="13">
        <v>91.5</v>
      </c>
      <c r="F1557" s="16">
        <f t="shared" si="265"/>
        <v>0.1388888888888889</v>
      </c>
      <c r="G1557" s="27">
        <f t="shared" si="264"/>
        <v>25.416666666666664</v>
      </c>
      <c r="I1557" s="28">
        <v>1544</v>
      </c>
      <c r="J1557" s="30">
        <f t="shared" si="266"/>
        <v>1110.0123611111096</v>
      </c>
      <c r="K1557" s="29">
        <f t="shared" si="268"/>
        <v>229.47041880000003</v>
      </c>
      <c r="L1557" s="30">
        <f t="shared" si="267"/>
        <v>270.90811022606977</v>
      </c>
      <c r="M1557" s="30">
        <f t="shared" si="269"/>
        <v>1610.3908901371794</v>
      </c>
      <c r="N1557" s="30">
        <f t="shared" si="270"/>
        <v>39096.712166108191</v>
      </c>
      <c r="P1557">
        <f t="shared" si="271"/>
        <v>39096.712166108191</v>
      </c>
      <c r="Q1557">
        <f t="shared" si="272"/>
        <v>39096.712166108191</v>
      </c>
      <c r="R1557">
        <f t="shared" si="273"/>
        <v>0</v>
      </c>
      <c r="S1557">
        <f>SUM($Q$13:Q1557)</f>
        <v>9688082.6918974165</v>
      </c>
      <c r="T1557">
        <f>SUM($R$13:R1557)</f>
        <v>3286485.8422144656</v>
      </c>
      <c r="U1557">
        <f t="shared" si="274"/>
        <v>1807567.2132179562</v>
      </c>
    </row>
    <row r="1558" spans="2:21" x14ac:dyDescent="0.2">
      <c r="B1558" s="7" t="s">
        <v>13</v>
      </c>
      <c r="C1558" s="7">
        <v>1550</v>
      </c>
      <c r="D1558" s="7">
        <v>73</v>
      </c>
      <c r="E1558" s="13">
        <v>92</v>
      </c>
      <c r="F1558" s="16">
        <f t="shared" si="265"/>
        <v>0.16666666666666705</v>
      </c>
      <c r="G1558" s="27">
        <f t="shared" si="264"/>
        <v>25.555555555555554</v>
      </c>
      <c r="I1558" s="28">
        <v>1545</v>
      </c>
      <c r="J1558" s="30">
        <f t="shared" si="266"/>
        <v>703.91027777777629</v>
      </c>
      <c r="K1558" s="29">
        <f t="shared" si="268"/>
        <v>229.47041880000003</v>
      </c>
      <c r="L1558" s="30">
        <f t="shared" si="267"/>
        <v>280.91773286511136</v>
      </c>
      <c r="M1558" s="30">
        <f t="shared" si="269"/>
        <v>1214.2984294428877</v>
      </c>
      <c r="N1558" s="30">
        <f t="shared" si="270"/>
        <v>30020.1556167825</v>
      </c>
      <c r="P1558">
        <f t="shared" si="271"/>
        <v>30020.1556167825</v>
      </c>
      <c r="Q1558">
        <f t="shared" si="272"/>
        <v>30020.1556167825</v>
      </c>
      <c r="R1558">
        <f t="shared" si="273"/>
        <v>0</v>
      </c>
      <c r="S1558">
        <f>SUM($Q$13:Q1558)</f>
        <v>9718102.8475141991</v>
      </c>
      <c r="T1558">
        <f>SUM($R$13:R1558)</f>
        <v>3286485.8422144656</v>
      </c>
      <c r="U1558">
        <f t="shared" si="274"/>
        <v>1807567.2132179562</v>
      </c>
    </row>
    <row r="1559" spans="2:21" x14ac:dyDescent="0.2">
      <c r="B1559" s="7" t="s">
        <v>13</v>
      </c>
      <c r="C1559" s="7">
        <v>1551</v>
      </c>
      <c r="D1559" s="7">
        <v>74</v>
      </c>
      <c r="E1559" s="13">
        <v>92.7</v>
      </c>
      <c r="F1559" s="16">
        <f t="shared" si="265"/>
        <v>0.19444444444444522</v>
      </c>
      <c r="G1559" s="27">
        <f t="shared" si="264"/>
        <v>25.75</v>
      </c>
      <c r="I1559" s="28">
        <v>1546</v>
      </c>
      <c r="J1559" s="30">
        <f t="shared" si="266"/>
        <v>433.17555555555401</v>
      </c>
      <c r="K1559" s="29">
        <f t="shared" si="268"/>
        <v>229.47041880000003</v>
      </c>
      <c r="L1559" s="30">
        <f t="shared" si="267"/>
        <v>287.26595583984374</v>
      </c>
      <c r="M1559" s="30">
        <f t="shared" si="269"/>
        <v>949.91193019539776</v>
      </c>
      <c r="N1559" s="30">
        <f t="shared" si="270"/>
        <v>23747.798254884943</v>
      </c>
      <c r="P1559">
        <f t="shared" si="271"/>
        <v>23747.798254884943</v>
      </c>
      <c r="Q1559">
        <f t="shared" si="272"/>
        <v>23747.798254884943</v>
      </c>
      <c r="R1559">
        <f t="shared" si="273"/>
        <v>0</v>
      </c>
      <c r="S1559">
        <f>SUM($Q$13:Q1559)</f>
        <v>9741850.6457690839</v>
      </c>
      <c r="T1559">
        <f>SUM($R$13:R1559)</f>
        <v>3286485.8422144656</v>
      </c>
      <c r="U1559">
        <f t="shared" si="274"/>
        <v>1807567.2132179562</v>
      </c>
    </row>
    <row r="1560" spans="2:21" x14ac:dyDescent="0.2">
      <c r="B1560" s="7" t="s">
        <v>13</v>
      </c>
      <c r="C1560" s="7">
        <v>1552</v>
      </c>
      <c r="D1560" s="7">
        <v>75</v>
      </c>
      <c r="E1560" s="13">
        <v>93.4</v>
      </c>
      <c r="F1560" s="16">
        <f t="shared" si="265"/>
        <v>0.20833333333333331</v>
      </c>
      <c r="G1560" s="27">
        <f t="shared" si="264"/>
        <v>25.944444444444446</v>
      </c>
      <c r="I1560" s="28">
        <v>1547</v>
      </c>
      <c r="J1560" s="30">
        <f t="shared" si="266"/>
        <v>270.73472222222222</v>
      </c>
      <c r="K1560" s="29">
        <f t="shared" si="268"/>
        <v>229.47041880000003</v>
      </c>
      <c r="L1560" s="30">
        <f t="shared" si="267"/>
        <v>291.10893596019002</v>
      </c>
      <c r="M1560" s="30">
        <f t="shared" si="269"/>
        <v>791.3140769824123</v>
      </c>
      <c r="N1560" s="30">
        <f t="shared" si="270"/>
        <v>19914.737604057373</v>
      </c>
      <c r="P1560">
        <f t="shared" si="271"/>
        <v>19914.737604057373</v>
      </c>
      <c r="Q1560">
        <f t="shared" si="272"/>
        <v>19914.737604057373</v>
      </c>
      <c r="R1560">
        <f t="shared" si="273"/>
        <v>0</v>
      </c>
      <c r="S1560">
        <f>SUM($Q$13:Q1560)</f>
        <v>9761765.3833731413</v>
      </c>
      <c r="T1560">
        <f>SUM($R$13:R1560)</f>
        <v>3286485.8422144656</v>
      </c>
      <c r="U1560">
        <f t="shared" si="274"/>
        <v>1807567.2132179562</v>
      </c>
    </row>
    <row r="1561" spans="2:21" x14ac:dyDescent="0.2">
      <c r="B1561" s="7" t="s">
        <v>13</v>
      </c>
      <c r="C1561" s="7">
        <v>1553</v>
      </c>
      <c r="D1561" s="7">
        <v>76</v>
      </c>
      <c r="E1561" s="13">
        <v>94.2</v>
      </c>
      <c r="F1561" s="16">
        <f t="shared" si="265"/>
        <v>0.20833333333333331</v>
      </c>
      <c r="G1561" s="27">
        <f t="shared" si="264"/>
        <v>26.166666666666668</v>
      </c>
      <c r="I1561" s="28">
        <v>1548</v>
      </c>
      <c r="J1561" s="30">
        <f t="shared" si="266"/>
        <v>243.6612500000015</v>
      </c>
      <c r="K1561" s="29">
        <f t="shared" si="268"/>
        <v>229.47041880000003</v>
      </c>
      <c r="L1561" s="30">
        <f t="shared" si="267"/>
        <v>293.68510868021559</v>
      </c>
      <c r="M1561" s="30">
        <f t="shared" si="269"/>
        <v>766.81677748021707</v>
      </c>
      <c r="N1561" s="30">
        <f t="shared" si="270"/>
        <v>19383.424097416599</v>
      </c>
      <c r="P1561">
        <f t="shared" si="271"/>
        <v>19383.424097416599</v>
      </c>
      <c r="Q1561">
        <f t="shared" si="272"/>
        <v>19383.424097416599</v>
      </c>
      <c r="R1561">
        <f t="shared" si="273"/>
        <v>0</v>
      </c>
      <c r="S1561">
        <f>SUM($Q$13:Q1561)</f>
        <v>9781148.8074705582</v>
      </c>
      <c r="T1561">
        <f>SUM($R$13:R1561)</f>
        <v>3286485.8422144656</v>
      </c>
      <c r="U1561">
        <f t="shared" si="274"/>
        <v>1807567.2132179562</v>
      </c>
    </row>
    <row r="1562" spans="2:21" x14ac:dyDescent="0.2">
      <c r="B1562" s="7" t="s">
        <v>13</v>
      </c>
      <c r="C1562" s="7">
        <v>1554</v>
      </c>
      <c r="D1562" s="7">
        <v>77</v>
      </c>
      <c r="E1562" s="13">
        <v>94.9</v>
      </c>
      <c r="F1562" s="16">
        <f t="shared" si="265"/>
        <v>0.20833333333333331</v>
      </c>
      <c r="G1562" s="27">
        <f t="shared" si="264"/>
        <v>26.361111111111111</v>
      </c>
      <c r="I1562" s="28">
        <v>1549</v>
      </c>
      <c r="J1562" s="30">
        <f t="shared" si="266"/>
        <v>270.73472222222222</v>
      </c>
      <c r="K1562" s="29">
        <f t="shared" si="268"/>
        <v>229.47041880000003</v>
      </c>
      <c r="L1562" s="30">
        <f t="shared" si="267"/>
        <v>296.92128380001623</v>
      </c>
      <c r="M1562" s="30">
        <f t="shared" si="269"/>
        <v>797.1264248222385</v>
      </c>
      <c r="N1562" s="30">
        <f t="shared" si="270"/>
        <v>20260.29663089856</v>
      </c>
      <c r="P1562">
        <f t="shared" si="271"/>
        <v>20260.29663089856</v>
      </c>
      <c r="Q1562">
        <f t="shared" si="272"/>
        <v>20260.29663089856</v>
      </c>
      <c r="R1562">
        <f t="shared" si="273"/>
        <v>0</v>
      </c>
      <c r="S1562">
        <f>SUM($Q$13:Q1562)</f>
        <v>9801409.1041014567</v>
      </c>
      <c r="T1562">
        <f>SUM($R$13:R1562)</f>
        <v>3286485.8422144656</v>
      </c>
      <c r="U1562">
        <f t="shared" si="274"/>
        <v>1807567.2132179562</v>
      </c>
    </row>
    <row r="1563" spans="2:21" x14ac:dyDescent="0.2">
      <c r="B1563" s="7" t="s">
        <v>13</v>
      </c>
      <c r="C1563" s="7">
        <v>1555</v>
      </c>
      <c r="D1563" s="7">
        <v>78</v>
      </c>
      <c r="E1563" s="13">
        <v>95.7</v>
      </c>
      <c r="F1563" s="16">
        <f t="shared" si="265"/>
        <v>0.23611111111110952</v>
      </c>
      <c r="G1563" s="27">
        <f t="shared" si="264"/>
        <v>26.583333333333332</v>
      </c>
      <c r="I1563" s="28">
        <v>1550</v>
      </c>
      <c r="J1563" s="30">
        <f t="shared" si="266"/>
        <v>324.8816666666674</v>
      </c>
      <c r="K1563" s="29">
        <f t="shared" si="268"/>
        <v>229.47041880000003</v>
      </c>
      <c r="L1563" s="30">
        <f t="shared" si="267"/>
        <v>300.17519138622686</v>
      </c>
      <c r="M1563" s="30">
        <f t="shared" si="269"/>
        <v>854.52727685289426</v>
      </c>
      <c r="N1563" s="30">
        <f t="shared" si="270"/>
        <v>21837.919297351742</v>
      </c>
      <c r="P1563">
        <f t="shared" si="271"/>
        <v>21837.919297351742</v>
      </c>
      <c r="Q1563">
        <f t="shared" si="272"/>
        <v>21837.919297351742</v>
      </c>
      <c r="R1563">
        <f t="shared" si="273"/>
        <v>0</v>
      </c>
      <c r="S1563">
        <f>SUM($Q$13:Q1563)</f>
        <v>9823247.0233988091</v>
      </c>
      <c r="T1563">
        <f>SUM($R$13:R1563)</f>
        <v>3286485.8422144656</v>
      </c>
      <c r="U1563">
        <f t="shared" si="274"/>
        <v>1807567.2132179562</v>
      </c>
    </row>
    <row r="1564" spans="2:21" x14ac:dyDescent="0.2">
      <c r="B1564" s="7" t="s">
        <v>13</v>
      </c>
      <c r="C1564" s="7">
        <v>1556</v>
      </c>
      <c r="D1564" s="7">
        <v>79</v>
      </c>
      <c r="E1564" s="13">
        <v>96.6</v>
      </c>
      <c r="F1564" s="16">
        <f t="shared" si="265"/>
        <v>0.27777777777777779</v>
      </c>
      <c r="G1564" s="27">
        <f t="shared" si="264"/>
        <v>26.833333333333332</v>
      </c>
      <c r="I1564" s="28">
        <v>1551</v>
      </c>
      <c r="J1564" s="30">
        <f t="shared" si="266"/>
        <v>379.02861111111264</v>
      </c>
      <c r="K1564" s="29">
        <f t="shared" si="268"/>
        <v>229.47041880000003</v>
      </c>
      <c r="L1564" s="30">
        <f t="shared" si="267"/>
        <v>304.76045255049024</v>
      </c>
      <c r="M1564" s="30">
        <f t="shared" si="269"/>
        <v>913.25948246160283</v>
      </c>
      <c r="N1564" s="30">
        <f t="shared" si="270"/>
        <v>23516.431673386272</v>
      </c>
      <c r="P1564">
        <f t="shared" si="271"/>
        <v>23516.431673386272</v>
      </c>
      <c r="Q1564">
        <f t="shared" si="272"/>
        <v>23516.431673386272</v>
      </c>
      <c r="R1564">
        <f t="shared" si="273"/>
        <v>0</v>
      </c>
      <c r="S1564">
        <f>SUM($Q$13:Q1564)</f>
        <v>9846763.4550721962</v>
      </c>
      <c r="T1564">
        <f>SUM($R$13:R1564)</f>
        <v>3286485.8422144656</v>
      </c>
      <c r="U1564">
        <f t="shared" si="274"/>
        <v>1807567.2132179562</v>
      </c>
    </row>
    <row r="1565" spans="2:21" x14ac:dyDescent="0.2">
      <c r="B1565" s="7" t="s">
        <v>13</v>
      </c>
      <c r="C1565" s="7">
        <v>1557</v>
      </c>
      <c r="D1565" s="7">
        <v>80</v>
      </c>
      <c r="E1565" s="13">
        <v>97.7</v>
      </c>
      <c r="F1565" s="16">
        <f t="shared" si="265"/>
        <v>0.31944444444444603</v>
      </c>
      <c r="G1565" s="27">
        <f t="shared" si="264"/>
        <v>27.138888888888889</v>
      </c>
      <c r="I1565" s="28">
        <v>1552</v>
      </c>
      <c r="J1565" s="30">
        <f t="shared" si="266"/>
        <v>406.10208333333327</v>
      </c>
      <c r="K1565" s="29">
        <f t="shared" si="268"/>
        <v>229.47041880000003</v>
      </c>
      <c r="L1565" s="30">
        <f t="shared" si="267"/>
        <v>309.38046934891702</v>
      </c>
      <c r="M1565" s="30">
        <f t="shared" si="269"/>
        <v>944.95297148225029</v>
      </c>
      <c r="N1565" s="30">
        <f t="shared" si="270"/>
        <v>24516.279871233939</v>
      </c>
      <c r="P1565">
        <f t="shared" si="271"/>
        <v>24516.279871233939</v>
      </c>
      <c r="Q1565">
        <f t="shared" si="272"/>
        <v>24516.279871233939</v>
      </c>
      <c r="R1565">
        <f t="shared" si="273"/>
        <v>0</v>
      </c>
      <c r="S1565">
        <f>SUM($Q$13:Q1565)</f>
        <v>9871279.7349434309</v>
      </c>
      <c r="T1565">
        <f>SUM($R$13:R1565)</f>
        <v>3286485.8422144656</v>
      </c>
      <c r="U1565">
        <f t="shared" si="274"/>
        <v>1807567.2132179562</v>
      </c>
    </row>
    <row r="1566" spans="2:21" x14ac:dyDescent="0.2">
      <c r="B1566" s="7" t="s">
        <v>13</v>
      </c>
      <c r="C1566" s="7">
        <v>1558</v>
      </c>
      <c r="D1566" s="7">
        <v>81</v>
      </c>
      <c r="E1566" s="13">
        <v>98.9</v>
      </c>
      <c r="F1566" s="16">
        <f t="shared" si="265"/>
        <v>0.37500000000000039</v>
      </c>
      <c r="G1566" s="27">
        <f t="shared" si="264"/>
        <v>27.472222222222221</v>
      </c>
      <c r="I1566" s="28">
        <v>1553</v>
      </c>
      <c r="J1566" s="30">
        <f t="shared" si="266"/>
        <v>406.10208333333327</v>
      </c>
      <c r="K1566" s="29">
        <f t="shared" si="268"/>
        <v>229.47041880000003</v>
      </c>
      <c r="L1566" s="30">
        <f t="shared" si="267"/>
        <v>314.7030464665026</v>
      </c>
      <c r="M1566" s="30">
        <f t="shared" si="269"/>
        <v>950.27554859983593</v>
      </c>
      <c r="N1566" s="30">
        <f t="shared" si="270"/>
        <v>24865.543521695708</v>
      </c>
      <c r="P1566">
        <f t="shared" si="271"/>
        <v>24865.543521695708</v>
      </c>
      <c r="Q1566">
        <f t="shared" si="272"/>
        <v>24865.543521695708</v>
      </c>
      <c r="R1566">
        <f t="shared" si="273"/>
        <v>0</v>
      </c>
      <c r="S1566">
        <f>SUM($Q$13:Q1566)</f>
        <v>9896145.2784651257</v>
      </c>
      <c r="T1566">
        <f>SUM($R$13:R1566)</f>
        <v>3286485.8422144656</v>
      </c>
      <c r="U1566">
        <f t="shared" si="274"/>
        <v>1807567.2132179562</v>
      </c>
    </row>
    <row r="1567" spans="2:21" x14ac:dyDescent="0.2">
      <c r="B1567" s="7" t="s">
        <v>13</v>
      </c>
      <c r="C1567" s="7">
        <v>1559</v>
      </c>
      <c r="D1567" s="7">
        <v>82</v>
      </c>
      <c r="E1567" s="13">
        <v>100.4</v>
      </c>
      <c r="F1567" s="16">
        <f t="shared" si="265"/>
        <v>0.43055555555555475</v>
      </c>
      <c r="G1567" s="27">
        <f t="shared" si="264"/>
        <v>27.888888888888889</v>
      </c>
      <c r="I1567" s="28">
        <v>1554</v>
      </c>
      <c r="J1567" s="30">
        <f t="shared" si="266"/>
        <v>406.10208333333327</v>
      </c>
      <c r="K1567" s="29">
        <f t="shared" si="268"/>
        <v>229.47041880000003</v>
      </c>
      <c r="L1567" s="30">
        <f t="shared" si="267"/>
        <v>319.39753962385072</v>
      </c>
      <c r="M1567" s="30">
        <f t="shared" si="269"/>
        <v>954.97004175718394</v>
      </c>
      <c r="N1567" s="30">
        <f t="shared" si="270"/>
        <v>25174.071378543544</v>
      </c>
      <c r="P1567">
        <f t="shared" si="271"/>
        <v>25174.071378543544</v>
      </c>
      <c r="Q1567">
        <f t="shared" si="272"/>
        <v>25174.071378543544</v>
      </c>
      <c r="R1567">
        <f t="shared" si="273"/>
        <v>0</v>
      </c>
      <c r="S1567">
        <f>SUM($Q$13:Q1567)</f>
        <v>9921319.3498436697</v>
      </c>
      <c r="T1567">
        <f>SUM($R$13:R1567)</f>
        <v>3286485.8422144656</v>
      </c>
      <c r="U1567">
        <f t="shared" si="274"/>
        <v>1807567.2132179562</v>
      </c>
    </row>
    <row r="1568" spans="2:21" x14ac:dyDescent="0.2">
      <c r="B1568" s="7" t="s">
        <v>13</v>
      </c>
      <c r="C1568" s="7">
        <v>1560</v>
      </c>
      <c r="D1568" s="7">
        <v>83</v>
      </c>
      <c r="E1568" s="13">
        <v>102</v>
      </c>
      <c r="F1568" s="16">
        <f t="shared" si="265"/>
        <v>0.44444444444444287</v>
      </c>
      <c r="G1568" s="27">
        <f t="shared" si="264"/>
        <v>28.333333333333332</v>
      </c>
      <c r="I1568" s="28">
        <v>1555</v>
      </c>
      <c r="J1568" s="30">
        <f t="shared" si="266"/>
        <v>460.2490277777747</v>
      </c>
      <c r="K1568" s="29">
        <f t="shared" si="268"/>
        <v>229.47041880000003</v>
      </c>
      <c r="L1568" s="30">
        <f t="shared" si="267"/>
        <v>324.80523258020378</v>
      </c>
      <c r="M1568" s="30">
        <f t="shared" si="269"/>
        <v>1014.5246791579785</v>
      </c>
      <c r="N1568" s="30">
        <f t="shared" si="270"/>
        <v>26969.447720949596</v>
      </c>
      <c r="P1568">
        <f t="shared" si="271"/>
        <v>26969.447720949596</v>
      </c>
      <c r="Q1568">
        <f t="shared" si="272"/>
        <v>26969.447720949596</v>
      </c>
      <c r="R1568">
        <f t="shared" si="273"/>
        <v>0</v>
      </c>
      <c r="S1568">
        <f>SUM($Q$13:Q1568)</f>
        <v>9948288.7975646202</v>
      </c>
      <c r="T1568">
        <f>SUM($R$13:R1568)</f>
        <v>3286485.8422144656</v>
      </c>
      <c r="U1568">
        <f t="shared" si="274"/>
        <v>1807567.2132179562</v>
      </c>
    </row>
    <row r="1569" spans="2:21" x14ac:dyDescent="0.2">
      <c r="B1569" s="7" t="s">
        <v>13</v>
      </c>
      <c r="C1569" s="7">
        <v>1561</v>
      </c>
      <c r="D1569" s="7">
        <v>84</v>
      </c>
      <c r="E1569" s="13">
        <v>103.6</v>
      </c>
      <c r="F1569" s="16">
        <f t="shared" si="265"/>
        <v>0.44444444444444481</v>
      </c>
      <c r="G1569" s="27">
        <f t="shared" si="264"/>
        <v>28.777777777777775</v>
      </c>
      <c r="I1569" s="28">
        <v>1556</v>
      </c>
      <c r="J1569" s="30">
        <f t="shared" si="266"/>
        <v>541.46944444444443</v>
      </c>
      <c r="K1569" s="29">
        <f t="shared" si="268"/>
        <v>229.47041880000003</v>
      </c>
      <c r="L1569" s="30">
        <f t="shared" si="267"/>
        <v>330.94314850331506</v>
      </c>
      <c r="M1569" s="30">
        <f t="shared" si="269"/>
        <v>1101.8830117477596</v>
      </c>
      <c r="N1569" s="30">
        <f t="shared" si="270"/>
        <v>29567.194148564882</v>
      </c>
      <c r="P1569">
        <f t="shared" si="271"/>
        <v>29567.194148564882</v>
      </c>
      <c r="Q1569">
        <f t="shared" si="272"/>
        <v>29567.194148564882</v>
      </c>
      <c r="R1569">
        <f t="shared" si="273"/>
        <v>0</v>
      </c>
      <c r="S1569">
        <f>SUM($Q$13:Q1569)</f>
        <v>9977855.9917131849</v>
      </c>
      <c r="T1569">
        <f>SUM($R$13:R1569)</f>
        <v>3286485.8422144656</v>
      </c>
      <c r="U1569">
        <f t="shared" si="274"/>
        <v>1807567.2132179562</v>
      </c>
    </row>
    <row r="1570" spans="2:21" x14ac:dyDescent="0.2">
      <c r="B1570" s="7" t="s">
        <v>13</v>
      </c>
      <c r="C1570" s="7">
        <v>1562</v>
      </c>
      <c r="D1570" s="7">
        <v>85</v>
      </c>
      <c r="E1570" s="13">
        <v>105.2</v>
      </c>
      <c r="F1570" s="16">
        <f t="shared" si="265"/>
        <v>0.44444444444444481</v>
      </c>
      <c r="G1570" s="27">
        <f t="shared" si="264"/>
        <v>29.222222222222221</v>
      </c>
      <c r="I1570" s="28">
        <v>1557</v>
      </c>
      <c r="J1570" s="30">
        <f t="shared" si="266"/>
        <v>622.68986111111417</v>
      </c>
      <c r="K1570" s="29">
        <f t="shared" si="268"/>
        <v>229.47041880000003</v>
      </c>
      <c r="L1570" s="30">
        <f t="shared" si="267"/>
        <v>338.5230685948768</v>
      </c>
      <c r="M1570" s="30">
        <f t="shared" si="269"/>
        <v>1190.683348505991</v>
      </c>
      <c r="N1570" s="30">
        <f t="shared" si="270"/>
        <v>32313.823096954256</v>
      </c>
      <c r="P1570">
        <f t="shared" si="271"/>
        <v>32313.823096954256</v>
      </c>
      <c r="Q1570">
        <f t="shared" si="272"/>
        <v>32313.823096954256</v>
      </c>
      <c r="R1570">
        <f t="shared" si="273"/>
        <v>0</v>
      </c>
      <c r="S1570">
        <f>SUM($Q$13:Q1570)</f>
        <v>10010169.814810138</v>
      </c>
      <c r="T1570">
        <f>SUM($R$13:R1570)</f>
        <v>3286485.8422144656</v>
      </c>
      <c r="U1570">
        <f t="shared" si="274"/>
        <v>1807567.2132179562</v>
      </c>
    </row>
    <row r="1571" spans="2:21" x14ac:dyDescent="0.2">
      <c r="B1571" s="7" t="s">
        <v>13</v>
      </c>
      <c r="C1571" s="7">
        <v>1563</v>
      </c>
      <c r="D1571" s="7">
        <v>86</v>
      </c>
      <c r="E1571" s="13">
        <v>106.8</v>
      </c>
      <c r="F1571" s="16">
        <f t="shared" si="265"/>
        <v>0.45833333333333293</v>
      </c>
      <c r="G1571" s="27">
        <f t="shared" si="264"/>
        <v>29.666666666666664</v>
      </c>
      <c r="I1571" s="28">
        <v>1558</v>
      </c>
      <c r="J1571" s="30">
        <f t="shared" si="266"/>
        <v>730.98375000000078</v>
      </c>
      <c r="K1571" s="29">
        <f t="shared" si="268"/>
        <v>229.47041880000003</v>
      </c>
      <c r="L1571" s="30">
        <f t="shared" si="267"/>
        <v>346.88995554570835</v>
      </c>
      <c r="M1571" s="30">
        <f t="shared" si="269"/>
        <v>1307.3441243457091</v>
      </c>
      <c r="N1571" s="30">
        <f t="shared" si="270"/>
        <v>35915.648304941838</v>
      </c>
      <c r="P1571">
        <f t="shared" si="271"/>
        <v>35915.648304941838</v>
      </c>
      <c r="Q1571">
        <f t="shared" si="272"/>
        <v>35915.648304941838</v>
      </c>
      <c r="R1571">
        <f t="shared" si="273"/>
        <v>0</v>
      </c>
      <c r="S1571">
        <f>SUM($Q$13:Q1571)</f>
        <v>10046085.463115079</v>
      </c>
      <c r="T1571">
        <f>SUM($R$13:R1571)</f>
        <v>3286485.8422144656</v>
      </c>
      <c r="U1571">
        <f t="shared" si="274"/>
        <v>1807567.2132179562</v>
      </c>
    </row>
    <row r="1572" spans="2:21" x14ac:dyDescent="0.2">
      <c r="B1572" s="7" t="s">
        <v>13</v>
      </c>
      <c r="C1572" s="7">
        <v>1564</v>
      </c>
      <c r="D1572" s="7">
        <v>87</v>
      </c>
      <c r="E1572" s="13">
        <v>108.5</v>
      </c>
      <c r="F1572" s="16">
        <f t="shared" si="265"/>
        <v>0.47222222222222299</v>
      </c>
      <c r="G1572" s="27">
        <f t="shared" si="264"/>
        <v>30.138888888888889</v>
      </c>
      <c r="I1572" s="28">
        <v>1559</v>
      </c>
      <c r="J1572" s="30">
        <f t="shared" si="266"/>
        <v>839.27763888888728</v>
      </c>
      <c r="K1572" s="29">
        <f t="shared" si="268"/>
        <v>229.47041880000003</v>
      </c>
      <c r="L1572" s="30">
        <f t="shared" si="267"/>
        <v>357.49219721216787</v>
      </c>
      <c r="M1572" s="30">
        <f t="shared" si="269"/>
        <v>1426.2402549010551</v>
      </c>
      <c r="N1572" s="30">
        <f t="shared" si="270"/>
        <v>39776.255997796092</v>
      </c>
      <c r="P1572">
        <f t="shared" si="271"/>
        <v>39776.255997796092</v>
      </c>
      <c r="Q1572">
        <f t="shared" si="272"/>
        <v>39776.255997796092</v>
      </c>
      <c r="R1572">
        <f t="shared" si="273"/>
        <v>0</v>
      </c>
      <c r="S1572">
        <f>SUM($Q$13:Q1572)</f>
        <v>10085861.719112875</v>
      </c>
      <c r="T1572">
        <f>SUM($R$13:R1572)</f>
        <v>3286485.8422144656</v>
      </c>
      <c r="U1572">
        <f t="shared" si="274"/>
        <v>1807567.2132179562</v>
      </c>
    </row>
    <row r="1573" spans="2:21" x14ac:dyDescent="0.2">
      <c r="B1573" s="7" t="s">
        <v>13</v>
      </c>
      <c r="C1573" s="7">
        <v>1565</v>
      </c>
      <c r="D1573" s="7">
        <v>88</v>
      </c>
      <c r="E1573" s="13">
        <v>110.2</v>
      </c>
      <c r="F1573" s="16">
        <f t="shared" si="265"/>
        <v>0.47222222222222299</v>
      </c>
      <c r="G1573" s="27">
        <f t="shared" si="264"/>
        <v>30.611111111111111</v>
      </c>
      <c r="I1573" s="28">
        <v>1560</v>
      </c>
      <c r="J1573" s="30">
        <f t="shared" si="266"/>
        <v>866.35111111110803</v>
      </c>
      <c r="K1573" s="29">
        <f t="shared" si="268"/>
        <v>229.47041880000003</v>
      </c>
      <c r="L1573" s="30">
        <f t="shared" si="267"/>
        <v>368.9771610565104</v>
      </c>
      <c r="M1573" s="30">
        <f t="shared" si="269"/>
        <v>1464.7986909676183</v>
      </c>
      <c r="N1573" s="30">
        <f t="shared" si="270"/>
        <v>41502.62957741585</v>
      </c>
      <c r="P1573">
        <f t="shared" si="271"/>
        <v>41502.62957741585</v>
      </c>
      <c r="Q1573">
        <f t="shared" si="272"/>
        <v>41502.62957741585</v>
      </c>
      <c r="R1573">
        <f t="shared" si="273"/>
        <v>0</v>
      </c>
      <c r="S1573">
        <f>SUM($Q$13:Q1573)</f>
        <v>10127364.34869029</v>
      </c>
      <c r="T1573">
        <f>SUM($R$13:R1573)</f>
        <v>3286485.8422144656</v>
      </c>
      <c r="U1573">
        <f t="shared" si="274"/>
        <v>1807567.2132179562</v>
      </c>
    </row>
    <row r="1574" spans="2:21" x14ac:dyDescent="0.2">
      <c r="B1574" s="7" t="s">
        <v>13</v>
      </c>
      <c r="C1574" s="7">
        <v>1566</v>
      </c>
      <c r="D1574" s="7">
        <v>89</v>
      </c>
      <c r="E1574" s="13">
        <v>111.9</v>
      </c>
      <c r="F1574" s="16">
        <f t="shared" si="265"/>
        <v>0.4861111111111111</v>
      </c>
      <c r="G1574" s="27">
        <f t="shared" si="264"/>
        <v>31.083333333333336</v>
      </c>
      <c r="I1574" s="28">
        <v>1561</v>
      </c>
      <c r="J1574" s="30">
        <f t="shared" si="266"/>
        <v>866.35111111111178</v>
      </c>
      <c r="K1574" s="29">
        <f t="shared" si="268"/>
        <v>229.47041880000003</v>
      </c>
      <c r="L1574" s="30">
        <f t="shared" si="267"/>
        <v>380.64370535688994</v>
      </c>
      <c r="M1574" s="30">
        <f t="shared" si="269"/>
        <v>1476.4652352680018</v>
      </c>
      <c r="N1574" s="30">
        <f t="shared" si="270"/>
        <v>42489.388437156937</v>
      </c>
      <c r="P1574">
        <f t="shared" si="271"/>
        <v>42489.388437156937</v>
      </c>
      <c r="Q1574">
        <f t="shared" si="272"/>
        <v>42489.388437156937</v>
      </c>
      <c r="R1574">
        <f t="shared" si="273"/>
        <v>0</v>
      </c>
      <c r="S1574">
        <f>SUM($Q$13:Q1574)</f>
        <v>10169853.737127448</v>
      </c>
      <c r="T1574">
        <f>SUM($R$13:R1574)</f>
        <v>3286485.8422144656</v>
      </c>
      <c r="U1574">
        <f t="shared" si="274"/>
        <v>1807567.2132179562</v>
      </c>
    </row>
    <row r="1575" spans="2:21" x14ac:dyDescent="0.2">
      <c r="B1575" s="7" t="s">
        <v>13</v>
      </c>
      <c r="C1575" s="7">
        <v>1567</v>
      </c>
      <c r="D1575" s="7">
        <v>90</v>
      </c>
      <c r="E1575" s="13">
        <v>113.7</v>
      </c>
      <c r="F1575" s="16">
        <f t="shared" si="265"/>
        <v>0.47222222222222104</v>
      </c>
      <c r="G1575" s="27">
        <f t="shared" si="264"/>
        <v>31.583333333333332</v>
      </c>
      <c r="I1575" s="28">
        <v>1562</v>
      </c>
      <c r="J1575" s="30">
        <f t="shared" si="266"/>
        <v>866.35111111111178</v>
      </c>
      <c r="K1575" s="29">
        <f t="shared" si="268"/>
        <v>229.47041880000003</v>
      </c>
      <c r="L1575" s="30">
        <f t="shared" si="267"/>
        <v>392.49183011330672</v>
      </c>
      <c r="M1575" s="30">
        <f t="shared" si="269"/>
        <v>1488.3133600244187</v>
      </c>
      <c r="N1575" s="30">
        <f t="shared" si="270"/>
        <v>43491.823742935791</v>
      </c>
      <c r="P1575">
        <f t="shared" si="271"/>
        <v>43491.823742935791</v>
      </c>
      <c r="Q1575">
        <f t="shared" si="272"/>
        <v>43491.823742935791</v>
      </c>
      <c r="R1575">
        <f t="shared" si="273"/>
        <v>0</v>
      </c>
      <c r="S1575">
        <f>SUM($Q$13:Q1575)</f>
        <v>10213345.560870383</v>
      </c>
      <c r="T1575">
        <f>SUM($R$13:R1575)</f>
        <v>3286485.8422144656</v>
      </c>
      <c r="U1575">
        <f t="shared" si="274"/>
        <v>1807567.2132179562</v>
      </c>
    </row>
    <row r="1576" spans="2:21" x14ac:dyDescent="0.2">
      <c r="B1576" s="7" t="s">
        <v>13</v>
      </c>
      <c r="C1576" s="7">
        <v>1568</v>
      </c>
      <c r="D1576" s="7">
        <v>91</v>
      </c>
      <c r="E1576" s="13">
        <v>115.3</v>
      </c>
      <c r="F1576" s="16">
        <f t="shared" si="265"/>
        <v>0.43055555555555475</v>
      </c>
      <c r="G1576" s="27">
        <f t="shared" si="264"/>
        <v>32.027777777777779</v>
      </c>
      <c r="I1576" s="28">
        <v>1563</v>
      </c>
      <c r="J1576" s="30">
        <f t="shared" si="266"/>
        <v>893.42458333333252</v>
      </c>
      <c r="K1576" s="29">
        <f t="shared" si="268"/>
        <v>229.47041880000003</v>
      </c>
      <c r="L1576" s="30">
        <f t="shared" si="267"/>
        <v>404.52153532576034</v>
      </c>
      <c r="M1576" s="30">
        <f t="shared" si="269"/>
        <v>1527.416537459093</v>
      </c>
      <c r="N1576" s="30">
        <f t="shared" si="270"/>
        <v>45313.357277953088</v>
      </c>
      <c r="P1576">
        <f t="shared" si="271"/>
        <v>45313.357277953088</v>
      </c>
      <c r="Q1576">
        <f t="shared" si="272"/>
        <v>45313.357277953088</v>
      </c>
      <c r="R1576">
        <f t="shared" si="273"/>
        <v>0</v>
      </c>
      <c r="S1576">
        <f>SUM($Q$13:Q1576)</f>
        <v>10258658.918148337</v>
      </c>
      <c r="T1576">
        <f>SUM($R$13:R1576)</f>
        <v>3286485.8422144656</v>
      </c>
      <c r="U1576">
        <f t="shared" si="274"/>
        <v>1807567.2132179562</v>
      </c>
    </row>
    <row r="1577" spans="2:21" x14ac:dyDescent="0.2">
      <c r="B1577" s="7" t="s">
        <v>13</v>
      </c>
      <c r="C1577" s="7">
        <v>1569</v>
      </c>
      <c r="D1577" s="7">
        <v>92</v>
      </c>
      <c r="E1577" s="13">
        <v>116.8</v>
      </c>
      <c r="F1577" s="16">
        <f t="shared" si="265"/>
        <v>0.40277777777777857</v>
      </c>
      <c r="G1577" s="27">
        <f t="shared" si="264"/>
        <v>32.444444444444443</v>
      </c>
      <c r="I1577" s="28">
        <v>1564</v>
      </c>
      <c r="J1577" s="30">
        <f t="shared" si="266"/>
        <v>920.49805555555702</v>
      </c>
      <c r="K1577" s="29">
        <f t="shared" si="268"/>
        <v>229.47041880000003</v>
      </c>
      <c r="L1577" s="30">
        <f t="shared" si="267"/>
        <v>417.50205538711123</v>
      </c>
      <c r="M1577" s="30">
        <f t="shared" si="269"/>
        <v>1567.4705297426681</v>
      </c>
      <c r="N1577" s="30">
        <f t="shared" si="270"/>
        <v>47241.82013252208</v>
      </c>
      <c r="P1577">
        <f t="shared" si="271"/>
        <v>47241.82013252208</v>
      </c>
      <c r="Q1577">
        <f t="shared" si="272"/>
        <v>47241.82013252208</v>
      </c>
      <c r="R1577">
        <f t="shared" si="273"/>
        <v>0</v>
      </c>
      <c r="S1577">
        <f>SUM($Q$13:Q1577)</f>
        <v>10305900.738280859</v>
      </c>
      <c r="T1577">
        <f>SUM($R$13:R1577)</f>
        <v>3286485.8422144656</v>
      </c>
      <c r="U1577">
        <f t="shared" si="274"/>
        <v>1807567.2132179562</v>
      </c>
    </row>
    <row r="1578" spans="2:21" x14ac:dyDescent="0.2">
      <c r="B1578" s="7" t="s">
        <v>13</v>
      </c>
      <c r="C1578" s="7">
        <v>1570</v>
      </c>
      <c r="D1578" s="7">
        <v>93</v>
      </c>
      <c r="E1578" s="13">
        <v>118.2</v>
      </c>
      <c r="F1578" s="16">
        <f t="shared" si="265"/>
        <v>0.37500000000000039</v>
      </c>
      <c r="G1578" s="27">
        <f t="shared" si="264"/>
        <v>32.833333333333336</v>
      </c>
      <c r="I1578" s="28">
        <v>1565</v>
      </c>
      <c r="J1578" s="30">
        <f t="shared" si="266"/>
        <v>920.49805555555702</v>
      </c>
      <c r="K1578" s="29">
        <f t="shared" si="268"/>
        <v>229.47041880000003</v>
      </c>
      <c r="L1578" s="30">
        <f t="shared" si="267"/>
        <v>430.68756276016001</v>
      </c>
      <c r="M1578" s="30">
        <f t="shared" si="269"/>
        <v>1580.656037115717</v>
      </c>
      <c r="N1578" s="30">
        <f t="shared" si="270"/>
        <v>48385.63758059778</v>
      </c>
      <c r="P1578">
        <f t="shared" si="271"/>
        <v>48385.63758059778</v>
      </c>
      <c r="Q1578">
        <f t="shared" si="272"/>
        <v>48385.63758059778</v>
      </c>
      <c r="R1578">
        <f t="shared" si="273"/>
        <v>0</v>
      </c>
      <c r="S1578">
        <f>SUM($Q$13:Q1578)</f>
        <v>10354286.375861457</v>
      </c>
      <c r="T1578">
        <f>SUM($R$13:R1578)</f>
        <v>3286485.8422144656</v>
      </c>
      <c r="U1578">
        <f t="shared" si="274"/>
        <v>1807567.2132179562</v>
      </c>
    </row>
    <row r="1579" spans="2:21" x14ac:dyDescent="0.2">
      <c r="B1579" s="7" t="s">
        <v>13</v>
      </c>
      <c r="C1579" s="7">
        <v>1571</v>
      </c>
      <c r="D1579" s="7">
        <v>94</v>
      </c>
      <c r="E1579" s="13">
        <v>119.5</v>
      </c>
      <c r="F1579" s="16">
        <f t="shared" si="265"/>
        <v>0.34722222222222221</v>
      </c>
      <c r="G1579" s="27">
        <f t="shared" si="264"/>
        <v>33.194444444444443</v>
      </c>
      <c r="I1579" s="28">
        <v>1566</v>
      </c>
      <c r="J1579" s="30">
        <f t="shared" si="266"/>
        <v>947.57152777777776</v>
      </c>
      <c r="K1579" s="29">
        <f t="shared" si="268"/>
        <v>229.47041880000003</v>
      </c>
      <c r="L1579" s="30">
        <f t="shared" si="267"/>
        <v>444.07805744490702</v>
      </c>
      <c r="M1579" s="30">
        <f t="shared" si="269"/>
        <v>1621.1200040226847</v>
      </c>
      <c r="N1579" s="30">
        <f t="shared" si="270"/>
        <v>50389.813458371784</v>
      </c>
      <c r="P1579">
        <f t="shared" si="271"/>
        <v>50389.813458371784</v>
      </c>
      <c r="Q1579">
        <f t="shared" si="272"/>
        <v>50389.813458371784</v>
      </c>
      <c r="R1579">
        <f t="shared" si="273"/>
        <v>0</v>
      </c>
      <c r="S1579">
        <f>SUM($Q$13:Q1579)</f>
        <v>10404676.189319829</v>
      </c>
      <c r="T1579">
        <f>SUM($R$13:R1579)</f>
        <v>3286485.8422144656</v>
      </c>
      <c r="U1579">
        <f t="shared" si="274"/>
        <v>1807567.2132179562</v>
      </c>
    </row>
    <row r="1580" spans="2:21" x14ac:dyDescent="0.2">
      <c r="B1580" s="7" t="s">
        <v>13</v>
      </c>
      <c r="C1580" s="7">
        <v>1572</v>
      </c>
      <c r="D1580" s="7">
        <v>95</v>
      </c>
      <c r="E1580" s="13">
        <v>120.7</v>
      </c>
      <c r="F1580" s="16">
        <f t="shared" si="265"/>
        <v>0.31944444444444403</v>
      </c>
      <c r="G1580" s="27">
        <f t="shared" si="264"/>
        <v>33.527777777777779</v>
      </c>
      <c r="I1580" s="28">
        <v>1567</v>
      </c>
      <c r="J1580" s="30">
        <f t="shared" si="266"/>
        <v>920.49805555555326</v>
      </c>
      <c r="K1580" s="29">
        <f t="shared" si="268"/>
        <v>229.47041880000003</v>
      </c>
      <c r="L1580" s="30">
        <f t="shared" si="267"/>
        <v>458.47965736434435</v>
      </c>
      <c r="M1580" s="30">
        <f t="shared" si="269"/>
        <v>1608.4481317198977</v>
      </c>
      <c r="N1580" s="30">
        <f t="shared" si="270"/>
        <v>50800.153493486767</v>
      </c>
      <c r="P1580">
        <f t="shared" si="271"/>
        <v>50800.153493486767</v>
      </c>
      <c r="Q1580">
        <f t="shared" si="272"/>
        <v>50800.153493486767</v>
      </c>
      <c r="R1580">
        <f t="shared" si="273"/>
        <v>0</v>
      </c>
      <c r="S1580">
        <f>SUM($Q$13:Q1580)</f>
        <v>10455476.342813315</v>
      </c>
      <c r="T1580">
        <f>SUM($R$13:R1580)</f>
        <v>3286485.8422144656</v>
      </c>
      <c r="U1580">
        <f t="shared" si="274"/>
        <v>1807567.2132179562</v>
      </c>
    </row>
    <row r="1581" spans="2:21" x14ac:dyDescent="0.2">
      <c r="B1581" s="7" t="s">
        <v>13</v>
      </c>
      <c r="C1581" s="7">
        <v>1573</v>
      </c>
      <c r="D1581" s="7">
        <v>96</v>
      </c>
      <c r="E1581" s="13">
        <v>121.8</v>
      </c>
      <c r="F1581" s="16">
        <f t="shared" si="265"/>
        <v>0.26388888888888767</v>
      </c>
      <c r="G1581" s="27">
        <f t="shared" si="264"/>
        <v>33.833333333333329</v>
      </c>
      <c r="I1581" s="28">
        <v>1568</v>
      </c>
      <c r="J1581" s="30">
        <f t="shared" si="266"/>
        <v>839.27763888888728</v>
      </c>
      <c r="K1581" s="29">
        <f t="shared" si="268"/>
        <v>229.47041880000003</v>
      </c>
      <c r="L1581" s="30">
        <f t="shared" si="267"/>
        <v>471.47400874949494</v>
      </c>
      <c r="M1581" s="30">
        <f t="shared" si="269"/>
        <v>1540.2220664383822</v>
      </c>
      <c r="N1581" s="30">
        <f t="shared" si="270"/>
        <v>49329.890072318187</v>
      </c>
      <c r="P1581">
        <f t="shared" si="271"/>
        <v>49329.890072318187</v>
      </c>
      <c r="Q1581">
        <f t="shared" si="272"/>
        <v>49329.890072318187</v>
      </c>
      <c r="R1581">
        <f t="shared" si="273"/>
        <v>0</v>
      </c>
      <c r="S1581">
        <f>SUM($Q$13:Q1581)</f>
        <v>10504806.232885633</v>
      </c>
      <c r="T1581">
        <f>SUM($R$13:R1581)</f>
        <v>3286485.8422144656</v>
      </c>
      <c r="U1581">
        <f t="shared" si="274"/>
        <v>1807567.2132179562</v>
      </c>
    </row>
    <row r="1582" spans="2:21" x14ac:dyDescent="0.2">
      <c r="B1582" s="7" t="s">
        <v>13</v>
      </c>
      <c r="C1582" s="7">
        <v>1574</v>
      </c>
      <c r="D1582" s="7">
        <v>97</v>
      </c>
      <c r="E1582" s="13">
        <v>122.6</v>
      </c>
      <c r="F1582" s="16">
        <f t="shared" si="265"/>
        <v>0.19444444444444522</v>
      </c>
      <c r="G1582" s="27">
        <f t="shared" si="264"/>
        <v>34.05555555555555</v>
      </c>
      <c r="I1582" s="28">
        <v>1569</v>
      </c>
      <c r="J1582" s="30">
        <f t="shared" si="266"/>
        <v>785.13069444444602</v>
      </c>
      <c r="K1582" s="29">
        <f t="shared" si="268"/>
        <v>229.47041880000003</v>
      </c>
      <c r="L1582" s="30">
        <f t="shared" si="267"/>
        <v>483.8211251106851</v>
      </c>
      <c r="M1582" s="30">
        <f t="shared" si="269"/>
        <v>1498.4222383551312</v>
      </c>
      <c r="N1582" s="30">
        <f t="shared" si="270"/>
        <v>48615.477066633146</v>
      </c>
      <c r="P1582">
        <f t="shared" si="271"/>
        <v>48615.477066633146</v>
      </c>
      <c r="Q1582">
        <f t="shared" si="272"/>
        <v>48615.477066633146</v>
      </c>
      <c r="R1582">
        <f t="shared" si="273"/>
        <v>0</v>
      </c>
      <c r="S1582">
        <f>SUM($Q$13:Q1582)</f>
        <v>10553421.709952265</v>
      </c>
      <c r="T1582">
        <f>SUM($R$13:R1582)</f>
        <v>3286485.8422144656</v>
      </c>
      <c r="U1582">
        <f t="shared" si="274"/>
        <v>1807567.2132179562</v>
      </c>
    </row>
    <row r="1583" spans="2:21" x14ac:dyDescent="0.2">
      <c r="B1583" s="7" t="s">
        <v>13</v>
      </c>
      <c r="C1583" s="7">
        <v>1575</v>
      </c>
      <c r="D1583" s="7">
        <v>98</v>
      </c>
      <c r="E1583" s="13">
        <v>123.2</v>
      </c>
      <c r="F1583" s="16">
        <f t="shared" si="265"/>
        <v>0.1388888888888889</v>
      </c>
      <c r="G1583" s="27">
        <f t="shared" si="264"/>
        <v>34.222222222222221</v>
      </c>
      <c r="I1583" s="28">
        <v>1570</v>
      </c>
      <c r="J1583" s="30">
        <f t="shared" si="266"/>
        <v>730.98375000000078</v>
      </c>
      <c r="K1583" s="29">
        <f t="shared" si="268"/>
        <v>229.47041880000003</v>
      </c>
      <c r="L1583" s="30">
        <f t="shared" si="267"/>
        <v>495.48908800837762</v>
      </c>
      <c r="M1583" s="30">
        <f t="shared" si="269"/>
        <v>1455.9432568083785</v>
      </c>
      <c r="N1583" s="30">
        <f t="shared" si="270"/>
        <v>47803.470265208431</v>
      </c>
      <c r="P1583">
        <f t="shared" si="271"/>
        <v>47803.470265208431</v>
      </c>
      <c r="Q1583">
        <f t="shared" si="272"/>
        <v>47803.470265208431</v>
      </c>
      <c r="R1583">
        <f t="shared" si="273"/>
        <v>0</v>
      </c>
      <c r="S1583">
        <f>SUM($Q$13:Q1583)</f>
        <v>10601225.180217473</v>
      </c>
      <c r="T1583">
        <f>SUM($R$13:R1583)</f>
        <v>3286485.8422144656</v>
      </c>
      <c r="U1583">
        <f t="shared" si="274"/>
        <v>1807567.2132179562</v>
      </c>
    </row>
    <row r="1584" spans="2:21" x14ac:dyDescent="0.2">
      <c r="B1584" s="7" t="s">
        <v>13</v>
      </c>
      <c r="C1584" s="7">
        <v>1576</v>
      </c>
      <c r="D1584" s="7">
        <v>99</v>
      </c>
      <c r="E1584" s="13">
        <v>123.6</v>
      </c>
      <c r="F1584" s="16">
        <f t="shared" si="265"/>
        <v>6.9444444444444448E-2</v>
      </c>
      <c r="G1584" s="27">
        <f t="shared" si="264"/>
        <v>34.333333333333329</v>
      </c>
      <c r="I1584" s="28">
        <v>1571</v>
      </c>
      <c r="J1584" s="30">
        <f t="shared" si="266"/>
        <v>676.83680555555554</v>
      </c>
      <c r="K1584" s="29">
        <f t="shared" si="268"/>
        <v>229.47041880000003</v>
      </c>
      <c r="L1584" s="30">
        <f t="shared" si="267"/>
        <v>506.44810689900351</v>
      </c>
      <c r="M1584" s="30">
        <f t="shared" si="269"/>
        <v>1412.7553312545592</v>
      </c>
      <c r="N1584" s="30">
        <f t="shared" si="270"/>
        <v>46895.62835692217</v>
      </c>
      <c r="P1584">
        <f t="shared" si="271"/>
        <v>46895.62835692217</v>
      </c>
      <c r="Q1584">
        <f t="shared" si="272"/>
        <v>46895.62835692217</v>
      </c>
      <c r="R1584">
        <f t="shared" si="273"/>
        <v>0</v>
      </c>
      <c r="S1584">
        <f>SUM($Q$13:Q1584)</f>
        <v>10648120.808574395</v>
      </c>
      <c r="T1584">
        <f>SUM($R$13:R1584)</f>
        <v>3286485.8422144656</v>
      </c>
      <c r="U1584">
        <f t="shared" si="274"/>
        <v>1807567.2132179562</v>
      </c>
    </row>
    <row r="1585" spans="2:21" x14ac:dyDescent="0.2">
      <c r="B1585" s="7" t="s">
        <v>13</v>
      </c>
      <c r="C1585" s="7">
        <v>1577</v>
      </c>
      <c r="D1585" s="7">
        <v>100</v>
      </c>
      <c r="E1585" s="13">
        <v>123.7</v>
      </c>
      <c r="F1585" s="16">
        <f t="shared" si="265"/>
        <v>0</v>
      </c>
      <c r="G1585" s="27">
        <f t="shared" si="264"/>
        <v>34.361111111111114</v>
      </c>
      <c r="I1585" s="28">
        <v>1572</v>
      </c>
      <c r="J1585" s="30">
        <f t="shared" si="266"/>
        <v>622.6898611111103</v>
      </c>
      <c r="K1585" s="29">
        <f t="shared" si="268"/>
        <v>229.47041880000003</v>
      </c>
      <c r="L1585" s="30">
        <f t="shared" si="267"/>
        <v>516.67051913496368</v>
      </c>
      <c r="M1585" s="30">
        <f t="shared" si="269"/>
        <v>1368.8307990460739</v>
      </c>
      <c r="N1585" s="30">
        <f t="shared" si="270"/>
        <v>45893.854845794755</v>
      </c>
      <c r="P1585">
        <f t="shared" si="271"/>
        <v>45893.854845794755</v>
      </c>
      <c r="Q1585">
        <f t="shared" si="272"/>
        <v>45893.854845794755</v>
      </c>
      <c r="R1585">
        <f t="shared" si="273"/>
        <v>0</v>
      </c>
      <c r="S1585">
        <f>SUM($Q$13:Q1585)</f>
        <v>10694014.663420189</v>
      </c>
      <c r="T1585">
        <f>SUM($R$13:R1585)</f>
        <v>3286485.8422144656</v>
      </c>
      <c r="U1585">
        <f t="shared" si="274"/>
        <v>1807567.2132179562</v>
      </c>
    </row>
    <row r="1586" spans="2:21" x14ac:dyDescent="0.2">
      <c r="B1586" s="7" t="s">
        <v>13</v>
      </c>
      <c r="C1586" s="7">
        <v>1578</v>
      </c>
      <c r="D1586" s="7">
        <v>101</v>
      </c>
      <c r="E1586" s="13">
        <v>123.6</v>
      </c>
      <c r="F1586" s="16">
        <f t="shared" si="265"/>
        <v>-5.5555555555556344E-2</v>
      </c>
      <c r="G1586" s="27">
        <f t="shared" si="264"/>
        <v>34.333333333333329</v>
      </c>
      <c r="I1586" s="28">
        <v>1573</v>
      </c>
      <c r="J1586" s="30">
        <f t="shared" si="266"/>
        <v>514.39597222221983</v>
      </c>
      <c r="K1586" s="29">
        <f t="shared" si="268"/>
        <v>229.47041880000003</v>
      </c>
      <c r="L1586" s="30">
        <f t="shared" si="267"/>
        <v>526.13078996462741</v>
      </c>
      <c r="M1586" s="30">
        <f t="shared" si="269"/>
        <v>1269.9971809868473</v>
      </c>
      <c r="N1586" s="30">
        <f t="shared" si="270"/>
        <v>42968.237956721663</v>
      </c>
      <c r="P1586">
        <f t="shared" si="271"/>
        <v>42968.237956721663</v>
      </c>
      <c r="Q1586">
        <f t="shared" si="272"/>
        <v>42968.237956721663</v>
      </c>
      <c r="R1586">
        <f t="shared" si="273"/>
        <v>0</v>
      </c>
      <c r="S1586">
        <f>SUM($Q$13:Q1586)</f>
        <v>10736982.901376911</v>
      </c>
      <c r="T1586">
        <f>SUM($R$13:R1586)</f>
        <v>3286485.8422144656</v>
      </c>
      <c r="U1586">
        <f t="shared" si="274"/>
        <v>1807567.2132179562</v>
      </c>
    </row>
    <row r="1587" spans="2:21" x14ac:dyDescent="0.2">
      <c r="B1587" s="7" t="s">
        <v>13</v>
      </c>
      <c r="C1587" s="7">
        <v>1579</v>
      </c>
      <c r="D1587" s="7">
        <v>102</v>
      </c>
      <c r="E1587" s="13">
        <v>123.3</v>
      </c>
      <c r="F1587" s="16">
        <f t="shared" si="265"/>
        <v>-8.3333333333332538E-2</v>
      </c>
      <c r="G1587" s="27">
        <f t="shared" si="264"/>
        <v>34.25</v>
      </c>
      <c r="I1587" s="28">
        <v>1574</v>
      </c>
      <c r="J1587" s="30">
        <f t="shared" si="266"/>
        <v>379.02861111111264</v>
      </c>
      <c r="K1587" s="29">
        <f t="shared" si="268"/>
        <v>229.47041880000003</v>
      </c>
      <c r="L1587" s="30">
        <f t="shared" si="267"/>
        <v>533.06489362954176</v>
      </c>
      <c r="M1587" s="30">
        <f t="shared" si="269"/>
        <v>1141.5639235406543</v>
      </c>
      <c r="N1587" s="30">
        <f t="shared" si="270"/>
        <v>38876.593618356717</v>
      </c>
      <c r="P1587">
        <f t="shared" si="271"/>
        <v>38876.593618356717</v>
      </c>
      <c r="Q1587">
        <f t="shared" si="272"/>
        <v>38876.593618356717</v>
      </c>
      <c r="R1587">
        <f t="shared" si="273"/>
        <v>0</v>
      </c>
      <c r="S1587">
        <f>SUM($Q$13:Q1587)</f>
        <v>10775859.494995268</v>
      </c>
      <c r="T1587">
        <f>SUM($R$13:R1587)</f>
        <v>3286485.8422144656</v>
      </c>
      <c r="U1587">
        <f t="shared" si="274"/>
        <v>1807567.2132179562</v>
      </c>
    </row>
    <row r="1588" spans="2:21" x14ac:dyDescent="0.2">
      <c r="B1588" s="7" t="s">
        <v>13</v>
      </c>
      <c r="C1588" s="7">
        <v>1580</v>
      </c>
      <c r="D1588" s="7">
        <v>103</v>
      </c>
      <c r="E1588" s="13">
        <v>123</v>
      </c>
      <c r="F1588" s="16">
        <f t="shared" si="265"/>
        <v>-0.11111111111111072</v>
      </c>
      <c r="G1588" s="27">
        <f t="shared" si="264"/>
        <v>34.166666666666664</v>
      </c>
      <c r="I1588" s="28">
        <v>1575</v>
      </c>
      <c r="J1588" s="30">
        <f t="shared" si="266"/>
        <v>270.73472222222222</v>
      </c>
      <c r="K1588" s="29">
        <f t="shared" si="268"/>
        <v>229.47041880000003</v>
      </c>
      <c r="L1588" s="30">
        <f t="shared" si="267"/>
        <v>538.29526192179628</v>
      </c>
      <c r="M1588" s="30">
        <f t="shared" si="269"/>
        <v>1038.5004029440186</v>
      </c>
      <c r="N1588" s="30">
        <f t="shared" si="270"/>
        <v>35539.791567417524</v>
      </c>
      <c r="P1588">
        <f t="shared" si="271"/>
        <v>35539.791567417524</v>
      </c>
      <c r="Q1588">
        <f t="shared" si="272"/>
        <v>35539.791567417524</v>
      </c>
      <c r="R1588">
        <f t="shared" si="273"/>
        <v>0</v>
      </c>
      <c r="S1588">
        <f>SUM($Q$13:Q1588)</f>
        <v>10811399.286562685</v>
      </c>
      <c r="T1588">
        <f>SUM($R$13:R1588)</f>
        <v>3286485.8422144656</v>
      </c>
      <c r="U1588">
        <f t="shared" si="274"/>
        <v>1807567.2132179562</v>
      </c>
    </row>
    <row r="1589" spans="2:21" x14ac:dyDescent="0.2">
      <c r="B1589" s="7" t="s">
        <v>13</v>
      </c>
      <c r="C1589" s="7">
        <v>1581</v>
      </c>
      <c r="D1589" s="7">
        <v>104</v>
      </c>
      <c r="E1589" s="13">
        <v>122.5</v>
      </c>
      <c r="F1589" s="16">
        <f t="shared" si="265"/>
        <v>-0.12500000000000078</v>
      </c>
      <c r="G1589" s="27">
        <f t="shared" si="264"/>
        <v>34.027777777777779</v>
      </c>
      <c r="I1589" s="28">
        <v>1576</v>
      </c>
      <c r="J1589" s="30">
        <f t="shared" si="266"/>
        <v>135.36736111111111</v>
      </c>
      <c r="K1589" s="29">
        <f t="shared" si="268"/>
        <v>229.47041880000003</v>
      </c>
      <c r="L1589" s="30">
        <f t="shared" si="267"/>
        <v>541.79636008976024</v>
      </c>
      <c r="M1589" s="30">
        <f t="shared" si="269"/>
        <v>906.63414000087141</v>
      </c>
      <c r="N1589" s="30">
        <f t="shared" si="270"/>
        <v>31127.772140029912</v>
      </c>
      <c r="P1589">
        <f t="shared" si="271"/>
        <v>31127.772140029912</v>
      </c>
      <c r="Q1589">
        <f t="shared" si="272"/>
        <v>31127.772140029912</v>
      </c>
      <c r="R1589">
        <f t="shared" si="273"/>
        <v>0</v>
      </c>
      <c r="S1589">
        <f>SUM($Q$13:Q1589)</f>
        <v>10842527.058702715</v>
      </c>
      <c r="T1589">
        <f>SUM($R$13:R1589)</f>
        <v>3286485.8422144656</v>
      </c>
      <c r="U1589">
        <f t="shared" si="274"/>
        <v>1807567.2132179562</v>
      </c>
    </row>
    <row r="1590" spans="2:21" x14ac:dyDescent="0.2">
      <c r="B1590" s="7" t="s">
        <v>13</v>
      </c>
      <c r="C1590" s="7">
        <v>1582</v>
      </c>
      <c r="D1590" s="7">
        <v>105</v>
      </c>
      <c r="E1590" s="13">
        <v>122.1</v>
      </c>
      <c r="F1590" s="16">
        <f t="shared" si="265"/>
        <v>-0.1388888888888889</v>
      </c>
      <c r="G1590" s="27">
        <f t="shared" si="264"/>
        <v>33.916666666666664</v>
      </c>
      <c r="I1590" s="28">
        <v>1577</v>
      </c>
      <c r="J1590" s="30">
        <f t="shared" si="266"/>
        <v>0</v>
      </c>
      <c r="K1590" s="29">
        <f t="shared" si="268"/>
        <v>229.47041880000003</v>
      </c>
      <c r="L1590" s="30">
        <f t="shared" si="267"/>
        <v>542.6734078783926</v>
      </c>
      <c r="M1590" s="30">
        <f t="shared" si="269"/>
        <v>772.14382667839266</v>
      </c>
      <c r="N1590" s="30">
        <f t="shared" si="270"/>
        <v>26531.719822254774</v>
      </c>
      <c r="P1590">
        <f t="shared" si="271"/>
        <v>26531.719822254774</v>
      </c>
      <c r="Q1590">
        <f t="shared" si="272"/>
        <v>26531.719822254774</v>
      </c>
      <c r="R1590">
        <f t="shared" si="273"/>
        <v>0</v>
      </c>
      <c r="S1590">
        <f>SUM($Q$13:Q1590)</f>
        <v>10869058.778524969</v>
      </c>
      <c r="T1590">
        <f>SUM($R$13:R1590)</f>
        <v>3286485.8422144656</v>
      </c>
      <c r="U1590">
        <f t="shared" si="274"/>
        <v>1807567.2132179562</v>
      </c>
    </row>
    <row r="1591" spans="2:21" x14ac:dyDescent="0.2">
      <c r="B1591" s="7" t="s">
        <v>13</v>
      </c>
      <c r="C1591" s="7">
        <v>1583</v>
      </c>
      <c r="D1591" s="7">
        <v>106</v>
      </c>
      <c r="E1591" s="13">
        <v>121.5</v>
      </c>
      <c r="F1591" s="16">
        <f t="shared" si="265"/>
        <v>-0.18055555555555516</v>
      </c>
      <c r="G1591" s="27">
        <f t="shared" si="264"/>
        <v>33.75</v>
      </c>
      <c r="I1591" s="28">
        <v>1578</v>
      </c>
      <c r="J1591" s="30">
        <f t="shared" si="266"/>
        <v>-108.29388888889042</v>
      </c>
      <c r="K1591" s="29">
        <f t="shared" si="268"/>
        <v>229.47041880000003</v>
      </c>
      <c r="L1591" s="30">
        <f t="shared" si="267"/>
        <v>541.79636008976024</v>
      </c>
      <c r="M1591" s="30">
        <f t="shared" si="269"/>
        <v>662.97289000086982</v>
      </c>
      <c r="N1591" s="30">
        <f t="shared" si="270"/>
        <v>22762.069223363193</v>
      </c>
      <c r="P1591">
        <f t="shared" si="271"/>
        <v>22762.069223363193</v>
      </c>
      <c r="Q1591">
        <f t="shared" si="272"/>
        <v>22762.069223363193</v>
      </c>
      <c r="R1591">
        <f t="shared" si="273"/>
        <v>0</v>
      </c>
      <c r="S1591">
        <f>SUM($Q$13:Q1591)</f>
        <v>10891820.847748332</v>
      </c>
      <c r="T1591">
        <f>SUM($R$13:R1591)</f>
        <v>3286485.8422144656</v>
      </c>
      <c r="U1591">
        <f t="shared" si="274"/>
        <v>1807567.2132179562</v>
      </c>
    </row>
    <row r="1592" spans="2:21" x14ac:dyDescent="0.2">
      <c r="B1592" s="7" t="s">
        <v>13</v>
      </c>
      <c r="C1592" s="7">
        <v>1584</v>
      </c>
      <c r="D1592" s="7">
        <v>107</v>
      </c>
      <c r="E1592" s="13">
        <v>120.8</v>
      </c>
      <c r="F1592" s="16">
        <f t="shared" si="265"/>
        <v>-0.20833333333333331</v>
      </c>
      <c r="G1592" s="27">
        <f t="shared" si="264"/>
        <v>33.555555555555557</v>
      </c>
      <c r="I1592" s="28">
        <v>1579</v>
      </c>
      <c r="J1592" s="30">
        <f t="shared" si="266"/>
        <v>-162.44083333333177</v>
      </c>
      <c r="K1592" s="29">
        <f t="shared" si="268"/>
        <v>229.47041880000003</v>
      </c>
      <c r="L1592" s="30">
        <f t="shared" si="267"/>
        <v>539.16947251580279</v>
      </c>
      <c r="M1592" s="30">
        <f t="shared" si="269"/>
        <v>606.199057982471</v>
      </c>
      <c r="N1592" s="30">
        <f t="shared" si="270"/>
        <v>20762.317735899633</v>
      </c>
      <c r="P1592">
        <f t="shared" si="271"/>
        <v>20762.317735899633</v>
      </c>
      <c r="Q1592">
        <f t="shared" si="272"/>
        <v>20762.317735899633</v>
      </c>
      <c r="R1592">
        <f t="shared" si="273"/>
        <v>0</v>
      </c>
      <c r="S1592">
        <f>SUM($Q$13:Q1592)</f>
        <v>10912583.165484231</v>
      </c>
      <c r="T1592">
        <f>SUM($R$13:R1592)</f>
        <v>3286485.8422144656</v>
      </c>
      <c r="U1592">
        <f t="shared" si="274"/>
        <v>1807567.2132179562</v>
      </c>
    </row>
    <row r="1593" spans="2:21" x14ac:dyDescent="0.2">
      <c r="B1593" s="7" t="s">
        <v>13</v>
      </c>
      <c r="C1593" s="7">
        <v>1585</v>
      </c>
      <c r="D1593" s="7">
        <v>108</v>
      </c>
      <c r="E1593" s="13">
        <v>120</v>
      </c>
      <c r="F1593" s="16">
        <f t="shared" si="265"/>
        <v>-0.23611111111111149</v>
      </c>
      <c r="G1593" s="27">
        <f t="shared" si="264"/>
        <v>33.333333333333336</v>
      </c>
      <c r="I1593" s="28">
        <v>1580</v>
      </c>
      <c r="J1593" s="30">
        <f t="shared" si="266"/>
        <v>-216.58777777777701</v>
      </c>
      <c r="K1593" s="29">
        <f t="shared" si="268"/>
        <v>229.47041880000003</v>
      </c>
      <c r="L1593" s="30">
        <f t="shared" si="267"/>
        <v>536.54896862975249</v>
      </c>
      <c r="M1593" s="30">
        <f t="shared" si="269"/>
        <v>549.43160965197558</v>
      </c>
      <c r="N1593" s="30">
        <f t="shared" si="270"/>
        <v>18772.246663109163</v>
      </c>
      <c r="P1593">
        <f t="shared" si="271"/>
        <v>18772.246663109163</v>
      </c>
      <c r="Q1593">
        <f t="shared" si="272"/>
        <v>18772.246663109163</v>
      </c>
      <c r="R1593">
        <f t="shared" si="273"/>
        <v>0</v>
      </c>
      <c r="S1593">
        <f>SUM($Q$13:Q1593)</f>
        <v>10931355.412147339</v>
      </c>
      <c r="T1593">
        <f>SUM($R$13:R1593)</f>
        <v>3286485.8422144656</v>
      </c>
      <c r="U1593">
        <f t="shared" si="274"/>
        <v>1807567.2132179562</v>
      </c>
    </row>
    <row r="1594" spans="2:21" x14ac:dyDescent="0.2">
      <c r="B1594" s="7" t="s">
        <v>13</v>
      </c>
      <c r="C1594" s="7">
        <v>1586</v>
      </c>
      <c r="D1594" s="7">
        <v>109</v>
      </c>
      <c r="E1594" s="13">
        <v>119.1</v>
      </c>
      <c r="F1594" s="16">
        <f t="shared" si="265"/>
        <v>-0.26388888888888967</v>
      </c>
      <c r="G1594" s="27">
        <f t="shared" si="264"/>
        <v>33.083333333333329</v>
      </c>
      <c r="I1594" s="28">
        <v>1581</v>
      </c>
      <c r="J1594" s="30">
        <f t="shared" si="266"/>
        <v>-243.6612500000015</v>
      </c>
      <c r="K1594" s="29">
        <f t="shared" si="268"/>
        <v>229.47041880000003</v>
      </c>
      <c r="L1594" s="30">
        <f t="shared" si="267"/>
        <v>532.19564812613032</v>
      </c>
      <c r="M1594" s="30">
        <f t="shared" si="269"/>
        <v>518.0048169261288</v>
      </c>
      <c r="N1594" s="30">
        <f t="shared" si="270"/>
        <v>17626.552798180772</v>
      </c>
      <c r="P1594">
        <f t="shared" si="271"/>
        <v>17626.552798180772</v>
      </c>
      <c r="Q1594">
        <f t="shared" si="272"/>
        <v>17626.552798180772</v>
      </c>
      <c r="R1594">
        <f t="shared" si="273"/>
        <v>0</v>
      </c>
      <c r="S1594">
        <f>SUM($Q$13:Q1594)</f>
        <v>10948981.964945519</v>
      </c>
      <c r="T1594">
        <f>SUM($R$13:R1594)</f>
        <v>3286485.8422144656</v>
      </c>
      <c r="U1594">
        <f t="shared" si="274"/>
        <v>1807567.2132179562</v>
      </c>
    </row>
    <row r="1595" spans="2:21" x14ac:dyDescent="0.2">
      <c r="B1595" s="7" t="s">
        <v>13</v>
      </c>
      <c r="C1595" s="7">
        <v>1587</v>
      </c>
      <c r="D1595" s="7">
        <v>110</v>
      </c>
      <c r="E1595" s="13">
        <v>118.1</v>
      </c>
      <c r="F1595" s="16">
        <f t="shared" si="265"/>
        <v>-0.27777777777777779</v>
      </c>
      <c r="G1595" s="27">
        <f t="shared" si="264"/>
        <v>32.80555555555555</v>
      </c>
      <c r="I1595" s="28">
        <v>1582</v>
      </c>
      <c r="J1595" s="30">
        <f t="shared" si="266"/>
        <v>-270.73472222222222</v>
      </c>
      <c r="K1595" s="29">
        <f t="shared" si="268"/>
        <v>229.47041880000003</v>
      </c>
      <c r="L1595" s="30">
        <f t="shared" si="267"/>
        <v>528.72575909904742</v>
      </c>
      <c r="M1595" s="30">
        <f t="shared" si="269"/>
        <v>487.46145567682527</v>
      </c>
      <c r="N1595" s="30">
        <f t="shared" si="270"/>
        <v>16533.06770503899</v>
      </c>
      <c r="P1595">
        <f t="shared" si="271"/>
        <v>16533.06770503899</v>
      </c>
      <c r="Q1595">
        <f t="shared" si="272"/>
        <v>16533.06770503899</v>
      </c>
      <c r="R1595">
        <f t="shared" si="273"/>
        <v>0</v>
      </c>
      <c r="S1595">
        <f>SUM($Q$13:Q1595)</f>
        <v>10965515.032650558</v>
      </c>
      <c r="T1595">
        <f>SUM($R$13:R1595)</f>
        <v>3286485.8422144656</v>
      </c>
      <c r="U1595">
        <f t="shared" si="274"/>
        <v>1807567.2132179562</v>
      </c>
    </row>
    <row r="1596" spans="2:21" x14ac:dyDescent="0.2">
      <c r="B1596" s="7" t="s">
        <v>13</v>
      </c>
      <c r="C1596" s="7">
        <v>1588</v>
      </c>
      <c r="D1596" s="7">
        <v>111</v>
      </c>
      <c r="E1596" s="13">
        <v>117.1</v>
      </c>
      <c r="F1596" s="16">
        <f t="shared" si="265"/>
        <v>-0.26388888888888767</v>
      </c>
      <c r="G1596" s="27">
        <f t="shared" si="264"/>
        <v>32.527777777777779</v>
      </c>
      <c r="I1596" s="28">
        <v>1583</v>
      </c>
      <c r="J1596" s="30">
        <f t="shared" si="266"/>
        <v>-351.95513888888814</v>
      </c>
      <c r="K1596" s="29">
        <f t="shared" si="268"/>
        <v>229.47041880000003</v>
      </c>
      <c r="L1596" s="30">
        <f t="shared" si="267"/>
        <v>523.54220451811523</v>
      </c>
      <c r="M1596" s="30">
        <f t="shared" si="269"/>
        <v>401.05748442922709</v>
      </c>
      <c r="N1596" s="30">
        <f t="shared" si="270"/>
        <v>13535.690099486414</v>
      </c>
      <c r="P1596">
        <f t="shared" si="271"/>
        <v>13535.690099486414</v>
      </c>
      <c r="Q1596">
        <f t="shared" si="272"/>
        <v>13535.690099486414</v>
      </c>
      <c r="R1596">
        <f t="shared" si="273"/>
        <v>0</v>
      </c>
      <c r="S1596">
        <f>SUM($Q$13:Q1596)</f>
        <v>10979050.722750045</v>
      </c>
      <c r="T1596">
        <f>SUM($R$13:R1596)</f>
        <v>3286485.8422144656</v>
      </c>
      <c r="U1596">
        <f t="shared" si="274"/>
        <v>1807567.2132179562</v>
      </c>
    </row>
    <row r="1597" spans="2:21" x14ac:dyDescent="0.2">
      <c r="B1597" s="7" t="s">
        <v>13</v>
      </c>
      <c r="C1597" s="7">
        <v>1589</v>
      </c>
      <c r="D1597" s="7">
        <v>112</v>
      </c>
      <c r="E1597" s="13">
        <v>116.2</v>
      </c>
      <c r="F1597" s="16">
        <f t="shared" si="265"/>
        <v>-0.22222222222222143</v>
      </c>
      <c r="G1597" s="27">
        <f t="shared" si="264"/>
        <v>32.277777777777779</v>
      </c>
      <c r="I1597" s="28">
        <v>1584</v>
      </c>
      <c r="J1597" s="30">
        <f t="shared" si="266"/>
        <v>-406.10208333333327</v>
      </c>
      <c r="K1597" s="29">
        <f t="shared" si="268"/>
        <v>229.47041880000003</v>
      </c>
      <c r="L1597" s="30">
        <f t="shared" si="267"/>
        <v>517.52699726256026</v>
      </c>
      <c r="M1597" s="30">
        <f t="shared" si="269"/>
        <v>340.89533272922699</v>
      </c>
      <c r="N1597" s="30">
        <f t="shared" si="270"/>
        <v>11438.932276025173</v>
      </c>
      <c r="P1597">
        <f t="shared" si="271"/>
        <v>11438.932276025173</v>
      </c>
      <c r="Q1597">
        <f t="shared" si="272"/>
        <v>11438.932276025173</v>
      </c>
      <c r="R1597">
        <f t="shared" si="273"/>
        <v>0</v>
      </c>
      <c r="S1597">
        <f>SUM($Q$13:Q1597)</f>
        <v>10990489.655026071</v>
      </c>
      <c r="T1597">
        <f>SUM($R$13:R1597)</f>
        <v>3286485.8422144656</v>
      </c>
      <c r="U1597">
        <f t="shared" si="274"/>
        <v>1807567.2132179562</v>
      </c>
    </row>
    <row r="1598" spans="2:21" x14ac:dyDescent="0.2">
      <c r="B1598" s="7" t="s">
        <v>13</v>
      </c>
      <c r="C1598" s="7">
        <v>1590</v>
      </c>
      <c r="D1598" s="7">
        <v>113</v>
      </c>
      <c r="E1598" s="13">
        <v>115.5</v>
      </c>
      <c r="F1598" s="16">
        <f t="shared" si="265"/>
        <v>-0.18055555555555516</v>
      </c>
      <c r="G1598" s="27">
        <f t="shared" si="264"/>
        <v>32.083333333333336</v>
      </c>
      <c r="I1598" s="28">
        <v>1585</v>
      </c>
      <c r="J1598" s="30">
        <f t="shared" si="266"/>
        <v>-460.24902777777851</v>
      </c>
      <c r="K1598" s="29">
        <f t="shared" si="268"/>
        <v>229.47041880000003</v>
      </c>
      <c r="L1598" s="30">
        <f t="shared" si="267"/>
        <v>510.69503260416678</v>
      </c>
      <c r="M1598" s="30">
        <f t="shared" si="269"/>
        <v>279.91642362638834</v>
      </c>
      <c r="N1598" s="30">
        <f t="shared" si="270"/>
        <v>9330.547454212945</v>
      </c>
      <c r="P1598">
        <f t="shared" si="271"/>
        <v>9330.547454212945</v>
      </c>
      <c r="Q1598">
        <f t="shared" si="272"/>
        <v>9330.547454212945</v>
      </c>
      <c r="R1598">
        <f t="shared" si="273"/>
        <v>0</v>
      </c>
      <c r="S1598">
        <f>SUM($Q$13:Q1598)</f>
        <v>10999820.202480284</v>
      </c>
      <c r="T1598">
        <f>SUM($R$13:R1598)</f>
        <v>3286485.8422144656</v>
      </c>
      <c r="U1598">
        <f t="shared" si="274"/>
        <v>1807567.2132179562</v>
      </c>
    </row>
    <row r="1599" spans="2:21" x14ac:dyDescent="0.2">
      <c r="B1599" s="7" t="s">
        <v>13</v>
      </c>
      <c r="C1599" s="7">
        <v>1591</v>
      </c>
      <c r="D1599" s="7">
        <v>114</v>
      </c>
      <c r="E1599" s="13">
        <v>114.9</v>
      </c>
      <c r="F1599" s="16">
        <f t="shared" si="265"/>
        <v>-0.1388888888888889</v>
      </c>
      <c r="G1599" s="27">
        <f t="shared" si="264"/>
        <v>31.916666666666668</v>
      </c>
      <c r="I1599" s="28">
        <v>1586</v>
      </c>
      <c r="J1599" s="30">
        <f t="shared" si="266"/>
        <v>-514.39597222222369</v>
      </c>
      <c r="K1599" s="29">
        <f t="shared" si="268"/>
        <v>229.47041880000003</v>
      </c>
      <c r="L1599" s="30">
        <f t="shared" si="267"/>
        <v>503.06333371068803</v>
      </c>
      <c r="M1599" s="30">
        <f t="shared" si="269"/>
        <v>218.1377802884644</v>
      </c>
      <c r="N1599" s="30">
        <f t="shared" si="270"/>
        <v>7216.7248978766966</v>
      </c>
      <c r="P1599">
        <f t="shared" si="271"/>
        <v>7216.7248978766966</v>
      </c>
      <c r="Q1599">
        <f t="shared" si="272"/>
        <v>7216.7248978766966</v>
      </c>
      <c r="R1599">
        <f t="shared" si="273"/>
        <v>0</v>
      </c>
      <c r="S1599">
        <f>SUM($Q$13:Q1599)</f>
        <v>11007036.927378161</v>
      </c>
      <c r="T1599">
        <f>SUM($R$13:R1599)</f>
        <v>3286485.8422144656</v>
      </c>
      <c r="U1599">
        <f t="shared" si="274"/>
        <v>1807567.2132179562</v>
      </c>
    </row>
    <row r="1600" spans="2:21" x14ac:dyDescent="0.2">
      <c r="B1600" s="7" t="s">
        <v>13</v>
      </c>
      <c r="C1600" s="7">
        <v>1592</v>
      </c>
      <c r="D1600" s="7">
        <v>115</v>
      </c>
      <c r="E1600" s="13">
        <v>114.5</v>
      </c>
      <c r="F1600" s="16">
        <f t="shared" si="265"/>
        <v>-0.11111111111111269</v>
      </c>
      <c r="G1600" s="27">
        <f t="shared" si="264"/>
        <v>31.805555555555554</v>
      </c>
      <c r="I1600" s="28">
        <v>1587</v>
      </c>
      <c r="J1600" s="30">
        <f t="shared" si="266"/>
        <v>-541.46944444444443</v>
      </c>
      <c r="K1600" s="29">
        <f t="shared" si="268"/>
        <v>229.47041880000003</v>
      </c>
      <c r="L1600" s="30">
        <f t="shared" si="267"/>
        <v>494.65105164584713</v>
      </c>
      <c r="M1600" s="30">
        <f t="shared" si="269"/>
        <v>182.65202600140276</v>
      </c>
      <c r="N1600" s="30">
        <f t="shared" si="270"/>
        <v>5992.0011863237951</v>
      </c>
      <c r="P1600">
        <f t="shared" si="271"/>
        <v>5992.0011863237951</v>
      </c>
      <c r="Q1600">
        <f t="shared" si="272"/>
        <v>5992.0011863237951</v>
      </c>
      <c r="R1600">
        <f t="shared" si="273"/>
        <v>0</v>
      </c>
      <c r="S1600">
        <f>SUM($Q$13:Q1600)</f>
        <v>11013028.928564485</v>
      </c>
      <c r="T1600">
        <f>SUM($R$13:R1600)</f>
        <v>3286485.8422144656</v>
      </c>
      <c r="U1600">
        <f t="shared" si="274"/>
        <v>1807567.2132179562</v>
      </c>
    </row>
    <row r="1601" spans="2:21" x14ac:dyDescent="0.2">
      <c r="B1601" s="7" t="s">
        <v>13</v>
      </c>
      <c r="C1601" s="7">
        <v>1593</v>
      </c>
      <c r="D1601" s="7">
        <v>116</v>
      </c>
      <c r="E1601" s="13">
        <v>114.1</v>
      </c>
      <c r="F1601" s="16">
        <f t="shared" si="265"/>
        <v>-8.3333333333332538E-2</v>
      </c>
      <c r="G1601" s="27">
        <f t="shared" si="264"/>
        <v>31.694444444444443</v>
      </c>
      <c r="I1601" s="28">
        <v>1588</v>
      </c>
      <c r="J1601" s="30">
        <f t="shared" si="266"/>
        <v>-514.39597222221983</v>
      </c>
      <c r="K1601" s="29">
        <f t="shared" si="268"/>
        <v>229.47041880000003</v>
      </c>
      <c r="L1601" s="30">
        <f t="shared" si="267"/>
        <v>486.30969944664588</v>
      </c>
      <c r="M1601" s="30">
        <f t="shared" si="269"/>
        <v>201.38414602442612</v>
      </c>
      <c r="N1601" s="30">
        <f t="shared" si="270"/>
        <v>6550.5787498500831</v>
      </c>
      <c r="P1601">
        <f t="shared" si="271"/>
        <v>6550.5787498500831</v>
      </c>
      <c r="Q1601">
        <f t="shared" si="272"/>
        <v>6550.5787498500831</v>
      </c>
      <c r="R1601">
        <f t="shared" si="273"/>
        <v>0</v>
      </c>
      <c r="S1601">
        <f>SUM($Q$13:Q1601)</f>
        <v>11019579.507314336</v>
      </c>
      <c r="T1601">
        <f>SUM($R$13:R1601)</f>
        <v>3286485.8422144656</v>
      </c>
      <c r="U1601">
        <f t="shared" si="274"/>
        <v>1807567.2132179562</v>
      </c>
    </row>
    <row r="1602" spans="2:21" x14ac:dyDescent="0.2">
      <c r="B1602" s="7" t="s">
        <v>13</v>
      </c>
      <c r="C1602" s="7">
        <v>1594</v>
      </c>
      <c r="D1602" s="7">
        <v>117</v>
      </c>
      <c r="E1602" s="13">
        <v>113.9</v>
      </c>
      <c r="F1602" s="16">
        <f t="shared" si="265"/>
        <v>-5.5555555555554373E-2</v>
      </c>
      <c r="G1602" s="27">
        <f t="shared" si="264"/>
        <v>31.638888888888889</v>
      </c>
      <c r="I1602" s="28">
        <v>1589</v>
      </c>
      <c r="J1602" s="30">
        <f t="shared" si="266"/>
        <v>-433.17555555555401</v>
      </c>
      <c r="K1602" s="29">
        <f t="shared" si="268"/>
        <v>229.47041880000003</v>
      </c>
      <c r="L1602" s="30">
        <f t="shared" si="267"/>
        <v>478.86312750248646</v>
      </c>
      <c r="M1602" s="30">
        <f t="shared" si="269"/>
        <v>275.15799074693246</v>
      </c>
      <c r="N1602" s="30">
        <f t="shared" si="270"/>
        <v>8881.4884791093209</v>
      </c>
      <c r="P1602">
        <f t="shared" si="271"/>
        <v>8881.4884791093209</v>
      </c>
      <c r="Q1602">
        <f t="shared" si="272"/>
        <v>8881.4884791093209</v>
      </c>
      <c r="R1602">
        <f t="shared" si="273"/>
        <v>0</v>
      </c>
      <c r="S1602">
        <f>SUM($Q$13:Q1602)</f>
        <v>11028460.995793445</v>
      </c>
      <c r="T1602">
        <f>SUM($R$13:R1602)</f>
        <v>3286485.8422144656</v>
      </c>
      <c r="U1602">
        <f t="shared" si="274"/>
        <v>1807567.2132179562</v>
      </c>
    </row>
    <row r="1603" spans="2:21" x14ac:dyDescent="0.2">
      <c r="B1603" s="7" t="s">
        <v>13</v>
      </c>
      <c r="C1603" s="7">
        <v>1595</v>
      </c>
      <c r="D1603" s="7">
        <v>118</v>
      </c>
      <c r="E1603" s="13">
        <v>113.7</v>
      </c>
      <c r="F1603" s="16">
        <f t="shared" si="265"/>
        <v>-8.3333333333334522E-2</v>
      </c>
      <c r="G1603" s="27">
        <f t="shared" si="264"/>
        <v>31.583333333333332</v>
      </c>
      <c r="I1603" s="28">
        <v>1590</v>
      </c>
      <c r="J1603" s="30">
        <f t="shared" si="266"/>
        <v>-351.95513888888814</v>
      </c>
      <c r="K1603" s="29">
        <f t="shared" si="268"/>
        <v>229.47041880000003</v>
      </c>
      <c r="L1603" s="30">
        <f t="shared" si="267"/>
        <v>473.11107004845383</v>
      </c>
      <c r="M1603" s="30">
        <f t="shared" si="269"/>
        <v>350.62634995956569</v>
      </c>
      <c r="N1603" s="30">
        <f t="shared" si="270"/>
        <v>11249.262061202733</v>
      </c>
      <c r="P1603">
        <f t="shared" si="271"/>
        <v>11249.262061202733</v>
      </c>
      <c r="Q1603">
        <f t="shared" si="272"/>
        <v>11249.262061202733</v>
      </c>
      <c r="R1603">
        <f t="shared" si="273"/>
        <v>0</v>
      </c>
      <c r="S1603">
        <f>SUM($Q$13:Q1603)</f>
        <v>11039710.257854648</v>
      </c>
      <c r="T1603">
        <f>SUM($R$13:R1603)</f>
        <v>3286485.8422144656</v>
      </c>
      <c r="U1603">
        <f t="shared" si="274"/>
        <v>1807567.2132179562</v>
      </c>
    </row>
    <row r="1604" spans="2:21" x14ac:dyDescent="0.2">
      <c r="B1604" s="7" t="s">
        <v>13</v>
      </c>
      <c r="C1604" s="7">
        <v>1596</v>
      </c>
      <c r="D1604" s="7">
        <v>119</v>
      </c>
      <c r="E1604" s="13">
        <v>113.3</v>
      </c>
      <c r="F1604" s="16">
        <f t="shared" si="265"/>
        <v>-0.11111111111111072</v>
      </c>
      <c r="G1604" s="27">
        <f t="shared" si="264"/>
        <v>31.472222222222221</v>
      </c>
      <c r="I1604" s="28">
        <v>1591</v>
      </c>
      <c r="J1604" s="30">
        <f t="shared" si="266"/>
        <v>-270.73472222222222</v>
      </c>
      <c r="K1604" s="29">
        <f t="shared" si="268"/>
        <v>229.47041880000003</v>
      </c>
      <c r="L1604" s="30">
        <f t="shared" si="267"/>
        <v>468.20839773545384</v>
      </c>
      <c r="M1604" s="30">
        <f t="shared" si="269"/>
        <v>426.94409431323163</v>
      </c>
      <c r="N1604" s="30">
        <f t="shared" si="270"/>
        <v>13626.632343497309</v>
      </c>
      <c r="P1604">
        <f t="shared" si="271"/>
        <v>13626.632343497309</v>
      </c>
      <c r="Q1604">
        <f t="shared" si="272"/>
        <v>13626.632343497309</v>
      </c>
      <c r="R1604">
        <f t="shared" si="273"/>
        <v>0</v>
      </c>
      <c r="S1604">
        <f>SUM($Q$13:Q1604)</f>
        <v>11053336.890198145</v>
      </c>
      <c r="T1604">
        <f>SUM($R$13:R1604)</f>
        <v>3286485.8422144656</v>
      </c>
      <c r="U1604">
        <f t="shared" si="274"/>
        <v>1807567.2132179562</v>
      </c>
    </row>
    <row r="1605" spans="2:21" x14ac:dyDescent="0.2">
      <c r="B1605" s="7" t="s">
        <v>13</v>
      </c>
      <c r="C1605" s="7">
        <v>1597</v>
      </c>
      <c r="D1605" s="7">
        <v>120</v>
      </c>
      <c r="E1605" s="13">
        <v>112.9</v>
      </c>
      <c r="F1605" s="16">
        <f t="shared" si="265"/>
        <v>-0.15277777777777699</v>
      </c>
      <c r="G1605" s="27">
        <f t="shared" si="264"/>
        <v>31.361111111111111</v>
      </c>
      <c r="I1605" s="28">
        <v>1592</v>
      </c>
      <c r="J1605" s="30">
        <f t="shared" si="266"/>
        <v>-216.58777777778084</v>
      </c>
      <c r="K1605" s="29">
        <f t="shared" si="268"/>
        <v>229.47041880000003</v>
      </c>
      <c r="L1605" s="30">
        <f t="shared" si="267"/>
        <v>464.95413549991497</v>
      </c>
      <c r="M1605" s="30">
        <f t="shared" si="269"/>
        <v>477.83677652213419</v>
      </c>
      <c r="N1605" s="30">
        <f t="shared" si="270"/>
        <v>15197.864142162323</v>
      </c>
      <c r="P1605">
        <f t="shared" si="271"/>
        <v>15197.864142162323</v>
      </c>
      <c r="Q1605">
        <f t="shared" si="272"/>
        <v>15197.864142162323</v>
      </c>
      <c r="R1605">
        <f t="shared" si="273"/>
        <v>0</v>
      </c>
      <c r="S1605">
        <f>SUM($Q$13:Q1605)</f>
        <v>11068534.754340308</v>
      </c>
      <c r="T1605">
        <f>SUM($R$13:R1605)</f>
        <v>3286485.8422144656</v>
      </c>
      <c r="U1605">
        <f t="shared" si="274"/>
        <v>1807567.2132179562</v>
      </c>
    </row>
    <row r="1606" spans="2:21" x14ac:dyDescent="0.2">
      <c r="B1606" s="7" t="s">
        <v>13</v>
      </c>
      <c r="C1606" s="7">
        <v>1598</v>
      </c>
      <c r="D1606" s="7">
        <v>121</v>
      </c>
      <c r="E1606" s="13">
        <v>112.2</v>
      </c>
      <c r="F1606" s="16">
        <f t="shared" si="265"/>
        <v>-0.20833333333333331</v>
      </c>
      <c r="G1606" s="27">
        <f t="shared" si="264"/>
        <v>31.166666666666668</v>
      </c>
      <c r="I1606" s="28">
        <v>1593</v>
      </c>
      <c r="J1606" s="30">
        <f t="shared" si="266"/>
        <v>-162.44083333333177</v>
      </c>
      <c r="K1606" s="29">
        <f t="shared" si="268"/>
        <v>229.47041880000003</v>
      </c>
      <c r="L1606" s="30">
        <f t="shared" si="267"/>
        <v>461.71122204287849</v>
      </c>
      <c r="M1606" s="30">
        <f t="shared" si="269"/>
        <v>528.74080750954681</v>
      </c>
      <c r="N1606" s="30">
        <f t="shared" si="270"/>
        <v>16758.146149122025</v>
      </c>
      <c r="P1606">
        <f t="shared" si="271"/>
        <v>16758.146149122025</v>
      </c>
      <c r="Q1606">
        <f t="shared" si="272"/>
        <v>16758.146149122025</v>
      </c>
      <c r="R1606">
        <f t="shared" si="273"/>
        <v>0</v>
      </c>
      <c r="S1606">
        <f>SUM($Q$13:Q1606)</f>
        <v>11085292.900489429</v>
      </c>
      <c r="T1606">
        <f>SUM($R$13:R1606)</f>
        <v>3286485.8422144656</v>
      </c>
      <c r="U1606">
        <f t="shared" si="274"/>
        <v>1807567.2132179562</v>
      </c>
    </row>
    <row r="1607" spans="2:21" x14ac:dyDescent="0.2">
      <c r="B1607" s="7" t="s">
        <v>13</v>
      </c>
      <c r="C1607" s="7">
        <v>1599</v>
      </c>
      <c r="D1607" s="7">
        <v>122</v>
      </c>
      <c r="E1607" s="13">
        <v>111.4</v>
      </c>
      <c r="F1607" s="16">
        <f t="shared" si="265"/>
        <v>-0.23611111111111149</v>
      </c>
      <c r="G1607" s="27">
        <f t="shared" si="264"/>
        <v>30.944444444444446</v>
      </c>
      <c r="I1607" s="28">
        <v>1594</v>
      </c>
      <c r="J1607" s="30">
        <f t="shared" si="266"/>
        <v>-108.29388888888658</v>
      </c>
      <c r="K1607" s="29">
        <f t="shared" si="268"/>
        <v>229.47041880000003</v>
      </c>
      <c r="L1607" s="30">
        <f t="shared" si="267"/>
        <v>460.09402110629873</v>
      </c>
      <c r="M1607" s="30">
        <f t="shared" si="269"/>
        <v>581.27055101741212</v>
      </c>
      <c r="N1607" s="30">
        <f t="shared" si="270"/>
        <v>18390.754378023121</v>
      </c>
      <c r="P1607">
        <f t="shared" si="271"/>
        <v>18390.754378023121</v>
      </c>
      <c r="Q1607">
        <f t="shared" si="272"/>
        <v>18390.754378023121</v>
      </c>
      <c r="R1607">
        <f t="shared" si="273"/>
        <v>0</v>
      </c>
      <c r="S1607">
        <f>SUM($Q$13:Q1607)</f>
        <v>11103683.654867452</v>
      </c>
      <c r="T1607">
        <f>SUM($R$13:R1607)</f>
        <v>3286485.8422144656</v>
      </c>
      <c r="U1607">
        <f t="shared" si="274"/>
        <v>1807567.2132179562</v>
      </c>
    </row>
    <row r="1608" spans="2:21" x14ac:dyDescent="0.2">
      <c r="B1608" s="7" t="s">
        <v>13</v>
      </c>
      <c r="C1608" s="7">
        <v>1600</v>
      </c>
      <c r="D1608" s="7">
        <v>123</v>
      </c>
      <c r="E1608" s="13">
        <v>110.5</v>
      </c>
      <c r="F1608" s="16">
        <f t="shared" si="265"/>
        <v>-0.26388888888888967</v>
      </c>
      <c r="G1608" s="27">
        <f t="shared" si="264"/>
        <v>30.694444444444443</v>
      </c>
      <c r="I1608" s="28">
        <v>1595</v>
      </c>
      <c r="J1608" s="30">
        <f t="shared" si="266"/>
        <v>-162.44083333333566</v>
      </c>
      <c r="K1608" s="29">
        <f t="shared" si="268"/>
        <v>229.47041880000003</v>
      </c>
      <c r="L1608" s="30">
        <f t="shared" si="267"/>
        <v>458.47965736434435</v>
      </c>
      <c r="M1608" s="30">
        <f t="shared" si="269"/>
        <v>525.50924283100869</v>
      </c>
      <c r="N1608" s="30">
        <f t="shared" si="270"/>
        <v>16597.333586079356</v>
      </c>
      <c r="P1608">
        <f t="shared" si="271"/>
        <v>16597.333586079356</v>
      </c>
      <c r="Q1608">
        <f t="shared" si="272"/>
        <v>16597.333586079356</v>
      </c>
      <c r="R1608">
        <f t="shared" si="273"/>
        <v>0</v>
      </c>
      <c r="S1608">
        <f>SUM($Q$13:Q1608)</f>
        <v>11120280.988453532</v>
      </c>
      <c r="T1608">
        <f>SUM($R$13:R1608)</f>
        <v>3286485.8422144656</v>
      </c>
      <c r="U1608">
        <f t="shared" si="274"/>
        <v>1807567.2132179562</v>
      </c>
    </row>
    <row r="1609" spans="2:21" x14ac:dyDescent="0.2">
      <c r="B1609" s="7" t="s">
        <v>13</v>
      </c>
      <c r="C1609" s="7">
        <v>1601</v>
      </c>
      <c r="D1609" s="7">
        <v>124</v>
      </c>
      <c r="E1609" s="13">
        <v>109.5</v>
      </c>
      <c r="F1609" s="16">
        <f t="shared" si="265"/>
        <v>-0.27777777777777779</v>
      </c>
      <c r="G1609" s="27">
        <f t="shared" ref="G1609:G1672" si="275">E1609/3.6</f>
        <v>30.416666666666664</v>
      </c>
      <c r="I1609" s="28">
        <v>1596</v>
      </c>
      <c r="J1609" s="30">
        <f t="shared" si="266"/>
        <v>-216.58777777777701</v>
      </c>
      <c r="K1609" s="29">
        <f t="shared" si="268"/>
        <v>229.47041880000003</v>
      </c>
      <c r="L1609" s="30">
        <f t="shared" si="267"/>
        <v>455.25944146431254</v>
      </c>
      <c r="M1609" s="30">
        <f t="shared" si="269"/>
        <v>468.14208248653557</v>
      </c>
      <c r="N1609" s="30">
        <f t="shared" si="270"/>
        <v>14733.471651590133</v>
      </c>
      <c r="P1609">
        <f t="shared" si="271"/>
        <v>14733.471651590133</v>
      </c>
      <c r="Q1609">
        <f t="shared" si="272"/>
        <v>14733.471651590133</v>
      </c>
      <c r="R1609">
        <f t="shared" si="273"/>
        <v>0</v>
      </c>
      <c r="S1609">
        <f>SUM($Q$13:Q1609)</f>
        <v>11135014.460105121</v>
      </c>
      <c r="T1609">
        <f>SUM($R$13:R1609)</f>
        <v>3286485.8422144656</v>
      </c>
      <c r="U1609">
        <f t="shared" si="274"/>
        <v>1807567.2132179562</v>
      </c>
    </row>
    <row r="1610" spans="2:21" x14ac:dyDescent="0.2">
      <c r="B1610" s="7" t="s">
        <v>13</v>
      </c>
      <c r="C1610" s="7">
        <v>1602</v>
      </c>
      <c r="D1610" s="7">
        <v>125</v>
      </c>
      <c r="E1610" s="13">
        <v>108.5</v>
      </c>
      <c r="F1610" s="16">
        <f t="shared" ref="F1610:F1673" si="276">($E1611-$E1609)/2/3.6</f>
        <v>-0.24999999999999961</v>
      </c>
      <c r="G1610" s="27">
        <f t="shared" si="275"/>
        <v>30.138888888888889</v>
      </c>
      <c r="I1610" s="28">
        <v>1597</v>
      </c>
      <c r="J1610" s="30">
        <f t="shared" si="266"/>
        <v>-297.8081944444429</v>
      </c>
      <c r="K1610" s="29">
        <f t="shared" si="268"/>
        <v>229.47041880000003</v>
      </c>
      <c r="L1610" s="30">
        <f t="shared" si="267"/>
        <v>452.05057434278308</v>
      </c>
      <c r="M1610" s="30">
        <f t="shared" si="269"/>
        <v>383.71279869834018</v>
      </c>
      <c r="N1610" s="30">
        <f t="shared" si="270"/>
        <v>12033.659714734056</v>
      </c>
      <c r="P1610">
        <f t="shared" si="271"/>
        <v>12033.659714734056</v>
      </c>
      <c r="Q1610">
        <f t="shared" si="272"/>
        <v>12033.659714734056</v>
      </c>
      <c r="R1610">
        <f t="shared" si="273"/>
        <v>0</v>
      </c>
      <c r="S1610">
        <f>SUM($Q$13:Q1610)</f>
        <v>11147048.119819855</v>
      </c>
      <c r="T1610">
        <f>SUM($R$13:R1610)</f>
        <v>3286485.8422144656</v>
      </c>
      <c r="U1610">
        <f t="shared" si="274"/>
        <v>1807567.2132179562</v>
      </c>
    </row>
    <row r="1611" spans="2:21" x14ac:dyDescent="0.2">
      <c r="B1611" s="7" t="s">
        <v>13</v>
      </c>
      <c r="C1611" s="7">
        <v>1603</v>
      </c>
      <c r="D1611" s="7">
        <v>126</v>
      </c>
      <c r="E1611" s="13">
        <v>107.7</v>
      </c>
      <c r="F1611" s="16">
        <f t="shared" si="276"/>
        <v>-0.19444444444444522</v>
      </c>
      <c r="G1611" s="27">
        <f t="shared" si="275"/>
        <v>29.916666666666668</v>
      </c>
      <c r="I1611" s="28">
        <v>1598</v>
      </c>
      <c r="J1611" s="30">
        <f t="shared" si="266"/>
        <v>-406.10208333333327</v>
      </c>
      <c r="K1611" s="29">
        <f t="shared" si="268"/>
        <v>229.47041880000003</v>
      </c>
      <c r="L1611" s="30">
        <f t="shared" si="267"/>
        <v>446.46236487837763</v>
      </c>
      <c r="M1611" s="30">
        <f t="shared" si="269"/>
        <v>269.83070034504442</v>
      </c>
      <c r="N1611" s="30">
        <f t="shared" si="270"/>
        <v>8409.7234940872186</v>
      </c>
      <c r="P1611">
        <f t="shared" si="271"/>
        <v>8409.7234940872186</v>
      </c>
      <c r="Q1611">
        <f t="shared" si="272"/>
        <v>8409.7234940872186</v>
      </c>
      <c r="R1611">
        <f t="shared" si="273"/>
        <v>0</v>
      </c>
      <c r="S1611">
        <f>SUM($Q$13:Q1611)</f>
        <v>11155457.843313942</v>
      </c>
      <c r="T1611">
        <f>SUM($R$13:R1611)</f>
        <v>3286485.8422144656</v>
      </c>
      <c r="U1611">
        <f t="shared" si="274"/>
        <v>1807567.2132179562</v>
      </c>
    </row>
    <row r="1612" spans="2:21" x14ac:dyDescent="0.2">
      <c r="B1612" s="7" t="s">
        <v>13</v>
      </c>
      <c r="C1612" s="7">
        <v>1604</v>
      </c>
      <c r="D1612" s="7">
        <v>127</v>
      </c>
      <c r="E1612" s="13">
        <v>107.1</v>
      </c>
      <c r="F1612" s="16">
        <f t="shared" si="276"/>
        <v>-0.15277777777777896</v>
      </c>
      <c r="G1612" s="27">
        <f t="shared" si="275"/>
        <v>29.749999999999996</v>
      </c>
      <c r="I1612" s="28">
        <v>1599</v>
      </c>
      <c r="J1612" s="30">
        <f t="shared" si="266"/>
        <v>-460.24902777777851</v>
      </c>
      <c r="K1612" s="29">
        <f t="shared" si="268"/>
        <v>229.47041880000003</v>
      </c>
      <c r="L1612" s="30">
        <f t="shared" si="267"/>
        <v>440.11839769558367</v>
      </c>
      <c r="M1612" s="30">
        <f t="shared" si="269"/>
        <v>209.33978871780519</v>
      </c>
      <c r="N1612" s="30">
        <f t="shared" si="270"/>
        <v>6477.9034619898612</v>
      </c>
      <c r="P1612">
        <f t="shared" si="271"/>
        <v>6477.9034619898612</v>
      </c>
      <c r="Q1612">
        <f t="shared" si="272"/>
        <v>6477.9034619898612</v>
      </c>
      <c r="R1612">
        <f t="shared" si="273"/>
        <v>0</v>
      </c>
      <c r="S1612">
        <f>SUM($Q$13:Q1612)</f>
        <v>11161935.746775931</v>
      </c>
      <c r="T1612">
        <f>SUM($R$13:R1612)</f>
        <v>3286485.8422144656</v>
      </c>
      <c r="U1612">
        <f t="shared" si="274"/>
        <v>1807567.2132179562</v>
      </c>
    </row>
    <row r="1613" spans="2:21" x14ac:dyDescent="0.2">
      <c r="B1613" s="7" t="s">
        <v>13</v>
      </c>
      <c r="C1613" s="7">
        <v>1605</v>
      </c>
      <c r="D1613" s="7">
        <v>128</v>
      </c>
      <c r="E1613" s="13">
        <v>106.6</v>
      </c>
      <c r="F1613" s="16">
        <f t="shared" si="276"/>
        <v>-9.7222222222220642E-2</v>
      </c>
      <c r="G1613" s="27">
        <f t="shared" si="275"/>
        <v>29.611111111111107</v>
      </c>
      <c r="I1613" s="28">
        <v>1600</v>
      </c>
      <c r="J1613" s="30">
        <f t="shared" ref="J1613:J1676" si="277">$J$10*F1608</f>
        <v>-514.39597222222369</v>
      </c>
      <c r="K1613" s="29">
        <f t="shared" si="268"/>
        <v>229.47041880000003</v>
      </c>
      <c r="L1613" s="30">
        <f t="shared" ref="L1613:L1676" si="278">1/2*$N$10*$K$10*$M$10*(G1608)^2</f>
        <v>433.03569596215459</v>
      </c>
      <c r="M1613" s="30">
        <f t="shared" si="269"/>
        <v>148.11014253993096</v>
      </c>
      <c r="N1613" s="30">
        <f t="shared" si="270"/>
        <v>4546.1585418506584</v>
      </c>
      <c r="P1613">
        <f t="shared" si="271"/>
        <v>4546.1585418506584</v>
      </c>
      <c r="Q1613">
        <f t="shared" si="272"/>
        <v>4546.1585418506584</v>
      </c>
      <c r="R1613">
        <f t="shared" si="273"/>
        <v>0</v>
      </c>
      <c r="S1613">
        <f>SUM($Q$13:Q1613)</f>
        <v>11166481.905317781</v>
      </c>
      <c r="T1613">
        <f>SUM($R$13:R1613)</f>
        <v>3286485.8422144656</v>
      </c>
      <c r="U1613">
        <f t="shared" si="274"/>
        <v>1807567.2132179562</v>
      </c>
    </row>
    <row r="1614" spans="2:21" x14ac:dyDescent="0.2">
      <c r="B1614" s="7" t="s">
        <v>13</v>
      </c>
      <c r="C1614" s="7">
        <v>1606</v>
      </c>
      <c r="D1614" s="7">
        <v>129</v>
      </c>
      <c r="E1614" s="13">
        <v>106.4</v>
      </c>
      <c r="F1614" s="16">
        <f t="shared" si="276"/>
        <v>-5.5555555555554373E-2</v>
      </c>
      <c r="G1614" s="27">
        <f t="shared" si="275"/>
        <v>29.555555555555557</v>
      </c>
      <c r="I1614" s="28">
        <v>1601</v>
      </c>
      <c r="J1614" s="30">
        <f t="shared" si="277"/>
        <v>-541.46944444444443</v>
      </c>
      <c r="K1614" s="29">
        <f t="shared" ref="K1614:K1677" si="279">$J$10*9.81*$L$10</f>
        <v>229.47041880000003</v>
      </c>
      <c r="L1614" s="30">
        <f t="shared" si="278"/>
        <v>425.23341074181309</v>
      </c>
      <c r="M1614" s="30">
        <f t="shared" ref="M1614:M1677" si="280">SUM(J1614:L1614)</f>
        <v>113.23438509736872</v>
      </c>
      <c r="N1614" s="30">
        <f t="shared" ref="N1614:N1677" si="281">M1614*G1609</f>
        <v>3444.2125467116316</v>
      </c>
      <c r="P1614">
        <f t="shared" ref="P1614:P1677" si="282">N1614*1</f>
        <v>3444.2125467116316</v>
      </c>
      <c r="Q1614">
        <f t="shared" ref="Q1614:Q1677" si="283">IF(P1614&gt;0,P1614,0)</f>
        <v>3444.2125467116316</v>
      </c>
      <c r="R1614">
        <f t="shared" ref="R1614:R1677" si="284">IF(P1614&lt;0,-P1614,0)</f>
        <v>0</v>
      </c>
      <c r="S1614">
        <f>SUM($Q$13:Q1614)</f>
        <v>11169926.117864493</v>
      </c>
      <c r="T1614">
        <f>SUM($R$13:R1614)</f>
        <v>3286485.8422144656</v>
      </c>
      <c r="U1614">
        <f t="shared" ref="U1614:U1677" si="285">T1614*0.55</f>
        <v>1807567.2132179562</v>
      </c>
    </row>
    <row r="1615" spans="2:21" x14ac:dyDescent="0.2">
      <c r="B1615" s="7" t="s">
        <v>13</v>
      </c>
      <c r="C1615" s="7">
        <v>1607</v>
      </c>
      <c r="D1615" s="7">
        <v>130</v>
      </c>
      <c r="E1615" s="13">
        <v>106.2</v>
      </c>
      <c r="F1615" s="16">
        <f t="shared" si="276"/>
        <v>-2.7777777777778172E-2</v>
      </c>
      <c r="G1615" s="27">
        <f t="shared" si="275"/>
        <v>29.5</v>
      </c>
      <c r="I1615" s="28">
        <v>1602</v>
      </c>
      <c r="J1615" s="30">
        <f t="shared" si="277"/>
        <v>-487.32249999999925</v>
      </c>
      <c r="K1615" s="29">
        <f t="shared" si="279"/>
        <v>229.47041880000003</v>
      </c>
      <c r="L1615" s="30">
        <f t="shared" si="278"/>
        <v>417.50205538711123</v>
      </c>
      <c r="M1615" s="30">
        <f t="shared" si="280"/>
        <v>159.64997418711198</v>
      </c>
      <c r="N1615" s="30">
        <f t="shared" si="281"/>
        <v>4811.6728331393469</v>
      </c>
      <c r="P1615">
        <f t="shared" si="282"/>
        <v>4811.6728331393469</v>
      </c>
      <c r="Q1615">
        <f t="shared" si="283"/>
        <v>4811.6728331393469</v>
      </c>
      <c r="R1615">
        <f t="shared" si="284"/>
        <v>0</v>
      </c>
      <c r="S1615">
        <f>SUM($Q$13:Q1615)</f>
        <v>11174737.790697632</v>
      </c>
      <c r="T1615">
        <f>SUM($R$13:R1615)</f>
        <v>3286485.8422144656</v>
      </c>
      <c r="U1615">
        <f t="shared" si="285"/>
        <v>1807567.2132179562</v>
      </c>
    </row>
    <row r="1616" spans="2:21" x14ac:dyDescent="0.2">
      <c r="B1616" s="7" t="s">
        <v>13</v>
      </c>
      <c r="C1616" s="7">
        <v>1608</v>
      </c>
      <c r="D1616" s="7">
        <v>131</v>
      </c>
      <c r="E1616" s="13">
        <v>106.2</v>
      </c>
      <c r="F1616" s="16">
        <f t="shared" si="276"/>
        <v>0</v>
      </c>
      <c r="G1616" s="27">
        <f t="shared" si="275"/>
        <v>29.5</v>
      </c>
      <c r="I1616" s="28">
        <v>1603</v>
      </c>
      <c r="J1616" s="30">
        <f t="shared" si="277"/>
        <v>-379.02861111111264</v>
      </c>
      <c r="K1616" s="29">
        <f t="shared" si="279"/>
        <v>229.47041880000003</v>
      </c>
      <c r="L1616" s="30">
        <f t="shared" si="278"/>
        <v>411.36804060661007</v>
      </c>
      <c r="M1616" s="30">
        <f t="shared" si="280"/>
        <v>261.80984829549743</v>
      </c>
      <c r="N1616" s="30">
        <f t="shared" si="281"/>
        <v>7832.4779615069656</v>
      </c>
      <c r="P1616">
        <f t="shared" si="282"/>
        <v>7832.4779615069656</v>
      </c>
      <c r="Q1616">
        <f t="shared" si="283"/>
        <v>7832.4779615069656</v>
      </c>
      <c r="R1616">
        <f t="shared" si="284"/>
        <v>0</v>
      </c>
      <c r="S1616">
        <f>SUM($Q$13:Q1616)</f>
        <v>11182570.268659139</v>
      </c>
      <c r="T1616">
        <f>SUM($R$13:R1616)</f>
        <v>3286485.8422144656</v>
      </c>
      <c r="U1616">
        <f t="shared" si="285"/>
        <v>1807567.2132179562</v>
      </c>
    </row>
    <row r="1617" spans="2:21" x14ac:dyDescent="0.2">
      <c r="B1617" s="7" t="s">
        <v>13</v>
      </c>
      <c r="C1617" s="7">
        <v>1609</v>
      </c>
      <c r="D1617" s="7">
        <v>132</v>
      </c>
      <c r="E1617" s="13">
        <v>106.2</v>
      </c>
      <c r="F1617" s="16">
        <f t="shared" si="276"/>
        <v>2.7777777777778172E-2</v>
      </c>
      <c r="G1617" s="27">
        <f t="shared" si="275"/>
        <v>29.5</v>
      </c>
      <c r="I1617" s="28">
        <v>1604</v>
      </c>
      <c r="J1617" s="30">
        <f t="shared" si="277"/>
        <v>-297.80819444444671</v>
      </c>
      <c r="K1617" s="29">
        <f t="shared" si="279"/>
        <v>229.47041880000003</v>
      </c>
      <c r="L1617" s="30">
        <f t="shared" si="278"/>
        <v>406.79732006480265</v>
      </c>
      <c r="M1617" s="30">
        <f t="shared" si="280"/>
        <v>338.459544420356</v>
      </c>
      <c r="N1617" s="30">
        <f t="shared" si="281"/>
        <v>10069.17144650559</v>
      </c>
      <c r="P1617">
        <f t="shared" si="282"/>
        <v>10069.17144650559</v>
      </c>
      <c r="Q1617">
        <f t="shared" si="283"/>
        <v>10069.17144650559</v>
      </c>
      <c r="R1617">
        <f t="shared" si="284"/>
        <v>0</v>
      </c>
      <c r="S1617">
        <f>SUM($Q$13:Q1617)</f>
        <v>11192639.440105645</v>
      </c>
      <c r="T1617">
        <f>SUM($R$13:R1617)</f>
        <v>3286485.8422144656</v>
      </c>
      <c r="U1617">
        <f t="shared" si="285"/>
        <v>1807567.2132179562</v>
      </c>
    </row>
    <row r="1618" spans="2:21" x14ac:dyDescent="0.2">
      <c r="B1618" s="7" t="s">
        <v>13</v>
      </c>
      <c r="C1618" s="7">
        <v>1610</v>
      </c>
      <c r="D1618" s="7">
        <v>133</v>
      </c>
      <c r="E1618" s="13">
        <v>106.4</v>
      </c>
      <c r="F1618" s="16">
        <f t="shared" si="276"/>
        <v>4.1666666666666269E-2</v>
      </c>
      <c r="G1618" s="27">
        <f t="shared" si="275"/>
        <v>29.555555555555557</v>
      </c>
      <c r="I1618" s="28">
        <v>1605</v>
      </c>
      <c r="J1618" s="30">
        <f t="shared" si="277"/>
        <v>-189.51430555555248</v>
      </c>
      <c r="K1618" s="29">
        <f t="shared" si="279"/>
        <v>229.47041880000003</v>
      </c>
      <c r="L1618" s="30">
        <f t="shared" si="278"/>
        <v>403.00789199301408</v>
      </c>
      <c r="M1618" s="30">
        <f t="shared" si="280"/>
        <v>442.96400523746161</v>
      </c>
      <c r="N1618" s="30">
        <f t="shared" si="281"/>
        <v>13116.656377309278</v>
      </c>
      <c r="P1618">
        <f t="shared" si="282"/>
        <v>13116.656377309278</v>
      </c>
      <c r="Q1618">
        <f t="shared" si="283"/>
        <v>13116.656377309278</v>
      </c>
      <c r="R1618">
        <f t="shared" si="284"/>
        <v>0</v>
      </c>
      <c r="S1618">
        <f>SUM($Q$13:Q1618)</f>
        <v>11205756.096482955</v>
      </c>
      <c r="T1618">
        <f>SUM($R$13:R1618)</f>
        <v>3286485.8422144656</v>
      </c>
      <c r="U1618">
        <f t="shared" si="285"/>
        <v>1807567.2132179562</v>
      </c>
    </row>
    <row r="1619" spans="2:21" x14ac:dyDescent="0.2">
      <c r="B1619" s="7" t="s">
        <v>13</v>
      </c>
      <c r="C1619" s="7">
        <v>1611</v>
      </c>
      <c r="D1619" s="7">
        <v>134</v>
      </c>
      <c r="E1619" s="13">
        <v>106.5</v>
      </c>
      <c r="F1619" s="16">
        <f t="shared" si="276"/>
        <v>5.5555555555554373E-2</v>
      </c>
      <c r="G1619" s="27">
        <f t="shared" si="275"/>
        <v>29.583333333333332</v>
      </c>
      <c r="I1619" s="28">
        <v>1606</v>
      </c>
      <c r="J1619" s="30">
        <f t="shared" si="277"/>
        <v>-108.29388888888658</v>
      </c>
      <c r="K1619" s="29">
        <f t="shared" si="279"/>
        <v>229.47041880000003</v>
      </c>
      <c r="L1619" s="30">
        <f t="shared" si="278"/>
        <v>401.49708585489356</v>
      </c>
      <c r="M1619" s="30">
        <f t="shared" si="280"/>
        <v>522.67361576600706</v>
      </c>
      <c r="N1619" s="30">
        <f t="shared" si="281"/>
        <v>15447.90908819532</v>
      </c>
      <c r="P1619">
        <f t="shared" si="282"/>
        <v>15447.90908819532</v>
      </c>
      <c r="Q1619">
        <f t="shared" si="283"/>
        <v>15447.90908819532</v>
      </c>
      <c r="R1619">
        <f t="shared" si="284"/>
        <v>0</v>
      </c>
      <c r="S1619">
        <f>SUM($Q$13:Q1619)</f>
        <v>11221204.005571151</v>
      </c>
      <c r="T1619">
        <f>SUM($R$13:R1619)</f>
        <v>3286485.8422144656</v>
      </c>
      <c r="U1619">
        <f t="shared" si="285"/>
        <v>1807567.2132179562</v>
      </c>
    </row>
    <row r="1620" spans="2:21" x14ac:dyDescent="0.2">
      <c r="B1620" s="7" t="s">
        <v>13</v>
      </c>
      <c r="C1620" s="7">
        <v>1612</v>
      </c>
      <c r="D1620" s="7">
        <v>135</v>
      </c>
      <c r="E1620" s="13">
        <v>106.8</v>
      </c>
      <c r="F1620" s="16">
        <f t="shared" si="276"/>
        <v>9.7222222222222612E-2</v>
      </c>
      <c r="G1620" s="27">
        <f t="shared" si="275"/>
        <v>29.666666666666664</v>
      </c>
      <c r="I1620" s="28">
        <v>1607</v>
      </c>
      <c r="J1620" s="30">
        <f t="shared" si="277"/>
        <v>-54.146944444445211</v>
      </c>
      <c r="K1620" s="29">
        <f t="shared" si="279"/>
        <v>229.47041880000003</v>
      </c>
      <c r="L1620" s="30">
        <f t="shared" si="278"/>
        <v>399.98911691139847</v>
      </c>
      <c r="M1620" s="30">
        <f t="shared" si="280"/>
        <v>575.31259126695329</v>
      </c>
      <c r="N1620" s="30">
        <f t="shared" si="281"/>
        <v>16971.721442375121</v>
      </c>
      <c r="P1620">
        <f t="shared" si="282"/>
        <v>16971.721442375121</v>
      </c>
      <c r="Q1620">
        <f t="shared" si="283"/>
        <v>16971.721442375121</v>
      </c>
      <c r="R1620">
        <f t="shared" si="284"/>
        <v>0</v>
      </c>
      <c r="S1620">
        <f>SUM($Q$13:Q1620)</f>
        <v>11238175.727013526</v>
      </c>
      <c r="T1620">
        <f>SUM($R$13:R1620)</f>
        <v>3286485.8422144656</v>
      </c>
      <c r="U1620">
        <f t="shared" si="285"/>
        <v>1807567.2132179562</v>
      </c>
    </row>
    <row r="1621" spans="2:21" x14ac:dyDescent="0.2">
      <c r="B1621" s="7" t="s">
        <v>13</v>
      </c>
      <c r="C1621" s="7">
        <v>1613</v>
      </c>
      <c r="D1621" s="7">
        <v>136</v>
      </c>
      <c r="E1621" s="13">
        <v>107.2</v>
      </c>
      <c r="F1621" s="16">
        <f t="shared" si="276"/>
        <v>0.1388888888888889</v>
      </c>
      <c r="G1621" s="27">
        <f t="shared" si="275"/>
        <v>29.777777777777779</v>
      </c>
      <c r="I1621" s="28">
        <v>1608</v>
      </c>
      <c r="J1621" s="30">
        <f t="shared" si="277"/>
        <v>0</v>
      </c>
      <c r="K1621" s="29">
        <f t="shared" si="279"/>
        <v>229.47041880000003</v>
      </c>
      <c r="L1621" s="30">
        <f t="shared" si="278"/>
        <v>399.98911691139847</v>
      </c>
      <c r="M1621" s="30">
        <f t="shared" si="280"/>
        <v>629.45953571139853</v>
      </c>
      <c r="N1621" s="30">
        <f t="shared" si="281"/>
        <v>18569.056303486257</v>
      </c>
      <c r="P1621">
        <f t="shared" si="282"/>
        <v>18569.056303486257</v>
      </c>
      <c r="Q1621">
        <f t="shared" si="283"/>
        <v>18569.056303486257</v>
      </c>
      <c r="R1621">
        <f t="shared" si="284"/>
        <v>0</v>
      </c>
      <c r="S1621">
        <f>SUM($Q$13:Q1621)</f>
        <v>11256744.783317013</v>
      </c>
      <c r="T1621">
        <f>SUM($R$13:R1621)</f>
        <v>3286485.8422144656</v>
      </c>
      <c r="U1621">
        <f t="shared" si="285"/>
        <v>1807567.2132179562</v>
      </c>
    </row>
    <row r="1622" spans="2:21" x14ac:dyDescent="0.2">
      <c r="B1622" s="7" t="s">
        <v>13</v>
      </c>
      <c r="C1622" s="7">
        <v>1614</v>
      </c>
      <c r="D1622" s="7">
        <v>137</v>
      </c>
      <c r="E1622" s="13">
        <v>107.8</v>
      </c>
      <c r="F1622" s="16">
        <f t="shared" si="276"/>
        <v>0.18055555555555516</v>
      </c>
      <c r="G1622" s="27">
        <f t="shared" si="275"/>
        <v>29.944444444444443</v>
      </c>
      <c r="I1622" s="28">
        <v>1609</v>
      </c>
      <c r="J1622" s="30">
        <f t="shared" si="277"/>
        <v>54.146944444445211</v>
      </c>
      <c r="K1622" s="29">
        <f t="shared" si="279"/>
        <v>229.47041880000003</v>
      </c>
      <c r="L1622" s="30">
        <f t="shared" si="278"/>
        <v>399.98911691139847</v>
      </c>
      <c r="M1622" s="30">
        <f t="shared" si="280"/>
        <v>683.60648015584366</v>
      </c>
      <c r="N1622" s="30">
        <f t="shared" si="281"/>
        <v>20166.391164597389</v>
      </c>
      <c r="P1622">
        <f t="shared" si="282"/>
        <v>20166.391164597389</v>
      </c>
      <c r="Q1622">
        <f t="shared" si="283"/>
        <v>20166.391164597389</v>
      </c>
      <c r="R1622">
        <f t="shared" si="284"/>
        <v>0</v>
      </c>
      <c r="S1622">
        <f>SUM($Q$13:Q1622)</f>
        <v>11276911.17448161</v>
      </c>
      <c r="T1622">
        <f>SUM($R$13:R1622)</f>
        <v>3286485.8422144656</v>
      </c>
      <c r="U1622">
        <f t="shared" si="285"/>
        <v>1807567.2132179562</v>
      </c>
    </row>
    <row r="1623" spans="2:21" x14ac:dyDescent="0.2">
      <c r="B1623" s="7" t="s">
        <v>13</v>
      </c>
      <c r="C1623" s="7">
        <v>1615</v>
      </c>
      <c r="D1623" s="7">
        <v>138</v>
      </c>
      <c r="E1623" s="13">
        <v>108.5</v>
      </c>
      <c r="F1623" s="16">
        <f t="shared" si="276"/>
        <v>0.2222222222222234</v>
      </c>
      <c r="G1623" s="27">
        <f t="shared" si="275"/>
        <v>30.138888888888889</v>
      </c>
      <c r="I1623" s="28">
        <v>1610</v>
      </c>
      <c r="J1623" s="30">
        <f t="shared" si="277"/>
        <v>81.220416666665884</v>
      </c>
      <c r="K1623" s="29">
        <f t="shared" si="279"/>
        <v>229.47041880000003</v>
      </c>
      <c r="L1623" s="30">
        <f t="shared" si="278"/>
        <v>401.49708585489356</v>
      </c>
      <c r="M1623" s="30">
        <f t="shared" si="280"/>
        <v>712.18792132155954</v>
      </c>
      <c r="N1623" s="30">
        <f t="shared" si="281"/>
        <v>21049.109674614981</v>
      </c>
      <c r="P1623">
        <f t="shared" si="282"/>
        <v>21049.109674614981</v>
      </c>
      <c r="Q1623">
        <f t="shared" si="283"/>
        <v>21049.109674614981</v>
      </c>
      <c r="R1623">
        <f t="shared" si="284"/>
        <v>0</v>
      </c>
      <c r="S1623">
        <f>SUM($Q$13:Q1623)</f>
        <v>11297960.284156226</v>
      </c>
      <c r="T1623">
        <f>SUM($R$13:R1623)</f>
        <v>3286485.8422144656</v>
      </c>
      <c r="U1623">
        <f t="shared" si="285"/>
        <v>1807567.2132179562</v>
      </c>
    </row>
    <row r="1624" spans="2:21" x14ac:dyDescent="0.2">
      <c r="B1624" s="7" t="s">
        <v>13</v>
      </c>
      <c r="C1624" s="7">
        <v>1616</v>
      </c>
      <c r="D1624" s="7">
        <v>139</v>
      </c>
      <c r="E1624" s="13">
        <v>109.4</v>
      </c>
      <c r="F1624" s="16">
        <f t="shared" si="276"/>
        <v>0.27777777777777779</v>
      </c>
      <c r="G1624" s="27">
        <f t="shared" si="275"/>
        <v>30.388888888888889</v>
      </c>
      <c r="I1624" s="28">
        <v>1611</v>
      </c>
      <c r="J1624" s="30">
        <f t="shared" si="277"/>
        <v>108.29388888888658</v>
      </c>
      <c r="K1624" s="29">
        <f t="shared" si="279"/>
        <v>229.47041880000003</v>
      </c>
      <c r="L1624" s="30">
        <f t="shared" si="278"/>
        <v>402.25213427462563</v>
      </c>
      <c r="M1624" s="30">
        <f t="shared" si="280"/>
        <v>740.01644196351231</v>
      </c>
      <c r="N1624" s="30">
        <f t="shared" si="281"/>
        <v>21892.153074753904</v>
      </c>
      <c r="P1624">
        <f t="shared" si="282"/>
        <v>21892.153074753904</v>
      </c>
      <c r="Q1624">
        <f t="shared" si="283"/>
        <v>21892.153074753904</v>
      </c>
      <c r="R1624">
        <f t="shared" si="284"/>
        <v>0</v>
      </c>
      <c r="S1624">
        <f>SUM($Q$13:Q1624)</f>
        <v>11319852.43723098</v>
      </c>
      <c r="T1624">
        <f>SUM($R$13:R1624)</f>
        <v>3286485.8422144656</v>
      </c>
      <c r="U1624">
        <f t="shared" si="285"/>
        <v>1807567.2132179562</v>
      </c>
    </row>
    <row r="1625" spans="2:21" x14ac:dyDescent="0.2">
      <c r="B1625" s="7" t="s">
        <v>13</v>
      </c>
      <c r="C1625" s="7">
        <v>1617</v>
      </c>
      <c r="D1625" s="7">
        <v>140</v>
      </c>
      <c r="E1625" s="13">
        <v>110.5</v>
      </c>
      <c r="F1625" s="16">
        <f t="shared" si="276"/>
        <v>0.31944444444444403</v>
      </c>
      <c r="G1625" s="27">
        <f t="shared" si="275"/>
        <v>30.694444444444443</v>
      </c>
      <c r="I1625" s="28">
        <v>1612</v>
      </c>
      <c r="J1625" s="30">
        <f t="shared" si="277"/>
        <v>189.51430555555632</v>
      </c>
      <c r="K1625" s="29">
        <f t="shared" si="279"/>
        <v>229.47041880000003</v>
      </c>
      <c r="L1625" s="30">
        <f t="shared" si="278"/>
        <v>404.52153532576034</v>
      </c>
      <c r="M1625" s="30">
        <f t="shared" si="280"/>
        <v>823.50625968131669</v>
      </c>
      <c r="N1625" s="30">
        <f t="shared" si="281"/>
        <v>24430.685703879059</v>
      </c>
      <c r="P1625">
        <f t="shared" si="282"/>
        <v>24430.685703879059</v>
      </c>
      <c r="Q1625">
        <f t="shared" si="283"/>
        <v>24430.685703879059</v>
      </c>
      <c r="R1625">
        <f t="shared" si="284"/>
        <v>0</v>
      </c>
      <c r="S1625">
        <f>SUM($Q$13:Q1625)</f>
        <v>11344283.122934859</v>
      </c>
      <c r="T1625">
        <f>SUM($R$13:R1625)</f>
        <v>3286485.8422144656</v>
      </c>
      <c r="U1625">
        <f t="shared" si="285"/>
        <v>1807567.2132179562</v>
      </c>
    </row>
    <row r="1626" spans="2:21" x14ac:dyDescent="0.2">
      <c r="B1626" s="7" t="s">
        <v>13</v>
      </c>
      <c r="C1626" s="7">
        <v>1618</v>
      </c>
      <c r="D1626" s="7">
        <v>141</v>
      </c>
      <c r="E1626" s="13">
        <v>111.7</v>
      </c>
      <c r="F1626" s="16">
        <f t="shared" si="276"/>
        <v>0.34722222222222221</v>
      </c>
      <c r="G1626" s="27">
        <f t="shared" si="275"/>
        <v>31.027777777777779</v>
      </c>
      <c r="I1626" s="28">
        <v>1613</v>
      </c>
      <c r="J1626" s="30">
        <f t="shared" si="277"/>
        <v>270.73472222222222</v>
      </c>
      <c r="K1626" s="29">
        <f t="shared" si="279"/>
        <v>229.47041880000003</v>
      </c>
      <c r="L1626" s="30">
        <f t="shared" si="278"/>
        <v>407.55733357512963</v>
      </c>
      <c r="M1626" s="30">
        <f t="shared" si="280"/>
        <v>907.76247459735191</v>
      </c>
      <c r="N1626" s="30">
        <f t="shared" si="281"/>
        <v>27031.149243565593</v>
      </c>
      <c r="P1626">
        <f t="shared" si="282"/>
        <v>27031.149243565593</v>
      </c>
      <c r="Q1626">
        <f t="shared" si="283"/>
        <v>27031.149243565593</v>
      </c>
      <c r="R1626">
        <f t="shared" si="284"/>
        <v>0</v>
      </c>
      <c r="S1626">
        <f>SUM($Q$13:Q1626)</f>
        <v>11371314.272178425</v>
      </c>
      <c r="T1626">
        <f>SUM($R$13:R1626)</f>
        <v>3286485.8422144656</v>
      </c>
      <c r="U1626">
        <f t="shared" si="285"/>
        <v>1807567.2132179562</v>
      </c>
    </row>
    <row r="1627" spans="2:21" x14ac:dyDescent="0.2">
      <c r="B1627" s="7" t="s">
        <v>13</v>
      </c>
      <c r="C1627" s="7">
        <v>1619</v>
      </c>
      <c r="D1627" s="7">
        <v>142</v>
      </c>
      <c r="E1627" s="13">
        <v>113</v>
      </c>
      <c r="F1627" s="16">
        <f t="shared" si="276"/>
        <v>0.33333333333333215</v>
      </c>
      <c r="G1627" s="27">
        <f t="shared" si="275"/>
        <v>31.388888888888889</v>
      </c>
      <c r="I1627" s="28">
        <v>1614</v>
      </c>
      <c r="J1627" s="30">
        <f t="shared" si="277"/>
        <v>351.95513888888814</v>
      </c>
      <c r="K1627" s="29">
        <f t="shared" si="279"/>
        <v>229.47041880000003</v>
      </c>
      <c r="L1627" s="30">
        <f t="shared" si="278"/>
        <v>412.13230990887524</v>
      </c>
      <c r="M1627" s="30">
        <f t="shared" si="280"/>
        <v>993.55786759776333</v>
      </c>
      <c r="N1627" s="30">
        <f t="shared" si="281"/>
        <v>29751.53836862191</v>
      </c>
      <c r="P1627">
        <f t="shared" si="282"/>
        <v>29751.53836862191</v>
      </c>
      <c r="Q1627">
        <f t="shared" si="283"/>
        <v>29751.53836862191</v>
      </c>
      <c r="R1627">
        <f t="shared" si="284"/>
        <v>0</v>
      </c>
      <c r="S1627">
        <f>SUM($Q$13:Q1627)</f>
        <v>11401065.810547046</v>
      </c>
      <c r="T1627">
        <f>SUM($R$13:R1627)</f>
        <v>3286485.8422144656</v>
      </c>
      <c r="U1627">
        <f t="shared" si="285"/>
        <v>1807567.2132179562</v>
      </c>
    </row>
    <row r="1628" spans="2:21" x14ac:dyDescent="0.2">
      <c r="B1628" s="7" t="s">
        <v>13</v>
      </c>
      <c r="C1628" s="7">
        <v>1620</v>
      </c>
      <c r="D1628" s="7">
        <v>143</v>
      </c>
      <c r="E1628" s="13">
        <v>114.1</v>
      </c>
      <c r="F1628" s="16">
        <f t="shared" si="276"/>
        <v>0.29166666666666585</v>
      </c>
      <c r="G1628" s="27">
        <f t="shared" si="275"/>
        <v>31.694444444444443</v>
      </c>
      <c r="I1628" s="28">
        <v>1615</v>
      </c>
      <c r="J1628" s="30">
        <f t="shared" si="277"/>
        <v>433.17555555555788</v>
      </c>
      <c r="K1628" s="29">
        <f t="shared" si="279"/>
        <v>229.47041880000003</v>
      </c>
      <c r="L1628" s="30">
        <f t="shared" si="278"/>
        <v>417.50205538711123</v>
      </c>
      <c r="M1628" s="30">
        <f t="shared" si="280"/>
        <v>1080.1480297426692</v>
      </c>
      <c r="N1628" s="30">
        <f t="shared" si="281"/>
        <v>32554.461451966559</v>
      </c>
      <c r="P1628">
        <f t="shared" si="282"/>
        <v>32554.461451966559</v>
      </c>
      <c r="Q1628">
        <f t="shared" si="283"/>
        <v>32554.461451966559</v>
      </c>
      <c r="R1628">
        <f t="shared" si="284"/>
        <v>0</v>
      </c>
      <c r="S1628">
        <f>SUM($Q$13:Q1628)</f>
        <v>11433620.271999013</v>
      </c>
      <c r="T1628">
        <f>SUM($R$13:R1628)</f>
        <v>3286485.8422144656</v>
      </c>
      <c r="U1628">
        <f t="shared" si="285"/>
        <v>1807567.2132179562</v>
      </c>
    </row>
    <row r="1629" spans="2:21" x14ac:dyDescent="0.2">
      <c r="B1629" s="7" t="s">
        <v>13</v>
      </c>
      <c r="C1629" s="7">
        <v>1621</v>
      </c>
      <c r="D1629" s="7">
        <v>144</v>
      </c>
      <c r="E1629" s="13">
        <v>115.1</v>
      </c>
      <c r="F1629" s="16">
        <f t="shared" si="276"/>
        <v>0.25000000000000155</v>
      </c>
      <c r="G1629" s="27">
        <f t="shared" si="275"/>
        <v>31.972222222222221</v>
      </c>
      <c r="I1629" s="28">
        <v>1616</v>
      </c>
      <c r="J1629" s="30">
        <f t="shared" si="277"/>
        <v>541.46944444444443</v>
      </c>
      <c r="K1629" s="29">
        <f t="shared" si="279"/>
        <v>229.47041880000003</v>
      </c>
      <c r="L1629" s="30">
        <f t="shared" si="278"/>
        <v>424.4570833623892</v>
      </c>
      <c r="M1629" s="30">
        <f t="shared" si="280"/>
        <v>1195.3969466068338</v>
      </c>
      <c r="N1629" s="30">
        <f t="shared" si="281"/>
        <v>36326.784988552114</v>
      </c>
      <c r="P1629">
        <f t="shared" si="282"/>
        <v>36326.784988552114</v>
      </c>
      <c r="Q1629">
        <f t="shared" si="283"/>
        <v>36326.784988552114</v>
      </c>
      <c r="R1629">
        <f t="shared" si="284"/>
        <v>0</v>
      </c>
      <c r="S1629">
        <f>SUM($Q$13:Q1629)</f>
        <v>11469947.056987565</v>
      </c>
      <c r="T1629">
        <f>SUM($R$13:R1629)</f>
        <v>3286485.8422144656</v>
      </c>
      <c r="U1629">
        <f t="shared" si="285"/>
        <v>1807567.2132179562</v>
      </c>
    </row>
    <row r="1630" spans="2:21" x14ac:dyDescent="0.2">
      <c r="B1630" s="7" t="s">
        <v>13</v>
      </c>
      <c r="C1630" s="7">
        <v>1622</v>
      </c>
      <c r="D1630" s="7">
        <v>145</v>
      </c>
      <c r="E1630" s="13">
        <v>115.9</v>
      </c>
      <c r="F1630" s="16">
        <f t="shared" si="276"/>
        <v>0.19444444444444522</v>
      </c>
      <c r="G1630" s="27">
        <f t="shared" si="275"/>
        <v>32.194444444444443</v>
      </c>
      <c r="I1630" s="28">
        <v>1617</v>
      </c>
      <c r="J1630" s="30">
        <f t="shared" si="277"/>
        <v>622.6898611111103</v>
      </c>
      <c r="K1630" s="29">
        <f t="shared" si="279"/>
        <v>229.47041880000003</v>
      </c>
      <c r="L1630" s="30">
        <f t="shared" si="278"/>
        <v>433.03569596215459</v>
      </c>
      <c r="M1630" s="30">
        <f t="shared" si="280"/>
        <v>1285.1959758732651</v>
      </c>
      <c r="N1630" s="30">
        <f t="shared" si="281"/>
        <v>39448.376481665495</v>
      </c>
      <c r="P1630">
        <f t="shared" si="282"/>
        <v>39448.376481665495</v>
      </c>
      <c r="Q1630">
        <f t="shared" si="283"/>
        <v>39448.376481665495</v>
      </c>
      <c r="R1630">
        <f t="shared" si="284"/>
        <v>0</v>
      </c>
      <c r="S1630">
        <f>SUM($Q$13:Q1630)</f>
        <v>11509395.43346923</v>
      </c>
      <c r="T1630">
        <f>SUM($R$13:R1630)</f>
        <v>3286485.8422144656</v>
      </c>
      <c r="U1630">
        <f t="shared" si="285"/>
        <v>1807567.2132179562</v>
      </c>
    </row>
    <row r="1631" spans="2:21" x14ac:dyDescent="0.2">
      <c r="B1631" s="7" t="s">
        <v>13</v>
      </c>
      <c r="C1631" s="7">
        <v>1623</v>
      </c>
      <c r="D1631" s="7">
        <v>146</v>
      </c>
      <c r="E1631" s="13">
        <v>116.5</v>
      </c>
      <c r="F1631" s="16">
        <f t="shared" si="276"/>
        <v>0.11111111111111072</v>
      </c>
      <c r="G1631" s="27">
        <f t="shared" si="275"/>
        <v>32.361111111111107</v>
      </c>
      <c r="I1631" s="28">
        <v>1618</v>
      </c>
      <c r="J1631" s="30">
        <f t="shared" si="277"/>
        <v>676.83680555555554</v>
      </c>
      <c r="K1631" s="29">
        <f t="shared" si="279"/>
        <v>229.47041880000003</v>
      </c>
      <c r="L1631" s="30">
        <f t="shared" si="278"/>
        <v>442.49206564920843</v>
      </c>
      <c r="M1631" s="30">
        <f t="shared" si="280"/>
        <v>1348.7992900047641</v>
      </c>
      <c r="N1631" s="30">
        <f t="shared" si="281"/>
        <v>41850.244637092263</v>
      </c>
      <c r="P1631">
        <f t="shared" si="282"/>
        <v>41850.244637092263</v>
      </c>
      <c r="Q1631">
        <f t="shared" si="283"/>
        <v>41850.244637092263</v>
      </c>
      <c r="R1631">
        <f t="shared" si="284"/>
        <v>0</v>
      </c>
      <c r="S1631">
        <f>SUM($Q$13:Q1631)</f>
        <v>11551245.678106323</v>
      </c>
      <c r="T1631">
        <f>SUM($R$13:R1631)</f>
        <v>3286485.8422144656</v>
      </c>
      <c r="U1631">
        <f t="shared" si="285"/>
        <v>1807567.2132179562</v>
      </c>
    </row>
    <row r="1632" spans="2:21" x14ac:dyDescent="0.2">
      <c r="B1632" s="7" t="s">
        <v>13</v>
      </c>
      <c r="C1632" s="7">
        <v>1624</v>
      </c>
      <c r="D1632" s="7">
        <v>147</v>
      </c>
      <c r="E1632" s="13">
        <v>116.7</v>
      </c>
      <c r="F1632" s="16">
        <f t="shared" si="276"/>
        <v>1.3888888888888099E-2</v>
      </c>
      <c r="G1632" s="27">
        <f t="shared" si="275"/>
        <v>32.416666666666664</v>
      </c>
      <c r="I1632" s="28">
        <v>1619</v>
      </c>
      <c r="J1632" s="30">
        <f t="shared" si="277"/>
        <v>649.76333333333105</v>
      </c>
      <c r="K1632" s="29">
        <f t="shared" si="279"/>
        <v>229.47041880000003</v>
      </c>
      <c r="L1632" s="30">
        <f t="shared" si="278"/>
        <v>452.85172717518083</v>
      </c>
      <c r="M1632" s="30">
        <f t="shared" si="280"/>
        <v>1332.0854793085118</v>
      </c>
      <c r="N1632" s="30">
        <f t="shared" si="281"/>
        <v>41812.683100517177</v>
      </c>
      <c r="P1632">
        <f t="shared" si="282"/>
        <v>41812.683100517177</v>
      </c>
      <c r="Q1632">
        <f t="shared" si="283"/>
        <v>41812.683100517177</v>
      </c>
      <c r="R1632">
        <f t="shared" si="284"/>
        <v>0</v>
      </c>
      <c r="S1632">
        <f>SUM($Q$13:Q1632)</f>
        <v>11593058.361206841</v>
      </c>
      <c r="T1632">
        <f>SUM($R$13:R1632)</f>
        <v>3286485.8422144656</v>
      </c>
      <c r="U1632">
        <f t="shared" si="285"/>
        <v>1807567.2132179562</v>
      </c>
    </row>
    <row r="1633" spans="2:21" x14ac:dyDescent="0.2">
      <c r="B1633" s="7" t="s">
        <v>13</v>
      </c>
      <c r="C1633" s="7">
        <v>1625</v>
      </c>
      <c r="D1633" s="7">
        <v>148</v>
      </c>
      <c r="E1633" s="13">
        <v>116.6</v>
      </c>
      <c r="F1633" s="16">
        <f t="shared" si="276"/>
        <v>-6.9444444444444448E-2</v>
      </c>
      <c r="G1633" s="27">
        <f t="shared" si="275"/>
        <v>32.388888888888886</v>
      </c>
      <c r="I1633" s="28">
        <v>1620</v>
      </c>
      <c r="J1633" s="30">
        <f t="shared" si="277"/>
        <v>568.54291666666506</v>
      </c>
      <c r="K1633" s="29">
        <f t="shared" si="279"/>
        <v>229.47041880000003</v>
      </c>
      <c r="L1633" s="30">
        <f t="shared" si="278"/>
        <v>461.71122204287849</v>
      </c>
      <c r="M1633" s="30">
        <f t="shared" si="280"/>
        <v>1259.7245575095435</v>
      </c>
      <c r="N1633" s="30">
        <f t="shared" si="281"/>
        <v>39926.270003288584</v>
      </c>
      <c r="P1633">
        <f t="shared" si="282"/>
        <v>39926.270003288584</v>
      </c>
      <c r="Q1633">
        <f t="shared" si="283"/>
        <v>39926.270003288584</v>
      </c>
      <c r="R1633">
        <f t="shared" si="284"/>
        <v>0</v>
      </c>
      <c r="S1633">
        <f>SUM($Q$13:Q1633)</f>
        <v>11632984.63121013</v>
      </c>
      <c r="T1633">
        <f>SUM($R$13:R1633)</f>
        <v>3286485.8422144656</v>
      </c>
      <c r="U1633">
        <f t="shared" si="285"/>
        <v>1807567.2132179562</v>
      </c>
    </row>
    <row r="1634" spans="2:21" x14ac:dyDescent="0.2">
      <c r="B1634" s="7" t="s">
        <v>13</v>
      </c>
      <c r="C1634" s="7">
        <v>1626</v>
      </c>
      <c r="D1634" s="7">
        <v>149</v>
      </c>
      <c r="E1634" s="13">
        <v>116.2</v>
      </c>
      <c r="F1634" s="16">
        <f t="shared" si="276"/>
        <v>-0.19444444444444325</v>
      </c>
      <c r="G1634" s="27">
        <f t="shared" si="275"/>
        <v>32.277777777777779</v>
      </c>
      <c r="I1634" s="28">
        <v>1621</v>
      </c>
      <c r="J1634" s="30">
        <f t="shared" si="277"/>
        <v>487.322500000003</v>
      </c>
      <c r="K1634" s="29">
        <f t="shared" si="279"/>
        <v>229.47041880000003</v>
      </c>
      <c r="L1634" s="30">
        <f t="shared" si="278"/>
        <v>469.8397846451615</v>
      </c>
      <c r="M1634" s="30">
        <f t="shared" si="280"/>
        <v>1186.6327034451645</v>
      </c>
      <c r="N1634" s="30">
        <f t="shared" si="281"/>
        <v>37939.284490705119</v>
      </c>
      <c r="P1634">
        <f t="shared" si="282"/>
        <v>37939.284490705119</v>
      </c>
      <c r="Q1634">
        <f t="shared" si="283"/>
        <v>37939.284490705119</v>
      </c>
      <c r="R1634">
        <f t="shared" si="284"/>
        <v>0</v>
      </c>
      <c r="S1634">
        <f>SUM($Q$13:Q1634)</f>
        <v>11670923.915700834</v>
      </c>
      <c r="T1634">
        <f>SUM($R$13:R1634)</f>
        <v>3286485.8422144656</v>
      </c>
      <c r="U1634">
        <f t="shared" si="285"/>
        <v>1807567.2132179562</v>
      </c>
    </row>
    <row r="1635" spans="2:21" x14ac:dyDescent="0.2">
      <c r="B1635" s="7" t="s">
        <v>13</v>
      </c>
      <c r="C1635" s="7">
        <v>1627</v>
      </c>
      <c r="D1635" s="7">
        <v>150</v>
      </c>
      <c r="E1635" s="13">
        <v>115.2</v>
      </c>
      <c r="F1635" s="16">
        <f t="shared" si="276"/>
        <v>-0.33333333333333409</v>
      </c>
      <c r="G1635" s="27">
        <f t="shared" si="275"/>
        <v>32</v>
      </c>
      <c r="I1635" s="28">
        <v>1622</v>
      </c>
      <c r="J1635" s="30">
        <f t="shared" si="277"/>
        <v>379.02861111111264</v>
      </c>
      <c r="K1635" s="29">
        <f t="shared" si="279"/>
        <v>229.47041880000003</v>
      </c>
      <c r="L1635" s="30">
        <f t="shared" si="278"/>
        <v>476.39370423024826</v>
      </c>
      <c r="M1635" s="30">
        <f t="shared" si="280"/>
        <v>1084.892734141361</v>
      </c>
      <c r="N1635" s="30">
        <f t="shared" si="281"/>
        <v>34927.518857495481</v>
      </c>
      <c r="P1635">
        <f t="shared" si="282"/>
        <v>34927.518857495481</v>
      </c>
      <c r="Q1635">
        <f t="shared" si="283"/>
        <v>34927.518857495481</v>
      </c>
      <c r="R1635">
        <f t="shared" si="284"/>
        <v>0</v>
      </c>
      <c r="S1635">
        <f>SUM($Q$13:Q1635)</f>
        <v>11705851.43455833</v>
      </c>
      <c r="T1635">
        <f>SUM($R$13:R1635)</f>
        <v>3286485.8422144656</v>
      </c>
      <c r="U1635">
        <f t="shared" si="285"/>
        <v>1807567.2132179562</v>
      </c>
    </row>
    <row r="1636" spans="2:21" x14ac:dyDescent="0.2">
      <c r="B1636" s="7" t="s">
        <v>13</v>
      </c>
      <c r="C1636" s="7">
        <v>1628</v>
      </c>
      <c r="D1636" s="7">
        <v>151</v>
      </c>
      <c r="E1636" s="13">
        <v>113.8</v>
      </c>
      <c r="F1636" s="16">
        <f t="shared" si="276"/>
        <v>-0.44444444444444481</v>
      </c>
      <c r="G1636" s="27">
        <f t="shared" si="275"/>
        <v>31.611111111111111</v>
      </c>
      <c r="I1636" s="28">
        <v>1623</v>
      </c>
      <c r="J1636" s="30">
        <f t="shared" si="277"/>
        <v>216.58777777777701</v>
      </c>
      <c r="K1636" s="29">
        <f t="shared" si="279"/>
        <v>229.47041880000003</v>
      </c>
      <c r="L1636" s="30">
        <f t="shared" si="278"/>
        <v>481.33893446263193</v>
      </c>
      <c r="M1636" s="30">
        <f t="shared" si="280"/>
        <v>927.39713104040902</v>
      </c>
      <c r="N1636" s="30">
        <f t="shared" si="281"/>
        <v>30011.601601724346</v>
      </c>
      <c r="P1636">
        <f t="shared" si="282"/>
        <v>30011.601601724346</v>
      </c>
      <c r="Q1636">
        <f t="shared" si="283"/>
        <v>30011.601601724346</v>
      </c>
      <c r="R1636">
        <f t="shared" si="284"/>
        <v>0</v>
      </c>
      <c r="S1636">
        <f>SUM($Q$13:Q1636)</f>
        <v>11735863.036160054</v>
      </c>
      <c r="T1636">
        <f>SUM($R$13:R1636)</f>
        <v>3286485.8422144656</v>
      </c>
      <c r="U1636">
        <f t="shared" si="285"/>
        <v>1807567.2132179562</v>
      </c>
    </row>
    <row r="1637" spans="2:21" x14ac:dyDescent="0.2">
      <c r="B1637" s="7" t="s">
        <v>13</v>
      </c>
      <c r="C1637" s="7">
        <v>1629</v>
      </c>
      <c r="D1637" s="7">
        <v>152</v>
      </c>
      <c r="E1637" s="13">
        <v>112</v>
      </c>
      <c r="F1637" s="16">
        <f t="shared" si="276"/>
        <v>-0.51388888888888928</v>
      </c>
      <c r="G1637" s="27">
        <f t="shared" si="275"/>
        <v>31.111111111111111</v>
      </c>
      <c r="I1637" s="28">
        <v>1624</v>
      </c>
      <c r="J1637" s="30">
        <f t="shared" si="277"/>
        <v>27.073472222220683</v>
      </c>
      <c r="K1637" s="29">
        <f t="shared" si="279"/>
        <v>229.47041880000003</v>
      </c>
      <c r="L1637" s="30">
        <f t="shared" si="278"/>
        <v>482.99301892934432</v>
      </c>
      <c r="M1637" s="30">
        <f t="shared" si="280"/>
        <v>739.53690995156501</v>
      </c>
      <c r="N1637" s="30">
        <f t="shared" si="281"/>
        <v>23973.321497596564</v>
      </c>
      <c r="P1637">
        <f t="shared" si="282"/>
        <v>23973.321497596564</v>
      </c>
      <c r="Q1637">
        <f t="shared" si="283"/>
        <v>23973.321497596564</v>
      </c>
      <c r="R1637">
        <f t="shared" si="284"/>
        <v>0</v>
      </c>
      <c r="S1637">
        <f>SUM($Q$13:Q1637)</f>
        <v>11759836.35765765</v>
      </c>
      <c r="T1637">
        <f>SUM($R$13:R1637)</f>
        <v>3286485.8422144656</v>
      </c>
      <c r="U1637">
        <f t="shared" si="285"/>
        <v>1807567.2132179562</v>
      </c>
    </row>
    <row r="1638" spans="2:21" x14ac:dyDescent="0.2">
      <c r="B1638" s="7" t="s">
        <v>13</v>
      </c>
      <c r="C1638" s="7">
        <v>1630</v>
      </c>
      <c r="D1638" s="7">
        <v>153</v>
      </c>
      <c r="E1638" s="13">
        <v>110.1</v>
      </c>
      <c r="F1638" s="16">
        <f t="shared" si="276"/>
        <v>-0.51388888888888928</v>
      </c>
      <c r="G1638" s="27">
        <f t="shared" si="275"/>
        <v>30.583333333333332</v>
      </c>
      <c r="I1638" s="28">
        <v>1625</v>
      </c>
      <c r="J1638" s="30">
        <f t="shared" si="277"/>
        <v>-135.36736111111111</v>
      </c>
      <c r="K1638" s="29">
        <f t="shared" si="279"/>
        <v>229.47041880000003</v>
      </c>
      <c r="L1638" s="30">
        <f t="shared" si="278"/>
        <v>482.16562204665991</v>
      </c>
      <c r="M1638" s="30">
        <f t="shared" si="280"/>
        <v>576.26867973554886</v>
      </c>
      <c r="N1638" s="30">
        <f t="shared" si="281"/>
        <v>18664.702238101385</v>
      </c>
      <c r="P1638">
        <f t="shared" si="282"/>
        <v>18664.702238101385</v>
      </c>
      <c r="Q1638">
        <f t="shared" si="283"/>
        <v>18664.702238101385</v>
      </c>
      <c r="R1638">
        <f t="shared" si="284"/>
        <v>0</v>
      </c>
      <c r="S1638">
        <f>SUM($Q$13:Q1638)</f>
        <v>11778501.059895752</v>
      </c>
      <c r="T1638">
        <f>SUM($R$13:R1638)</f>
        <v>3286485.8422144656</v>
      </c>
      <c r="U1638">
        <f t="shared" si="285"/>
        <v>1807567.2132179562</v>
      </c>
    </row>
    <row r="1639" spans="2:21" x14ac:dyDescent="0.2">
      <c r="B1639" s="7" t="s">
        <v>13</v>
      </c>
      <c r="C1639" s="7">
        <v>1631</v>
      </c>
      <c r="D1639" s="7">
        <v>154</v>
      </c>
      <c r="E1639" s="13">
        <v>108.3</v>
      </c>
      <c r="F1639" s="16">
        <f t="shared" si="276"/>
        <v>-0.43055555555555475</v>
      </c>
      <c r="G1639" s="27">
        <f t="shared" si="275"/>
        <v>30.083333333333332</v>
      </c>
      <c r="I1639" s="28">
        <v>1626</v>
      </c>
      <c r="J1639" s="30">
        <f t="shared" si="277"/>
        <v>-379.02861111110877</v>
      </c>
      <c r="K1639" s="29">
        <f t="shared" si="279"/>
        <v>229.47041880000003</v>
      </c>
      <c r="L1639" s="30">
        <f t="shared" si="278"/>
        <v>478.86312750248646</v>
      </c>
      <c r="M1639" s="30">
        <f t="shared" si="280"/>
        <v>329.30493519137769</v>
      </c>
      <c r="N1639" s="30">
        <f t="shared" si="281"/>
        <v>10629.231519232802</v>
      </c>
      <c r="P1639">
        <f t="shared" si="282"/>
        <v>10629.231519232802</v>
      </c>
      <c r="Q1639">
        <f t="shared" si="283"/>
        <v>10629.231519232802</v>
      </c>
      <c r="R1639">
        <f t="shared" si="284"/>
        <v>0</v>
      </c>
      <c r="S1639">
        <f>SUM($Q$13:Q1639)</f>
        <v>11789130.291414985</v>
      </c>
      <c r="T1639">
        <f>SUM($R$13:R1639)</f>
        <v>3286485.8422144656</v>
      </c>
      <c r="U1639">
        <f t="shared" si="285"/>
        <v>1807567.2132179562</v>
      </c>
    </row>
    <row r="1640" spans="2:21" x14ac:dyDescent="0.2">
      <c r="B1640" s="7" t="s">
        <v>13</v>
      </c>
      <c r="C1640" s="7">
        <v>1632</v>
      </c>
      <c r="D1640" s="7">
        <v>155</v>
      </c>
      <c r="E1640" s="13">
        <v>107</v>
      </c>
      <c r="F1640" s="16">
        <f t="shared" si="276"/>
        <v>-0.30555555555555597</v>
      </c>
      <c r="G1640" s="27">
        <f t="shared" si="275"/>
        <v>29.722222222222221</v>
      </c>
      <c r="I1640" s="28">
        <v>1627</v>
      </c>
      <c r="J1640" s="30">
        <f t="shared" si="277"/>
        <v>-649.7633333333348</v>
      </c>
      <c r="K1640" s="29">
        <f t="shared" si="279"/>
        <v>229.47041880000003</v>
      </c>
      <c r="L1640" s="30">
        <f t="shared" si="278"/>
        <v>470.65654204800001</v>
      </c>
      <c r="M1640" s="30">
        <f t="shared" si="280"/>
        <v>50.363627514665268</v>
      </c>
      <c r="N1640" s="30">
        <f t="shared" si="281"/>
        <v>1611.6360804692886</v>
      </c>
      <c r="P1640">
        <f t="shared" si="282"/>
        <v>1611.6360804692886</v>
      </c>
      <c r="Q1640">
        <f t="shared" si="283"/>
        <v>1611.6360804692886</v>
      </c>
      <c r="R1640">
        <f t="shared" si="284"/>
        <v>0</v>
      </c>
      <c r="S1640">
        <f>SUM($Q$13:Q1640)</f>
        <v>11790741.927495455</v>
      </c>
      <c r="T1640">
        <f>SUM($R$13:R1640)</f>
        <v>3286485.8422144656</v>
      </c>
      <c r="U1640">
        <f t="shared" si="285"/>
        <v>1807567.2132179562</v>
      </c>
    </row>
    <row r="1641" spans="2:21" x14ac:dyDescent="0.2">
      <c r="B1641" s="7" t="s">
        <v>13</v>
      </c>
      <c r="C1641" s="7">
        <v>1633</v>
      </c>
      <c r="D1641" s="7">
        <v>156</v>
      </c>
      <c r="E1641" s="13">
        <v>106.1</v>
      </c>
      <c r="F1641" s="16">
        <f t="shared" si="276"/>
        <v>-0.16666666666666705</v>
      </c>
      <c r="G1641" s="27">
        <f t="shared" si="275"/>
        <v>29.472222222222221</v>
      </c>
      <c r="I1641" s="28">
        <v>1628</v>
      </c>
      <c r="J1641" s="30">
        <f t="shared" si="277"/>
        <v>-866.35111111111178</v>
      </c>
      <c r="K1641" s="29">
        <f t="shared" si="279"/>
        <v>229.47041880000003</v>
      </c>
      <c r="L1641" s="30">
        <f t="shared" si="278"/>
        <v>459.28648458599338</v>
      </c>
      <c r="M1641" s="30">
        <f t="shared" si="280"/>
        <v>-177.59420772511834</v>
      </c>
      <c r="N1641" s="30">
        <f t="shared" si="281"/>
        <v>-5613.9502330884634</v>
      </c>
      <c r="P1641">
        <f t="shared" si="282"/>
        <v>-5613.9502330884634</v>
      </c>
      <c r="Q1641">
        <f t="shared" si="283"/>
        <v>0</v>
      </c>
      <c r="R1641">
        <f t="shared" si="284"/>
        <v>5613.9502330884634</v>
      </c>
      <c r="S1641">
        <f>SUM($Q$13:Q1641)</f>
        <v>11790741.927495455</v>
      </c>
      <c r="T1641">
        <f>SUM($R$13:R1641)</f>
        <v>3292099.7924475539</v>
      </c>
      <c r="U1641">
        <f t="shared" si="285"/>
        <v>1810654.8858461548</v>
      </c>
    </row>
    <row r="1642" spans="2:21" x14ac:dyDescent="0.2">
      <c r="B1642" s="7" t="s">
        <v>13</v>
      </c>
      <c r="C1642" s="7">
        <v>1634</v>
      </c>
      <c r="D1642" s="7">
        <v>157</v>
      </c>
      <c r="E1642" s="13">
        <v>105.8</v>
      </c>
      <c r="F1642" s="16">
        <f t="shared" si="276"/>
        <v>-5.5555555555554373E-2</v>
      </c>
      <c r="G1642" s="27">
        <f t="shared" si="275"/>
        <v>29.388888888888886</v>
      </c>
      <c r="I1642" s="28">
        <v>1629</v>
      </c>
      <c r="J1642" s="30">
        <f t="shared" si="277"/>
        <v>-1001.718472222223</v>
      </c>
      <c r="K1642" s="29">
        <f t="shared" si="279"/>
        <v>229.47041880000003</v>
      </c>
      <c r="L1642" s="30">
        <f t="shared" si="278"/>
        <v>444.87211729074073</v>
      </c>
      <c r="M1642" s="30">
        <f t="shared" si="280"/>
        <v>-327.37593613148221</v>
      </c>
      <c r="N1642" s="30">
        <f t="shared" si="281"/>
        <v>-10185.029124090557</v>
      </c>
      <c r="P1642">
        <f t="shared" si="282"/>
        <v>-10185.029124090557</v>
      </c>
      <c r="Q1642">
        <f t="shared" si="283"/>
        <v>0</v>
      </c>
      <c r="R1642">
        <f t="shared" si="284"/>
        <v>10185.029124090557</v>
      </c>
      <c r="S1642">
        <f>SUM($Q$13:Q1642)</f>
        <v>11790741.927495455</v>
      </c>
      <c r="T1642">
        <f>SUM($R$13:R1642)</f>
        <v>3302284.8215716444</v>
      </c>
      <c r="U1642">
        <f t="shared" si="285"/>
        <v>1816256.6518644046</v>
      </c>
    </row>
    <row r="1643" spans="2:21" x14ac:dyDescent="0.2">
      <c r="B1643" s="7" t="s">
        <v>13</v>
      </c>
      <c r="C1643" s="7">
        <v>1635</v>
      </c>
      <c r="D1643" s="7">
        <v>158</v>
      </c>
      <c r="E1643" s="13">
        <v>105.7</v>
      </c>
      <c r="F1643" s="16">
        <f t="shared" si="276"/>
        <v>-1.3888888888888099E-2</v>
      </c>
      <c r="G1643" s="27">
        <f t="shared" si="275"/>
        <v>29.361111111111111</v>
      </c>
      <c r="I1643" s="28">
        <v>1630</v>
      </c>
      <c r="J1643" s="30">
        <f t="shared" si="277"/>
        <v>-1001.718472222223</v>
      </c>
      <c r="K1643" s="29">
        <f t="shared" si="279"/>
        <v>229.47041880000003</v>
      </c>
      <c r="L1643" s="30">
        <f t="shared" si="278"/>
        <v>429.90627029014126</v>
      </c>
      <c r="M1643" s="30">
        <f t="shared" si="280"/>
        <v>-342.34178313208167</v>
      </c>
      <c r="N1643" s="30">
        <f t="shared" si="281"/>
        <v>-10469.952867456164</v>
      </c>
      <c r="P1643">
        <f t="shared" si="282"/>
        <v>-10469.952867456164</v>
      </c>
      <c r="Q1643">
        <f t="shared" si="283"/>
        <v>0</v>
      </c>
      <c r="R1643">
        <f t="shared" si="284"/>
        <v>10469.952867456164</v>
      </c>
      <c r="S1643">
        <f>SUM($Q$13:Q1643)</f>
        <v>11790741.927495455</v>
      </c>
      <c r="T1643">
        <f>SUM($R$13:R1643)</f>
        <v>3312754.7744391006</v>
      </c>
      <c r="U1643">
        <f t="shared" si="285"/>
        <v>1822015.1259415054</v>
      </c>
    </row>
    <row r="1644" spans="2:21" x14ac:dyDescent="0.2">
      <c r="B1644" s="7" t="s">
        <v>13</v>
      </c>
      <c r="C1644" s="7">
        <v>1636</v>
      </c>
      <c r="D1644" s="7">
        <v>159</v>
      </c>
      <c r="E1644" s="13">
        <v>105.7</v>
      </c>
      <c r="F1644" s="16">
        <f t="shared" si="276"/>
        <v>-1.3888888888890073E-2</v>
      </c>
      <c r="G1644" s="27">
        <f t="shared" si="275"/>
        <v>29.361111111111111</v>
      </c>
      <c r="I1644" s="28">
        <v>1631</v>
      </c>
      <c r="J1644" s="30">
        <f t="shared" si="277"/>
        <v>-839.27763888888728</v>
      </c>
      <c r="K1644" s="29">
        <f t="shared" si="279"/>
        <v>229.47041880000003</v>
      </c>
      <c r="L1644" s="30">
        <f t="shared" si="278"/>
        <v>415.96429590004749</v>
      </c>
      <c r="M1644" s="30">
        <f t="shared" si="280"/>
        <v>-193.84292418883973</v>
      </c>
      <c r="N1644" s="30">
        <f t="shared" si="281"/>
        <v>-5831.4413026809279</v>
      </c>
      <c r="P1644">
        <f t="shared" si="282"/>
        <v>-5831.4413026809279</v>
      </c>
      <c r="Q1644">
        <f t="shared" si="283"/>
        <v>0</v>
      </c>
      <c r="R1644">
        <f t="shared" si="284"/>
        <v>5831.4413026809279</v>
      </c>
      <c r="S1644">
        <f>SUM($Q$13:Q1644)</f>
        <v>11790741.927495455</v>
      </c>
      <c r="T1644">
        <f>SUM($R$13:R1644)</f>
        <v>3318586.2157417815</v>
      </c>
      <c r="U1644">
        <f t="shared" si="285"/>
        <v>1825222.4186579799</v>
      </c>
    </row>
    <row r="1645" spans="2:21" x14ac:dyDescent="0.2">
      <c r="B1645" s="7" t="s">
        <v>13</v>
      </c>
      <c r="C1645" s="7">
        <v>1637</v>
      </c>
      <c r="D1645" s="7">
        <v>160</v>
      </c>
      <c r="E1645" s="13">
        <v>105.6</v>
      </c>
      <c r="F1645" s="16">
        <f t="shared" si="276"/>
        <v>-5.5555555555556344E-2</v>
      </c>
      <c r="G1645" s="27">
        <f t="shared" si="275"/>
        <v>29.333333333333332</v>
      </c>
      <c r="I1645" s="28">
        <v>1632</v>
      </c>
      <c r="J1645" s="30">
        <f t="shared" si="277"/>
        <v>-595.61638888888967</v>
      </c>
      <c r="K1645" s="29">
        <f t="shared" si="279"/>
        <v>229.47041880000003</v>
      </c>
      <c r="L1645" s="30">
        <f t="shared" si="278"/>
        <v>406.03801585313221</v>
      </c>
      <c r="M1645" s="30">
        <f t="shared" si="280"/>
        <v>39.892045764242596</v>
      </c>
      <c r="N1645" s="30">
        <f t="shared" si="281"/>
        <v>1185.680249103877</v>
      </c>
      <c r="P1645">
        <f t="shared" si="282"/>
        <v>1185.680249103877</v>
      </c>
      <c r="Q1645">
        <f t="shared" si="283"/>
        <v>1185.680249103877</v>
      </c>
      <c r="R1645">
        <f t="shared" si="284"/>
        <v>0</v>
      </c>
      <c r="S1645">
        <f>SUM($Q$13:Q1645)</f>
        <v>11791927.60774456</v>
      </c>
      <c r="T1645">
        <f>SUM($R$13:R1645)</f>
        <v>3318586.2157417815</v>
      </c>
      <c r="U1645">
        <f t="shared" si="285"/>
        <v>1825222.4186579799</v>
      </c>
    </row>
    <row r="1646" spans="2:21" x14ac:dyDescent="0.2">
      <c r="B1646" s="7" t="s">
        <v>13</v>
      </c>
      <c r="C1646" s="7">
        <v>1638</v>
      </c>
      <c r="D1646" s="7">
        <v>161</v>
      </c>
      <c r="E1646" s="13">
        <v>105.3</v>
      </c>
      <c r="F1646" s="16">
        <f t="shared" si="276"/>
        <v>-9.7222222222220642E-2</v>
      </c>
      <c r="G1646" s="27">
        <f t="shared" si="275"/>
        <v>29.25</v>
      </c>
      <c r="I1646" s="28">
        <v>1633</v>
      </c>
      <c r="J1646" s="30">
        <f t="shared" si="277"/>
        <v>-324.8816666666674</v>
      </c>
      <c r="K1646" s="29">
        <f t="shared" si="279"/>
        <v>229.47041880000003</v>
      </c>
      <c r="L1646" s="30">
        <f t="shared" si="278"/>
        <v>399.23619638763546</v>
      </c>
      <c r="M1646" s="30">
        <f t="shared" si="280"/>
        <v>303.82494852096806</v>
      </c>
      <c r="N1646" s="30">
        <f t="shared" si="281"/>
        <v>8954.3963994651967</v>
      </c>
      <c r="P1646">
        <f t="shared" si="282"/>
        <v>8954.3963994651967</v>
      </c>
      <c r="Q1646">
        <f t="shared" si="283"/>
        <v>8954.3963994651967</v>
      </c>
      <c r="R1646">
        <f t="shared" si="284"/>
        <v>0</v>
      </c>
      <c r="S1646">
        <f>SUM($Q$13:Q1646)</f>
        <v>11800882.004144024</v>
      </c>
      <c r="T1646">
        <f>SUM($R$13:R1646)</f>
        <v>3318586.2157417815</v>
      </c>
      <c r="U1646">
        <f t="shared" si="285"/>
        <v>1825222.4186579799</v>
      </c>
    </row>
    <row r="1647" spans="2:21" x14ac:dyDescent="0.2">
      <c r="B1647" s="7" t="s">
        <v>13</v>
      </c>
      <c r="C1647" s="7">
        <v>1639</v>
      </c>
      <c r="D1647" s="7">
        <v>162</v>
      </c>
      <c r="E1647" s="13">
        <v>104.9</v>
      </c>
      <c r="F1647" s="16">
        <f t="shared" si="276"/>
        <v>-0.12499999999999881</v>
      </c>
      <c r="G1647" s="27">
        <f t="shared" si="275"/>
        <v>29.138888888888889</v>
      </c>
      <c r="I1647" s="28">
        <v>1634</v>
      </c>
      <c r="J1647" s="30">
        <f t="shared" si="277"/>
        <v>-108.29388888888658</v>
      </c>
      <c r="K1647" s="29">
        <f t="shared" si="279"/>
        <v>229.47041880000003</v>
      </c>
      <c r="L1647" s="30">
        <f t="shared" si="278"/>
        <v>396.98169060828491</v>
      </c>
      <c r="M1647" s="30">
        <f t="shared" si="280"/>
        <v>518.15822051939836</v>
      </c>
      <c r="N1647" s="30">
        <f t="shared" si="281"/>
        <v>15228.094369708984</v>
      </c>
      <c r="P1647">
        <f t="shared" si="282"/>
        <v>15228.094369708984</v>
      </c>
      <c r="Q1647">
        <f t="shared" si="283"/>
        <v>15228.094369708984</v>
      </c>
      <c r="R1647">
        <f t="shared" si="284"/>
        <v>0</v>
      </c>
      <c r="S1647">
        <f>SUM($Q$13:Q1647)</f>
        <v>11816110.098513734</v>
      </c>
      <c r="T1647">
        <f>SUM($R$13:R1647)</f>
        <v>3318586.2157417815</v>
      </c>
      <c r="U1647">
        <f t="shared" si="285"/>
        <v>1825222.4186579799</v>
      </c>
    </row>
    <row r="1648" spans="2:21" x14ac:dyDescent="0.2">
      <c r="B1648" s="7" t="s">
        <v>13</v>
      </c>
      <c r="C1648" s="7">
        <v>1640</v>
      </c>
      <c r="D1648" s="7">
        <v>163</v>
      </c>
      <c r="E1648" s="13">
        <v>104.4</v>
      </c>
      <c r="F1648" s="16">
        <f t="shared" si="276"/>
        <v>-0.12500000000000078</v>
      </c>
      <c r="G1648" s="27">
        <f t="shared" si="275"/>
        <v>29</v>
      </c>
      <c r="I1648" s="28">
        <v>1635</v>
      </c>
      <c r="J1648" s="30">
        <f t="shared" si="277"/>
        <v>-27.073472222220683</v>
      </c>
      <c r="K1648" s="29">
        <f t="shared" si="279"/>
        <v>229.47041880000003</v>
      </c>
      <c r="L1648" s="30">
        <f t="shared" si="278"/>
        <v>396.23160727914762</v>
      </c>
      <c r="M1648" s="30">
        <f t="shared" si="280"/>
        <v>598.62855385692694</v>
      </c>
      <c r="N1648" s="30">
        <f t="shared" si="281"/>
        <v>17576.399484076992</v>
      </c>
      <c r="P1648">
        <f t="shared" si="282"/>
        <v>17576.399484076992</v>
      </c>
      <c r="Q1648">
        <f t="shared" si="283"/>
        <v>17576.399484076992</v>
      </c>
      <c r="R1648">
        <f t="shared" si="284"/>
        <v>0</v>
      </c>
      <c r="S1648">
        <f>SUM($Q$13:Q1648)</f>
        <v>11833686.497997811</v>
      </c>
      <c r="T1648">
        <f>SUM($R$13:R1648)</f>
        <v>3318586.2157417815</v>
      </c>
      <c r="U1648">
        <f t="shared" si="285"/>
        <v>1825222.4186579799</v>
      </c>
    </row>
    <row r="1649" spans="2:21" x14ac:dyDescent="0.2">
      <c r="B1649" s="7" t="s">
        <v>13</v>
      </c>
      <c r="C1649" s="7">
        <v>1641</v>
      </c>
      <c r="D1649" s="7">
        <v>164</v>
      </c>
      <c r="E1649" s="13">
        <v>104</v>
      </c>
      <c r="F1649" s="16">
        <f t="shared" si="276"/>
        <v>-8.3333333333334522E-2</v>
      </c>
      <c r="G1649" s="27">
        <f t="shared" si="275"/>
        <v>28.888888888888889</v>
      </c>
      <c r="I1649" s="28">
        <v>1636</v>
      </c>
      <c r="J1649" s="30">
        <f t="shared" si="277"/>
        <v>-27.073472222224531</v>
      </c>
      <c r="K1649" s="29">
        <f t="shared" si="279"/>
        <v>229.47041880000003</v>
      </c>
      <c r="L1649" s="30">
        <f t="shared" si="278"/>
        <v>396.23160727914762</v>
      </c>
      <c r="M1649" s="30">
        <f t="shared" si="280"/>
        <v>598.62855385692319</v>
      </c>
      <c r="N1649" s="30">
        <f t="shared" si="281"/>
        <v>17576.399484076883</v>
      </c>
      <c r="P1649">
        <f t="shared" si="282"/>
        <v>17576.399484076883</v>
      </c>
      <c r="Q1649">
        <f t="shared" si="283"/>
        <v>17576.399484076883</v>
      </c>
      <c r="R1649">
        <f t="shared" si="284"/>
        <v>0</v>
      </c>
      <c r="S1649">
        <f>SUM($Q$13:Q1649)</f>
        <v>11851262.897481889</v>
      </c>
      <c r="T1649">
        <f>SUM($R$13:R1649)</f>
        <v>3318586.2157417815</v>
      </c>
      <c r="U1649">
        <f t="shared" si="285"/>
        <v>1825222.4186579799</v>
      </c>
    </row>
    <row r="1650" spans="2:21" x14ac:dyDescent="0.2">
      <c r="B1650" s="7" t="s">
        <v>13</v>
      </c>
      <c r="C1650" s="7">
        <v>1642</v>
      </c>
      <c r="D1650" s="7">
        <v>165</v>
      </c>
      <c r="E1650" s="13">
        <v>103.8</v>
      </c>
      <c r="F1650" s="16">
        <f t="shared" si="276"/>
        <v>-1.3888888888888099E-2</v>
      </c>
      <c r="G1650" s="27">
        <f t="shared" si="275"/>
        <v>28.833333333333332</v>
      </c>
      <c r="I1650" s="28">
        <v>1637</v>
      </c>
      <c r="J1650" s="30">
        <f t="shared" si="277"/>
        <v>-108.29388888889042</v>
      </c>
      <c r="K1650" s="29">
        <f t="shared" si="279"/>
        <v>229.47041880000003</v>
      </c>
      <c r="L1650" s="30">
        <f t="shared" si="278"/>
        <v>395.4822332486666</v>
      </c>
      <c r="M1650" s="30">
        <f t="shared" si="280"/>
        <v>516.65876315977619</v>
      </c>
      <c r="N1650" s="30">
        <f t="shared" si="281"/>
        <v>15155.323719353433</v>
      </c>
      <c r="P1650">
        <f t="shared" si="282"/>
        <v>15155.323719353433</v>
      </c>
      <c r="Q1650">
        <f t="shared" si="283"/>
        <v>15155.323719353433</v>
      </c>
      <c r="R1650">
        <f t="shared" si="284"/>
        <v>0</v>
      </c>
      <c r="S1650">
        <f>SUM($Q$13:Q1650)</f>
        <v>11866418.221201243</v>
      </c>
      <c r="T1650">
        <f>SUM($R$13:R1650)</f>
        <v>3318586.2157417815</v>
      </c>
      <c r="U1650">
        <f t="shared" si="285"/>
        <v>1825222.4186579799</v>
      </c>
    </row>
    <row r="1651" spans="2:21" x14ac:dyDescent="0.2">
      <c r="B1651" s="7" t="s">
        <v>13</v>
      </c>
      <c r="C1651" s="7">
        <v>1643</v>
      </c>
      <c r="D1651" s="7">
        <v>166</v>
      </c>
      <c r="E1651" s="13">
        <v>103.9</v>
      </c>
      <c r="F1651" s="16">
        <f t="shared" si="276"/>
        <v>8.3333333333334522E-2</v>
      </c>
      <c r="G1651" s="27">
        <f t="shared" si="275"/>
        <v>28.861111111111111</v>
      </c>
      <c r="I1651" s="28">
        <v>1638</v>
      </c>
      <c r="J1651" s="30">
        <f t="shared" si="277"/>
        <v>-189.51430555555248</v>
      </c>
      <c r="K1651" s="29">
        <f t="shared" si="279"/>
        <v>229.47041880000003</v>
      </c>
      <c r="L1651" s="30">
        <f t="shared" si="278"/>
        <v>393.23836694916213</v>
      </c>
      <c r="M1651" s="30">
        <f t="shared" si="280"/>
        <v>433.19448019360971</v>
      </c>
      <c r="N1651" s="30">
        <f t="shared" si="281"/>
        <v>12670.938545663084</v>
      </c>
      <c r="P1651">
        <f t="shared" si="282"/>
        <v>12670.938545663084</v>
      </c>
      <c r="Q1651">
        <f t="shared" si="283"/>
        <v>12670.938545663084</v>
      </c>
      <c r="R1651">
        <f t="shared" si="284"/>
        <v>0</v>
      </c>
      <c r="S1651">
        <f>SUM($Q$13:Q1651)</f>
        <v>11879089.159746906</v>
      </c>
      <c r="T1651">
        <f>SUM($R$13:R1651)</f>
        <v>3318586.2157417815</v>
      </c>
      <c r="U1651">
        <f t="shared" si="285"/>
        <v>1825222.4186579799</v>
      </c>
    </row>
    <row r="1652" spans="2:21" x14ac:dyDescent="0.2">
      <c r="B1652" s="7" t="s">
        <v>13</v>
      </c>
      <c r="C1652" s="7">
        <v>1644</v>
      </c>
      <c r="D1652" s="7">
        <v>167</v>
      </c>
      <c r="E1652" s="13">
        <v>104.4</v>
      </c>
      <c r="F1652" s="16">
        <f t="shared" si="276"/>
        <v>0.16666666666666508</v>
      </c>
      <c r="G1652" s="27">
        <f t="shared" si="275"/>
        <v>29</v>
      </c>
      <c r="I1652" s="28">
        <v>1639</v>
      </c>
      <c r="J1652" s="30">
        <f t="shared" si="277"/>
        <v>-243.66124999999766</v>
      </c>
      <c r="K1652" s="29">
        <f t="shared" si="279"/>
        <v>229.47041880000003</v>
      </c>
      <c r="L1652" s="30">
        <f t="shared" si="278"/>
        <v>390.25647539767891</v>
      </c>
      <c r="M1652" s="30">
        <f t="shared" si="280"/>
        <v>376.06564419768131</v>
      </c>
      <c r="N1652" s="30">
        <f t="shared" si="281"/>
        <v>10958.135021204658</v>
      </c>
      <c r="P1652">
        <f t="shared" si="282"/>
        <v>10958.135021204658</v>
      </c>
      <c r="Q1652">
        <f t="shared" si="283"/>
        <v>10958.135021204658</v>
      </c>
      <c r="R1652">
        <f t="shared" si="284"/>
        <v>0</v>
      </c>
      <c r="S1652">
        <f>SUM($Q$13:Q1652)</f>
        <v>11890047.29476811</v>
      </c>
      <c r="T1652">
        <f>SUM($R$13:R1652)</f>
        <v>3318586.2157417815</v>
      </c>
      <c r="U1652">
        <f t="shared" si="285"/>
        <v>1825222.4186579799</v>
      </c>
    </row>
    <row r="1653" spans="2:21" x14ac:dyDescent="0.2">
      <c r="B1653" s="7" t="s">
        <v>13</v>
      </c>
      <c r="C1653" s="7">
        <v>1645</v>
      </c>
      <c r="D1653" s="7">
        <v>168</v>
      </c>
      <c r="E1653" s="13">
        <v>105.1</v>
      </c>
      <c r="F1653" s="16">
        <f t="shared" si="276"/>
        <v>0.23611111111110952</v>
      </c>
      <c r="G1653" s="27">
        <f t="shared" si="275"/>
        <v>29.194444444444443</v>
      </c>
      <c r="I1653" s="28">
        <v>1640</v>
      </c>
      <c r="J1653" s="30">
        <f t="shared" si="277"/>
        <v>-243.6612500000015</v>
      </c>
      <c r="K1653" s="29">
        <f t="shared" si="279"/>
        <v>229.47041880000003</v>
      </c>
      <c r="L1653" s="30">
        <f t="shared" si="278"/>
        <v>386.54507017809374</v>
      </c>
      <c r="M1653" s="30">
        <f t="shared" si="280"/>
        <v>372.35423897809227</v>
      </c>
      <c r="N1653" s="30">
        <f t="shared" si="281"/>
        <v>10798.272930364676</v>
      </c>
      <c r="P1653">
        <f t="shared" si="282"/>
        <v>10798.272930364676</v>
      </c>
      <c r="Q1653">
        <f t="shared" si="283"/>
        <v>10798.272930364676</v>
      </c>
      <c r="R1653">
        <f t="shared" si="284"/>
        <v>0</v>
      </c>
      <c r="S1653">
        <f>SUM($Q$13:Q1653)</f>
        <v>11900845.567698475</v>
      </c>
      <c r="T1653">
        <f>SUM($R$13:R1653)</f>
        <v>3318586.2157417815</v>
      </c>
      <c r="U1653">
        <f t="shared" si="285"/>
        <v>1825222.4186579799</v>
      </c>
    </row>
    <row r="1654" spans="2:21" x14ac:dyDescent="0.2">
      <c r="B1654" s="7" t="s">
        <v>13</v>
      </c>
      <c r="C1654" s="7">
        <v>1646</v>
      </c>
      <c r="D1654" s="7">
        <v>169</v>
      </c>
      <c r="E1654" s="13">
        <v>106.1</v>
      </c>
      <c r="F1654" s="16">
        <f t="shared" si="276"/>
        <v>0.29166666666666785</v>
      </c>
      <c r="G1654" s="27">
        <f t="shared" si="275"/>
        <v>29.472222222222221</v>
      </c>
      <c r="I1654" s="28">
        <v>1641</v>
      </c>
      <c r="J1654" s="30">
        <f t="shared" si="277"/>
        <v>-162.44083333333566</v>
      </c>
      <c r="K1654" s="29">
        <f t="shared" si="279"/>
        <v>229.47041880000003</v>
      </c>
      <c r="L1654" s="30">
        <f t="shared" si="278"/>
        <v>383.58871337824075</v>
      </c>
      <c r="M1654" s="30">
        <f t="shared" si="280"/>
        <v>450.6182988449051</v>
      </c>
      <c r="N1654" s="30">
        <f t="shared" si="281"/>
        <v>13017.861966630591</v>
      </c>
      <c r="P1654">
        <f t="shared" si="282"/>
        <v>13017.861966630591</v>
      </c>
      <c r="Q1654">
        <f t="shared" si="283"/>
        <v>13017.861966630591</v>
      </c>
      <c r="R1654">
        <f t="shared" si="284"/>
        <v>0</v>
      </c>
      <c r="S1654">
        <f>SUM($Q$13:Q1654)</f>
        <v>11913863.429665105</v>
      </c>
      <c r="T1654">
        <f>SUM($R$13:R1654)</f>
        <v>3318586.2157417815</v>
      </c>
      <c r="U1654">
        <f t="shared" si="285"/>
        <v>1825222.4186579799</v>
      </c>
    </row>
    <row r="1655" spans="2:21" x14ac:dyDescent="0.2">
      <c r="B1655" s="7" t="s">
        <v>13</v>
      </c>
      <c r="C1655" s="7">
        <v>1647</v>
      </c>
      <c r="D1655" s="7">
        <v>170</v>
      </c>
      <c r="E1655" s="13">
        <v>107.2</v>
      </c>
      <c r="F1655" s="16">
        <f t="shared" si="276"/>
        <v>0.33333333333333409</v>
      </c>
      <c r="G1655" s="27">
        <f t="shared" si="275"/>
        <v>29.777777777777779</v>
      </c>
      <c r="I1655" s="28">
        <v>1642</v>
      </c>
      <c r="J1655" s="30">
        <f t="shared" si="277"/>
        <v>-27.073472222220683</v>
      </c>
      <c r="K1655" s="29">
        <f t="shared" si="279"/>
        <v>229.47041880000003</v>
      </c>
      <c r="L1655" s="30">
        <f t="shared" si="278"/>
        <v>382.11479077025263</v>
      </c>
      <c r="M1655" s="30">
        <f t="shared" si="280"/>
        <v>584.51173734803194</v>
      </c>
      <c r="N1655" s="30">
        <f t="shared" si="281"/>
        <v>16853.421760201589</v>
      </c>
      <c r="P1655">
        <f t="shared" si="282"/>
        <v>16853.421760201589</v>
      </c>
      <c r="Q1655">
        <f t="shared" si="283"/>
        <v>16853.421760201589</v>
      </c>
      <c r="R1655">
        <f t="shared" si="284"/>
        <v>0</v>
      </c>
      <c r="S1655">
        <f>SUM($Q$13:Q1655)</f>
        <v>11930716.851425307</v>
      </c>
      <c r="T1655">
        <f>SUM($R$13:R1655)</f>
        <v>3318586.2157417815</v>
      </c>
      <c r="U1655">
        <f t="shared" si="285"/>
        <v>1825222.4186579799</v>
      </c>
    </row>
    <row r="1656" spans="2:21" x14ac:dyDescent="0.2">
      <c r="B1656" s="7" t="s">
        <v>13</v>
      </c>
      <c r="C1656" s="7">
        <v>1648</v>
      </c>
      <c r="D1656" s="7">
        <v>171</v>
      </c>
      <c r="E1656" s="13">
        <v>108.5</v>
      </c>
      <c r="F1656" s="16">
        <f t="shared" si="276"/>
        <v>0.37500000000000039</v>
      </c>
      <c r="G1656" s="27">
        <f t="shared" si="275"/>
        <v>30.138888888888889</v>
      </c>
      <c r="I1656" s="28">
        <v>1643</v>
      </c>
      <c r="J1656" s="30">
        <f t="shared" si="277"/>
        <v>162.44083333333566</v>
      </c>
      <c r="K1656" s="29">
        <f t="shared" si="279"/>
        <v>229.47041880000003</v>
      </c>
      <c r="L1656" s="30">
        <f t="shared" si="278"/>
        <v>382.85139742491845</v>
      </c>
      <c r="M1656" s="30">
        <f t="shared" si="280"/>
        <v>774.76264955825411</v>
      </c>
      <c r="N1656" s="30">
        <f t="shared" si="281"/>
        <v>22360.510913639613</v>
      </c>
      <c r="P1656">
        <f t="shared" si="282"/>
        <v>22360.510913639613</v>
      </c>
      <c r="Q1656">
        <f t="shared" si="283"/>
        <v>22360.510913639613</v>
      </c>
      <c r="R1656">
        <f t="shared" si="284"/>
        <v>0</v>
      </c>
      <c r="S1656">
        <f>SUM($Q$13:Q1656)</f>
        <v>11953077.362338947</v>
      </c>
      <c r="T1656">
        <f>SUM($R$13:R1656)</f>
        <v>3318586.2157417815</v>
      </c>
      <c r="U1656">
        <f t="shared" si="285"/>
        <v>1825222.4186579799</v>
      </c>
    </row>
    <row r="1657" spans="2:21" x14ac:dyDescent="0.2">
      <c r="B1657" s="7" t="s">
        <v>13</v>
      </c>
      <c r="C1657" s="7">
        <v>1649</v>
      </c>
      <c r="D1657" s="7">
        <v>172</v>
      </c>
      <c r="E1657" s="13">
        <v>109.9</v>
      </c>
      <c r="F1657" s="16">
        <f t="shared" si="276"/>
        <v>0.38888888888888851</v>
      </c>
      <c r="G1657" s="27">
        <f t="shared" si="275"/>
        <v>30.527777777777779</v>
      </c>
      <c r="I1657" s="28">
        <v>1644</v>
      </c>
      <c r="J1657" s="30">
        <f t="shared" si="277"/>
        <v>324.88166666666353</v>
      </c>
      <c r="K1657" s="29">
        <f t="shared" si="279"/>
        <v>229.47041880000003</v>
      </c>
      <c r="L1657" s="30">
        <f t="shared" si="278"/>
        <v>386.54507017809374</v>
      </c>
      <c r="M1657" s="30">
        <f t="shared" si="280"/>
        <v>940.89715564475728</v>
      </c>
      <c r="N1657" s="30">
        <f t="shared" si="281"/>
        <v>27286.01751369796</v>
      </c>
      <c r="P1657">
        <f t="shared" si="282"/>
        <v>27286.01751369796</v>
      </c>
      <c r="Q1657">
        <f t="shared" si="283"/>
        <v>27286.01751369796</v>
      </c>
      <c r="R1657">
        <f t="shared" si="284"/>
        <v>0</v>
      </c>
      <c r="S1657">
        <f>SUM($Q$13:Q1657)</f>
        <v>11980363.379852645</v>
      </c>
      <c r="T1657">
        <f>SUM($R$13:R1657)</f>
        <v>3318586.2157417815</v>
      </c>
      <c r="U1657">
        <f t="shared" si="285"/>
        <v>1825222.4186579799</v>
      </c>
    </row>
    <row r="1658" spans="2:21" x14ac:dyDescent="0.2">
      <c r="B1658" s="7" t="s">
        <v>13</v>
      </c>
      <c r="C1658" s="7">
        <v>1650</v>
      </c>
      <c r="D1658" s="7">
        <v>173</v>
      </c>
      <c r="E1658" s="13">
        <v>111.3</v>
      </c>
      <c r="F1658" s="16">
        <f t="shared" si="276"/>
        <v>0.38888888888888851</v>
      </c>
      <c r="G1658" s="27">
        <f t="shared" si="275"/>
        <v>30.916666666666664</v>
      </c>
      <c r="I1658" s="28">
        <v>1645</v>
      </c>
      <c r="J1658" s="30">
        <f t="shared" si="277"/>
        <v>460.2490277777747</v>
      </c>
      <c r="K1658" s="29">
        <f t="shared" si="279"/>
        <v>229.47041880000003</v>
      </c>
      <c r="L1658" s="30">
        <f t="shared" si="278"/>
        <v>391.74600257610768</v>
      </c>
      <c r="M1658" s="30">
        <f t="shared" si="280"/>
        <v>1081.4654491538824</v>
      </c>
      <c r="N1658" s="30">
        <f t="shared" si="281"/>
        <v>31572.782973909176</v>
      </c>
      <c r="P1658">
        <f t="shared" si="282"/>
        <v>31572.782973909176</v>
      </c>
      <c r="Q1658">
        <f t="shared" si="283"/>
        <v>31572.782973909176</v>
      </c>
      <c r="R1658">
        <f t="shared" si="284"/>
        <v>0</v>
      </c>
      <c r="S1658">
        <f>SUM($Q$13:Q1658)</f>
        <v>12011936.162826555</v>
      </c>
      <c r="T1658">
        <f>SUM($R$13:R1658)</f>
        <v>3318586.2157417815</v>
      </c>
      <c r="U1658">
        <f t="shared" si="285"/>
        <v>1825222.4186579799</v>
      </c>
    </row>
    <row r="1659" spans="2:21" x14ac:dyDescent="0.2">
      <c r="B1659" s="7" t="s">
        <v>13</v>
      </c>
      <c r="C1659" s="7">
        <v>1651</v>
      </c>
      <c r="D1659" s="7">
        <v>174</v>
      </c>
      <c r="E1659" s="13">
        <v>112.7</v>
      </c>
      <c r="F1659" s="16">
        <f t="shared" si="276"/>
        <v>0.36111111111111227</v>
      </c>
      <c r="G1659" s="27">
        <f t="shared" si="275"/>
        <v>31.305555555555557</v>
      </c>
      <c r="I1659" s="28">
        <v>1646</v>
      </c>
      <c r="J1659" s="30">
        <f t="shared" si="277"/>
        <v>568.54291666666893</v>
      </c>
      <c r="K1659" s="29">
        <f t="shared" si="279"/>
        <v>229.47041880000003</v>
      </c>
      <c r="L1659" s="30">
        <f t="shared" si="278"/>
        <v>399.23619638763546</v>
      </c>
      <c r="M1659" s="30">
        <f t="shared" si="280"/>
        <v>1197.2495318543045</v>
      </c>
      <c r="N1659" s="30">
        <f t="shared" si="281"/>
        <v>35285.604258261585</v>
      </c>
      <c r="P1659">
        <f t="shared" si="282"/>
        <v>35285.604258261585</v>
      </c>
      <c r="Q1659">
        <f t="shared" si="283"/>
        <v>35285.604258261585</v>
      </c>
      <c r="R1659">
        <f t="shared" si="284"/>
        <v>0</v>
      </c>
      <c r="S1659">
        <f>SUM($Q$13:Q1659)</f>
        <v>12047221.767084816</v>
      </c>
      <c r="T1659">
        <f>SUM($R$13:R1659)</f>
        <v>3318586.2157417815</v>
      </c>
      <c r="U1659">
        <f t="shared" si="285"/>
        <v>1825222.4186579799</v>
      </c>
    </row>
    <row r="1660" spans="2:21" x14ac:dyDescent="0.2">
      <c r="B1660" s="7" t="s">
        <v>13</v>
      </c>
      <c r="C1660" s="7">
        <v>1652</v>
      </c>
      <c r="D1660" s="7">
        <v>175</v>
      </c>
      <c r="E1660" s="13">
        <v>113.9</v>
      </c>
      <c r="F1660" s="16">
        <f t="shared" si="276"/>
        <v>0.31944444444444403</v>
      </c>
      <c r="G1660" s="27">
        <f t="shared" si="275"/>
        <v>31.638888888888889</v>
      </c>
      <c r="I1660" s="28">
        <v>1647</v>
      </c>
      <c r="J1660" s="30">
        <f t="shared" si="277"/>
        <v>649.7633333333348</v>
      </c>
      <c r="K1660" s="29">
        <f t="shared" si="279"/>
        <v>229.47041880000003</v>
      </c>
      <c r="L1660" s="30">
        <f t="shared" si="278"/>
        <v>407.55733357512963</v>
      </c>
      <c r="M1660" s="30">
        <f t="shared" si="280"/>
        <v>1286.7910857084644</v>
      </c>
      <c r="N1660" s="30">
        <f t="shared" si="281"/>
        <v>38317.77899665205</v>
      </c>
      <c r="P1660">
        <f t="shared" si="282"/>
        <v>38317.77899665205</v>
      </c>
      <c r="Q1660">
        <f t="shared" si="283"/>
        <v>38317.77899665205</v>
      </c>
      <c r="R1660">
        <f t="shared" si="284"/>
        <v>0</v>
      </c>
      <c r="S1660">
        <f>SUM($Q$13:Q1660)</f>
        <v>12085539.546081468</v>
      </c>
      <c r="T1660">
        <f>SUM($R$13:R1660)</f>
        <v>3318586.2157417815</v>
      </c>
      <c r="U1660">
        <f t="shared" si="285"/>
        <v>1825222.4186579799</v>
      </c>
    </row>
    <row r="1661" spans="2:21" x14ac:dyDescent="0.2">
      <c r="B1661" s="7" t="s">
        <v>13</v>
      </c>
      <c r="C1661" s="7">
        <v>1653</v>
      </c>
      <c r="D1661" s="7">
        <v>176</v>
      </c>
      <c r="E1661" s="13">
        <v>115</v>
      </c>
      <c r="F1661" s="16">
        <f t="shared" si="276"/>
        <v>0.29166666666666585</v>
      </c>
      <c r="G1661" s="27">
        <f t="shared" si="275"/>
        <v>31.944444444444443</v>
      </c>
      <c r="I1661" s="28">
        <v>1648</v>
      </c>
      <c r="J1661" s="30">
        <f t="shared" si="277"/>
        <v>730.98375000000078</v>
      </c>
      <c r="K1661" s="29">
        <f t="shared" si="279"/>
        <v>229.47041880000003</v>
      </c>
      <c r="L1661" s="30">
        <f t="shared" si="278"/>
        <v>417.50205538711123</v>
      </c>
      <c r="M1661" s="30">
        <f t="shared" si="280"/>
        <v>1377.9562241871122</v>
      </c>
      <c r="N1661" s="30">
        <f t="shared" si="281"/>
        <v>41530.069534528244</v>
      </c>
      <c r="P1661">
        <f t="shared" si="282"/>
        <v>41530.069534528244</v>
      </c>
      <c r="Q1661">
        <f t="shared" si="283"/>
        <v>41530.069534528244</v>
      </c>
      <c r="R1661">
        <f t="shared" si="284"/>
        <v>0</v>
      </c>
      <c r="S1661">
        <f>SUM($Q$13:Q1661)</f>
        <v>12127069.615615997</v>
      </c>
      <c r="T1661">
        <f>SUM($R$13:R1661)</f>
        <v>3318586.2157417815</v>
      </c>
      <c r="U1661">
        <f t="shared" si="285"/>
        <v>1825222.4186579799</v>
      </c>
    </row>
    <row r="1662" spans="2:21" x14ac:dyDescent="0.2">
      <c r="B1662" s="7" t="s">
        <v>13</v>
      </c>
      <c r="C1662" s="7">
        <v>1654</v>
      </c>
      <c r="D1662" s="7">
        <v>177</v>
      </c>
      <c r="E1662" s="13">
        <v>116</v>
      </c>
      <c r="F1662" s="16">
        <f t="shared" si="276"/>
        <v>0.24999999999999961</v>
      </c>
      <c r="G1662" s="27">
        <f t="shared" si="275"/>
        <v>32.222222222222221</v>
      </c>
      <c r="I1662" s="28">
        <v>1649</v>
      </c>
      <c r="J1662" s="30">
        <f t="shared" si="277"/>
        <v>758.05722222222141</v>
      </c>
      <c r="K1662" s="29">
        <f t="shared" si="279"/>
        <v>229.47041880000003</v>
      </c>
      <c r="L1662" s="30">
        <f t="shared" si="278"/>
        <v>428.34581324607302</v>
      </c>
      <c r="M1662" s="30">
        <f t="shared" si="280"/>
        <v>1415.8734542682946</v>
      </c>
      <c r="N1662" s="30">
        <f t="shared" si="281"/>
        <v>43223.470173357106</v>
      </c>
      <c r="P1662">
        <f t="shared" si="282"/>
        <v>43223.470173357106</v>
      </c>
      <c r="Q1662">
        <f t="shared" si="283"/>
        <v>43223.470173357106</v>
      </c>
      <c r="R1662">
        <f t="shared" si="284"/>
        <v>0</v>
      </c>
      <c r="S1662">
        <f>SUM($Q$13:Q1662)</f>
        <v>12170293.085789355</v>
      </c>
      <c r="T1662">
        <f>SUM($R$13:R1662)</f>
        <v>3318586.2157417815</v>
      </c>
      <c r="U1662">
        <f t="shared" si="285"/>
        <v>1825222.4186579799</v>
      </c>
    </row>
    <row r="1663" spans="2:21" x14ac:dyDescent="0.2">
      <c r="B1663" s="7" t="s">
        <v>13</v>
      </c>
      <c r="C1663" s="7">
        <v>1655</v>
      </c>
      <c r="D1663" s="7">
        <v>178</v>
      </c>
      <c r="E1663" s="13">
        <v>116.8</v>
      </c>
      <c r="F1663" s="16">
        <f t="shared" si="276"/>
        <v>0.22222222222222143</v>
      </c>
      <c r="G1663" s="27">
        <f t="shared" si="275"/>
        <v>32.444444444444443</v>
      </c>
      <c r="I1663" s="28">
        <v>1650</v>
      </c>
      <c r="J1663" s="30">
        <f t="shared" si="277"/>
        <v>758.05722222222141</v>
      </c>
      <c r="K1663" s="29">
        <f t="shared" si="279"/>
        <v>229.47041880000003</v>
      </c>
      <c r="L1663" s="30">
        <f t="shared" si="278"/>
        <v>439.32859364168809</v>
      </c>
      <c r="M1663" s="30">
        <f t="shared" si="280"/>
        <v>1426.8562346639096</v>
      </c>
      <c r="N1663" s="30">
        <f t="shared" si="281"/>
        <v>44113.638588359201</v>
      </c>
      <c r="P1663">
        <f t="shared" si="282"/>
        <v>44113.638588359201</v>
      </c>
      <c r="Q1663">
        <f t="shared" si="283"/>
        <v>44113.638588359201</v>
      </c>
      <c r="R1663">
        <f t="shared" si="284"/>
        <v>0</v>
      </c>
      <c r="S1663">
        <f>SUM($Q$13:Q1663)</f>
        <v>12214406.724377714</v>
      </c>
      <c r="T1663">
        <f>SUM($R$13:R1663)</f>
        <v>3318586.2157417815</v>
      </c>
      <c r="U1663">
        <f t="shared" si="285"/>
        <v>1825222.4186579799</v>
      </c>
    </row>
    <row r="1664" spans="2:21" x14ac:dyDescent="0.2">
      <c r="B1664" s="7" t="s">
        <v>13</v>
      </c>
      <c r="C1664" s="7">
        <v>1656</v>
      </c>
      <c r="D1664" s="7">
        <v>179</v>
      </c>
      <c r="E1664" s="13">
        <v>117.6</v>
      </c>
      <c r="F1664" s="16">
        <f t="shared" si="276"/>
        <v>0.2222222222222234</v>
      </c>
      <c r="G1664" s="27">
        <f t="shared" si="275"/>
        <v>32.666666666666664</v>
      </c>
      <c r="I1664" s="28">
        <v>1651</v>
      </c>
      <c r="J1664" s="30">
        <f t="shared" si="277"/>
        <v>703.91027777778004</v>
      </c>
      <c r="K1664" s="29">
        <f t="shared" si="279"/>
        <v>229.47041880000003</v>
      </c>
      <c r="L1664" s="30">
        <f t="shared" si="278"/>
        <v>450.45039657395671</v>
      </c>
      <c r="M1664" s="30">
        <f t="shared" si="280"/>
        <v>1383.8310931517367</v>
      </c>
      <c r="N1664" s="30">
        <f t="shared" si="281"/>
        <v>43321.601166166867</v>
      </c>
      <c r="P1664">
        <f t="shared" si="282"/>
        <v>43321.601166166867</v>
      </c>
      <c r="Q1664">
        <f t="shared" si="283"/>
        <v>43321.601166166867</v>
      </c>
      <c r="R1664">
        <f t="shared" si="284"/>
        <v>0</v>
      </c>
      <c r="S1664">
        <f>SUM($Q$13:Q1664)</f>
        <v>12257728.32554388</v>
      </c>
      <c r="T1664">
        <f>SUM($R$13:R1664)</f>
        <v>3318586.2157417815</v>
      </c>
      <c r="U1664">
        <f t="shared" si="285"/>
        <v>1825222.4186579799</v>
      </c>
    </row>
    <row r="1665" spans="2:21" x14ac:dyDescent="0.2">
      <c r="B1665" s="7" t="s">
        <v>13</v>
      </c>
      <c r="C1665" s="7">
        <v>1657</v>
      </c>
      <c r="D1665" s="7">
        <v>180</v>
      </c>
      <c r="E1665" s="13">
        <v>118.4</v>
      </c>
      <c r="F1665" s="16">
        <f t="shared" si="276"/>
        <v>0.2222222222222234</v>
      </c>
      <c r="G1665" s="27">
        <f t="shared" si="275"/>
        <v>32.888888888888893</v>
      </c>
      <c r="I1665" s="28">
        <v>1652</v>
      </c>
      <c r="J1665" s="30">
        <f t="shared" si="277"/>
        <v>622.6898611111103</v>
      </c>
      <c r="K1665" s="29">
        <f t="shared" si="279"/>
        <v>229.47041880000003</v>
      </c>
      <c r="L1665" s="30">
        <f t="shared" si="278"/>
        <v>460.09402110629873</v>
      </c>
      <c r="M1665" s="30">
        <f t="shared" si="280"/>
        <v>1312.254301017409</v>
      </c>
      <c r="N1665" s="30">
        <f t="shared" si="281"/>
        <v>41518.268023856355</v>
      </c>
      <c r="P1665">
        <f t="shared" si="282"/>
        <v>41518.268023856355</v>
      </c>
      <c r="Q1665">
        <f t="shared" si="283"/>
        <v>41518.268023856355</v>
      </c>
      <c r="R1665">
        <f t="shared" si="284"/>
        <v>0</v>
      </c>
      <c r="S1665">
        <f>SUM($Q$13:Q1665)</f>
        <v>12299246.593567736</v>
      </c>
      <c r="T1665">
        <f>SUM($R$13:R1665)</f>
        <v>3318586.2157417815</v>
      </c>
      <c r="U1665">
        <f t="shared" si="285"/>
        <v>1825222.4186579799</v>
      </c>
    </row>
    <row r="1666" spans="2:21" x14ac:dyDescent="0.2">
      <c r="B1666" s="7" t="s">
        <v>13</v>
      </c>
      <c r="C1666" s="7">
        <v>1658</v>
      </c>
      <c r="D1666" s="7">
        <v>181</v>
      </c>
      <c r="E1666" s="13">
        <v>119.2</v>
      </c>
      <c r="F1666" s="16">
        <f t="shared" si="276"/>
        <v>0.22222222222222143</v>
      </c>
      <c r="G1666" s="27">
        <f t="shared" si="275"/>
        <v>33.111111111111114</v>
      </c>
      <c r="I1666" s="28">
        <v>1653</v>
      </c>
      <c r="J1666" s="30">
        <f t="shared" si="277"/>
        <v>568.54291666666506</v>
      </c>
      <c r="K1666" s="29">
        <f t="shared" si="279"/>
        <v>229.47041880000003</v>
      </c>
      <c r="L1666" s="30">
        <f t="shared" si="278"/>
        <v>469.02373654097943</v>
      </c>
      <c r="M1666" s="30">
        <f t="shared" si="280"/>
        <v>1267.0370720076446</v>
      </c>
      <c r="N1666" s="30">
        <f t="shared" si="281"/>
        <v>40474.795355799753</v>
      </c>
      <c r="P1666">
        <f t="shared" si="282"/>
        <v>40474.795355799753</v>
      </c>
      <c r="Q1666">
        <f t="shared" si="283"/>
        <v>40474.795355799753</v>
      </c>
      <c r="R1666">
        <f t="shared" si="284"/>
        <v>0</v>
      </c>
      <c r="S1666">
        <f>SUM($Q$13:Q1666)</f>
        <v>12339721.388923537</v>
      </c>
      <c r="T1666">
        <f>SUM($R$13:R1666)</f>
        <v>3318586.2157417815</v>
      </c>
      <c r="U1666">
        <f t="shared" si="285"/>
        <v>1825222.4186579799</v>
      </c>
    </row>
    <row r="1667" spans="2:21" x14ac:dyDescent="0.2">
      <c r="B1667" s="7" t="s">
        <v>13</v>
      </c>
      <c r="C1667" s="7">
        <v>1659</v>
      </c>
      <c r="D1667" s="7">
        <v>182</v>
      </c>
      <c r="E1667" s="13">
        <v>120</v>
      </c>
      <c r="F1667" s="16">
        <f t="shared" si="276"/>
        <v>0.22222222222222143</v>
      </c>
      <c r="G1667" s="27">
        <f t="shared" si="275"/>
        <v>33.333333333333336</v>
      </c>
      <c r="I1667" s="28">
        <v>1654</v>
      </c>
      <c r="J1667" s="30">
        <f t="shared" si="277"/>
        <v>487.32249999999925</v>
      </c>
      <c r="K1667" s="29">
        <f t="shared" si="279"/>
        <v>229.47041880000003</v>
      </c>
      <c r="L1667" s="30">
        <f t="shared" si="278"/>
        <v>477.21613602233799</v>
      </c>
      <c r="M1667" s="30">
        <f t="shared" si="280"/>
        <v>1194.0090548223372</v>
      </c>
      <c r="N1667" s="30">
        <f t="shared" si="281"/>
        <v>38473.625099830868</v>
      </c>
      <c r="P1667">
        <f t="shared" si="282"/>
        <v>38473.625099830868</v>
      </c>
      <c r="Q1667">
        <f t="shared" si="283"/>
        <v>38473.625099830868</v>
      </c>
      <c r="R1667">
        <f t="shared" si="284"/>
        <v>0</v>
      </c>
      <c r="S1667">
        <f>SUM($Q$13:Q1667)</f>
        <v>12378195.014023367</v>
      </c>
      <c r="T1667">
        <f>SUM($R$13:R1667)</f>
        <v>3318586.2157417815</v>
      </c>
      <c r="U1667">
        <f t="shared" si="285"/>
        <v>1825222.4186579799</v>
      </c>
    </row>
    <row r="1668" spans="2:21" x14ac:dyDescent="0.2">
      <c r="B1668" s="7" t="s">
        <v>13</v>
      </c>
      <c r="C1668" s="7">
        <v>1660</v>
      </c>
      <c r="D1668" s="7">
        <v>183</v>
      </c>
      <c r="E1668" s="13">
        <v>120.8</v>
      </c>
      <c r="F1668" s="16">
        <f t="shared" si="276"/>
        <v>0.22222222222222143</v>
      </c>
      <c r="G1668" s="27">
        <f t="shared" si="275"/>
        <v>33.555555555555557</v>
      </c>
      <c r="I1668" s="28">
        <v>1655</v>
      </c>
      <c r="J1668" s="30">
        <f t="shared" si="277"/>
        <v>433.17555555555401</v>
      </c>
      <c r="K1668" s="29">
        <f t="shared" si="279"/>
        <v>229.47041880000003</v>
      </c>
      <c r="L1668" s="30">
        <f t="shared" si="278"/>
        <v>483.8211251106851</v>
      </c>
      <c r="M1668" s="30">
        <f t="shared" si="280"/>
        <v>1146.4670994662392</v>
      </c>
      <c r="N1668" s="30">
        <f t="shared" si="281"/>
        <v>37196.48811601576</v>
      </c>
      <c r="P1668">
        <f t="shared" si="282"/>
        <v>37196.48811601576</v>
      </c>
      <c r="Q1668">
        <f t="shared" si="283"/>
        <v>37196.48811601576</v>
      </c>
      <c r="R1668">
        <f t="shared" si="284"/>
        <v>0</v>
      </c>
      <c r="S1668">
        <f>SUM($Q$13:Q1668)</f>
        <v>12415391.502139384</v>
      </c>
      <c r="T1668">
        <f>SUM($R$13:R1668)</f>
        <v>3318586.2157417815</v>
      </c>
      <c r="U1668">
        <f t="shared" si="285"/>
        <v>1825222.4186579799</v>
      </c>
    </row>
    <row r="1669" spans="2:21" x14ac:dyDescent="0.2">
      <c r="B1669" s="7" t="s">
        <v>13</v>
      </c>
      <c r="C1669" s="7">
        <v>1661</v>
      </c>
      <c r="D1669" s="7">
        <v>184</v>
      </c>
      <c r="E1669" s="13">
        <v>121.6</v>
      </c>
      <c r="F1669" s="16">
        <f t="shared" si="276"/>
        <v>0.20833333333333331</v>
      </c>
      <c r="G1669" s="27">
        <f t="shared" si="275"/>
        <v>33.777777777777779</v>
      </c>
      <c r="I1669" s="28">
        <v>1656</v>
      </c>
      <c r="J1669" s="30">
        <f t="shared" si="277"/>
        <v>433.17555555555788</v>
      </c>
      <c r="K1669" s="29">
        <f t="shared" si="279"/>
        <v>229.47041880000003</v>
      </c>
      <c r="L1669" s="30">
        <f t="shared" si="278"/>
        <v>490.47150931304157</v>
      </c>
      <c r="M1669" s="30">
        <f t="shared" si="280"/>
        <v>1153.1174836685996</v>
      </c>
      <c r="N1669" s="30">
        <f t="shared" si="281"/>
        <v>37668.504466507584</v>
      </c>
      <c r="P1669">
        <f t="shared" si="282"/>
        <v>37668.504466507584</v>
      </c>
      <c r="Q1669">
        <f t="shared" si="283"/>
        <v>37668.504466507584</v>
      </c>
      <c r="R1669">
        <f t="shared" si="284"/>
        <v>0</v>
      </c>
      <c r="S1669">
        <f>SUM($Q$13:Q1669)</f>
        <v>12453060.006605892</v>
      </c>
      <c r="T1669">
        <f>SUM($R$13:R1669)</f>
        <v>3318586.2157417815</v>
      </c>
      <c r="U1669">
        <f t="shared" si="285"/>
        <v>1825222.4186579799</v>
      </c>
    </row>
    <row r="1670" spans="2:21" x14ac:dyDescent="0.2">
      <c r="B1670" s="7" t="s">
        <v>13</v>
      </c>
      <c r="C1670" s="7">
        <v>1662</v>
      </c>
      <c r="D1670" s="7">
        <v>185</v>
      </c>
      <c r="E1670" s="13">
        <v>122.3</v>
      </c>
      <c r="F1670" s="16">
        <f t="shared" si="276"/>
        <v>0.20833333333333331</v>
      </c>
      <c r="G1670" s="27">
        <f t="shared" si="275"/>
        <v>33.972222222222221</v>
      </c>
      <c r="I1670" s="28">
        <v>1657</v>
      </c>
      <c r="J1670" s="30">
        <f t="shared" si="277"/>
        <v>433.17555555555788</v>
      </c>
      <c r="K1670" s="29">
        <f t="shared" si="279"/>
        <v>229.47041880000003</v>
      </c>
      <c r="L1670" s="30">
        <f t="shared" si="278"/>
        <v>497.16728862940749</v>
      </c>
      <c r="M1670" s="30">
        <f t="shared" si="280"/>
        <v>1159.8132629849654</v>
      </c>
      <c r="N1670" s="30">
        <f t="shared" si="281"/>
        <v>38144.969538172198</v>
      </c>
      <c r="P1670">
        <f t="shared" si="282"/>
        <v>38144.969538172198</v>
      </c>
      <c r="Q1670">
        <f t="shared" si="283"/>
        <v>38144.969538172198</v>
      </c>
      <c r="R1670">
        <f t="shared" si="284"/>
        <v>0</v>
      </c>
      <c r="S1670">
        <f>SUM($Q$13:Q1670)</f>
        <v>12491204.976144064</v>
      </c>
      <c r="T1670">
        <f>SUM($R$13:R1670)</f>
        <v>3318586.2157417815</v>
      </c>
      <c r="U1670">
        <f t="shared" si="285"/>
        <v>1825222.4186579799</v>
      </c>
    </row>
    <row r="1671" spans="2:21" x14ac:dyDescent="0.2">
      <c r="B1671" s="7" t="s">
        <v>13</v>
      </c>
      <c r="C1671" s="7">
        <v>1663</v>
      </c>
      <c r="D1671" s="7">
        <v>186</v>
      </c>
      <c r="E1671" s="13">
        <v>123.1</v>
      </c>
      <c r="F1671" s="16">
        <f t="shared" si="276"/>
        <v>0.20833333333333331</v>
      </c>
      <c r="G1671" s="27">
        <f t="shared" si="275"/>
        <v>34.194444444444443</v>
      </c>
      <c r="I1671" s="28">
        <v>1658</v>
      </c>
      <c r="J1671" s="30">
        <f t="shared" si="277"/>
        <v>433.17555555555401</v>
      </c>
      <c r="K1671" s="29">
        <f t="shared" si="279"/>
        <v>229.47041880000003</v>
      </c>
      <c r="L1671" s="30">
        <f t="shared" si="278"/>
        <v>503.90846305978255</v>
      </c>
      <c r="M1671" s="30">
        <f t="shared" si="280"/>
        <v>1166.5544374153365</v>
      </c>
      <c r="N1671" s="30">
        <f t="shared" si="281"/>
        <v>38625.913594418918</v>
      </c>
      <c r="P1671">
        <f t="shared" si="282"/>
        <v>38625.913594418918</v>
      </c>
      <c r="Q1671">
        <f t="shared" si="283"/>
        <v>38625.913594418918</v>
      </c>
      <c r="R1671">
        <f t="shared" si="284"/>
        <v>0</v>
      </c>
      <c r="S1671">
        <f>SUM($Q$13:Q1671)</f>
        <v>12529830.889738483</v>
      </c>
      <c r="T1671">
        <f>SUM($R$13:R1671)</f>
        <v>3318586.2157417815</v>
      </c>
      <c r="U1671">
        <f t="shared" si="285"/>
        <v>1825222.4186579799</v>
      </c>
    </row>
    <row r="1672" spans="2:21" x14ac:dyDescent="0.2">
      <c r="B1672" s="7" t="s">
        <v>13</v>
      </c>
      <c r="C1672" s="7">
        <v>1664</v>
      </c>
      <c r="D1672" s="7">
        <v>187</v>
      </c>
      <c r="E1672" s="13">
        <v>123.8</v>
      </c>
      <c r="F1672" s="16">
        <f t="shared" si="276"/>
        <v>0.18055555555555713</v>
      </c>
      <c r="G1672" s="27">
        <f t="shared" si="275"/>
        <v>34.388888888888886</v>
      </c>
      <c r="I1672" s="28">
        <v>1659</v>
      </c>
      <c r="J1672" s="30">
        <f t="shared" si="277"/>
        <v>433.17555555555401</v>
      </c>
      <c r="K1672" s="29">
        <f t="shared" si="279"/>
        <v>229.47041880000003</v>
      </c>
      <c r="L1672" s="30">
        <f t="shared" si="278"/>
        <v>510.69503260416678</v>
      </c>
      <c r="M1672" s="30">
        <f t="shared" si="280"/>
        <v>1173.3410069597207</v>
      </c>
      <c r="N1672" s="30">
        <f t="shared" si="281"/>
        <v>39111.366898657361</v>
      </c>
      <c r="P1672">
        <f t="shared" si="282"/>
        <v>39111.366898657361</v>
      </c>
      <c r="Q1672">
        <f t="shared" si="283"/>
        <v>39111.366898657361</v>
      </c>
      <c r="R1672">
        <f t="shared" si="284"/>
        <v>0</v>
      </c>
      <c r="S1672">
        <f>SUM($Q$13:Q1672)</f>
        <v>12568942.256637141</v>
      </c>
      <c r="T1672">
        <f>SUM($R$13:R1672)</f>
        <v>3318586.2157417815</v>
      </c>
      <c r="U1672">
        <f t="shared" si="285"/>
        <v>1825222.4186579799</v>
      </c>
    </row>
    <row r="1673" spans="2:21" x14ac:dyDescent="0.2">
      <c r="B1673" s="7" t="s">
        <v>13</v>
      </c>
      <c r="C1673" s="7">
        <v>1665</v>
      </c>
      <c r="D1673" s="7">
        <v>188</v>
      </c>
      <c r="E1673" s="13">
        <v>124.4</v>
      </c>
      <c r="F1673" s="16">
        <f t="shared" si="276"/>
        <v>0.16666666666666705</v>
      </c>
      <c r="G1673" s="27">
        <f t="shared" ref="G1673:G1736" si="286">E1673/3.6</f>
        <v>34.555555555555557</v>
      </c>
      <c r="I1673" s="28">
        <v>1660</v>
      </c>
      <c r="J1673" s="30">
        <f t="shared" si="277"/>
        <v>433.17555555555401</v>
      </c>
      <c r="K1673" s="29">
        <f t="shared" si="279"/>
        <v>229.47041880000003</v>
      </c>
      <c r="L1673" s="30">
        <f t="shared" si="278"/>
        <v>517.52699726256026</v>
      </c>
      <c r="M1673" s="30">
        <f t="shared" si="280"/>
        <v>1180.1729716181144</v>
      </c>
      <c r="N1673" s="30">
        <f t="shared" si="281"/>
        <v>39601.359714296726</v>
      </c>
      <c r="P1673">
        <f t="shared" si="282"/>
        <v>39601.359714296726</v>
      </c>
      <c r="Q1673">
        <f t="shared" si="283"/>
        <v>39601.359714296726</v>
      </c>
      <c r="R1673">
        <f t="shared" si="284"/>
        <v>0</v>
      </c>
      <c r="S1673">
        <f>SUM($Q$13:Q1673)</f>
        <v>12608543.616351439</v>
      </c>
      <c r="T1673">
        <f>SUM($R$13:R1673)</f>
        <v>3318586.2157417815</v>
      </c>
      <c r="U1673">
        <f t="shared" si="285"/>
        <v>1825222.4186579799</v>
      </c>
    </row>
    <row r="1674" spans="2:21" x14ac:dyDescent="0.2">
      <c r="B1674" s="7" t="s">
        <v>13</v>
      </c>
      <c r="C1674" s="7">
        <v>1666</v>
      </c>
      <c r="D1674" s="7">
        <v>189</v>
      </c>
      <c r="E1674" s="13">
        <v>125</v>
      </c>
      <c r="F1674" s="16">
        <f t="shared" ref="F1674:F1737" si="287">($E1675-$E1673)/2/3.6</f>
        <v>0.1388888888888889</v>
      </c>
      <c r="G1674" s="27">
        <f t="shared" si="286"/>
        <v>34.722222222222221</v>
      </c>
      <c r="I1674" s="28">
        <v>1661</v>
      </c>
      <c r="J1674" s="30">
        <f t="shared" si="277"/>
        <v>406.10208333333327</v>
      </c>
      <c r="K1674" s="29">
        <f t="shared" si="279"/>
        <v>229.47041880000003</v>
      </c>
      <c r="L1674" s="30">
        <f t="shared" si="278"/>
        <v>524.40435703496303</v>
      </c>
      <c r="M1674" s="30">
        <f t="shared" si="280"/>
        <v>1159.9768591682964</v>
      </c>
      <c r="N1674" s="30">
        <f t="shared" si="281"/>
        <v>39181.44057635135</v>
      </c>
      <c r="P1674">
        <f t="shared" si="282"/>
        <v>39181.44057635135</v>
      </c>
      <c r="Q1674">
        <f t="shared" si="283"/>
        <v>39181.44057635135</v>
      </c>
      <c r="R1674">
        <f t="shared" si="284"/>
        <v>0</v>
      </c>
      <c r="S1674">
        <f>SUM($Q$13:Q1674)</f>
        <v>12647725.056927791</v>
      </c>
      <c r="T1674">
        <f>SUM($R$13:R1674)</f>
        <v>3318586.2157417815</v>
      </c>
      <c r="U1674">
        <f t="shared" si="285"/>
        <v>1825222.4186579799</v>
      </c>
    </row>
    <row r="1675" spans="2:21" x14ac:dyDescent="0.2">
      <c r="B1675" s="7" t="s">
        <v>13</v>
      </c>
      <c r="C1675" s="7">
        <v>1667</v>
      </c>
      <c r="D1675" s="7">
        <v>190</v>
      </c>
      <c r="E1675" s="13">
        <v>125.4</v>
      </c>
      <c r="F1675" s="16">
        <f t="shared" si="287"/>
        <v>0.11111111111111072</v>
      </c>
      <c r="G1675" s="27">
        <f t="shared" si="286"/>
        <v>34.833333333333336</v>
      </c>
      <c r="I1675" s="28">
        <v>1662</v>
      </c>
      <c r="J1675" s="30">
        <f t="shared" si="277"/>
        <v>406.10208333333327</v>
      </c>
      <c r="K1675" s="29">
        <f t="shared" si="279"/>
        <v>229.47041880000003</v>
      </c>
      <c r="L1675" s="30">
        <f t="shared" si="278"/>
        <v>530.45928501527612</v>
      </c>
      <c r="M1675" s="30">
        <f t="shared" si="280"/>
        <v>1166.0317871486095</v>
      </c>
      <c r="N1675" s="30">
        <f t="shared" si="281"/>
        <v>39612.690991187483</v>
      </c>
      <c r="P1675">
        <f t="shared" si="282"/>
        <v>39612.690991187483</v>
      </c>
      <c r="Q1675">
        <f t="shared" si="283"/>
        <v>39612.690991187483</v>
      </c>
      <c r="R1675">
        <f t="shared" si="284"/>
        <v>0</v>
      </c>
      <c r="S1675">
        <f>SUM($Q$13:Q1675)</f>
        <v>12687337.747918978</v>
      </c>
      <c r="T1675">
        <f>SUM($R$13:R1675)</f>
        <v>3318586.2157417815</v>
      </c>
      <c r="U1675">
        <f t="shared" si="285"/>
        <v>1825222.4186579799</v>
      </c>
    </row>
    <row r="1676" spans="2:21" x14ac:dyDescent="0.2">
      <c r="B1676" s="7" t="s">
        <v>13</v>
      </c>
      <c r="C1676" s="7">
        <v>1668</v>
      </c>
      <c r="D1676" s="7">
        <v>191</v>
      </c>
      <c r="E1676" s="13">
        <v>125.8</v>
      </c>
      <c r="F1676" s="16">
        <f t="shared" si="287"/>
        <v>9.7222222222220642E-2</v>
      </c>
      <c r="G1676" s="27">
        <f t="shared" si="286"/>
        <v>34.944444444444443</v>
      </c>
      <c r="I1676" s="28">
        <v>1663</v>
      </c>
      <c r="J1676" s="30">
        <f t="shared" si="277"/>
        <v>406.10208333333327</v>
      </c>
      <c r="K1676" s="29">
        <f t="shared" si="279"/>
        <v>229.47041880000003</v>
      </c>
      <c r="L1676" s="30">
        <f t="shared" si="278"/>
        <v>537.42176062644626</v>
      </c>
      <c r="M1676" s="30">
        <f t="shared" si="280"/>
        <v>1172.9942627597795</v>
      </c>
      <c r="N1676" s="30">
        <f t="shared" si="281"/>
        <v>40109.887151591349</v>
      </c>
      <c r="P1676">
        <f t="shared" si="282"/>
        <v>40109.887151591349</v>
      </c>
      <c r="Q1676">
        <f t="shared" si="283"/>
        <v>40109.887151591349</v>
      </c>
      <c r="R1676">
        <f t="shared" si="284"/>
        <v>0</v>
      </c>
      <c r="S1676">
        <f>SUM($Q$13:Q1676)</f>
        <v>12727447.63507057</v>
      </c>
      <c r="T1676">
        <f>SUM($R$13:R1676)</f>
        <v>3318586.2157417815</v>
      </c>
      <c r="U1676">
        <f t="shared" si="285"/>
        <v>1825222.4186579799</v>
      </c>
    </row>
    <row r="1677" spans="2:21" x14ac:dyDescent="0.2">
      <c r="B1677" s="7" t="s">
        <v>13</v>
      </c>
      <c r="C1677" s="7">
        <v>1669</v>
      </c>
      <c r="D1677" s="7">
        <v>192</v>
      </c>
      <c r="E1677" s="13">
        <v>126.1</v>
      </c>
      <c r="F1677" s="16">
        <f t="shared" si="287"/>
        <v>8.3333333333334522E-2</v>
      </c>
      <c r="G1677" s="27">
        <f t="shared" si="286"/>
        <v>35.027777777777779</v>
      </c>
      <c r="I1677" s="28">
        <v>1664</v>
      </c>
      <c r="J1677" s="30">
        <f t="shared" ref="J1677:J1740" si="288">$J$10*F1672</f>
        <v>351.95513888889195</v>
      </c>
      <c r="K1677" s="29">
        <f t="shared" si="279"/>
        <v>229.47041880000003</v>
      </c>
      <c r="L1677" s="30">
        <f t="shared" ref="L1677:L1740" si="289">1/2*$N$10*$K$10*$M$10*(G1672)^2</f>
        <v>543.55116496568075</v>
      </c>
      <c r="M1677" s="30">
        <f t="shared" si="280"/>
        <v>1124.9767226545728</v>
      </c>
      <c r="N1677" s="30">
        <f t="shared" si="281"/>
        <v>38686.699517954468</v>
      </c>
      <c r="P1677">
        <f t="shared" si="282"/>
        <v>38686.699517954468</v>
      </c>
      <c r="Q1677">
        <f t="shared" si="283"/>
        <v>38686.699517954468</v>
      </c>
      <c r="R1677">
        <f t="shared" si="284"/>
        <v>0</v>
      </c>
      <c r="S1677">
        <f>SUM($Q$13:Q1677)</f>
        <v>12766134.334588524</v>
      </c>
      <c r="T1677">
        <f>SUM($R$13:R1677)</f>
        <v>3318586.2157417815</v>
      </c>
      <c r="U1677">
        <f t="shared" si="285"/>
        <v>1825222.4186579799</v>
      </c>
    </row>
    <row r="1678" spans="2:21" x14ac:dyDescent="0.2">
      <c r="B1678" s="7" t="s">
        <v>13</v>
      </c>
      <c r="C1678" s="7">
        <v>1670</v>
      </c>
      <c r="D1678" s="7">
        <v>193</v>
      </c>
      <c r="E1678" s="13">
        <v>126.4</v>
      </c>
      <c r="F1678" s="16">
        <f t="shared" si="287"/>
        <v>6.9444444444444448E-2</v>
      </c>
      <c r="G1678" s="27">
        <f t="shared" si="286"/>
        <v>35.111111111111114</v>
      </c>
      <c r="I1678" s="28">
        <v>1665</v>
      </c>
      <c r="J1678" s="30">
        <f t="shared" si="288"/>
        <v>324.8816666666674</v>
      </c>
      <c r="K1678" s="29">
        <f t="shared" ref="K1678:K1741" si="290">$J$10*9.81*$L$10</f>
        <v>229.47041880000003</v>
      </c>
      <c r="L1678" s="30">
        <f t="shared" si="289"/>
        <v>548.83260276119574</v>
      </c>
      <c r="M1678" s="30">
        <f t="shared" ref="M1678:M1741" si="291">SUM(J1678:L1678)</f>
        <v>1103.1846882278633</v>
      </c>
      <c r="N1678" s="30">
        <f t="shared" ref="N1678:N1741" si="292">M1678*G1673</f>
        <v>38121.159782096169</v>
      </c>
      <c r="P1678">
        <f t="shared" ref="P1678:P1741" si="293">N1678*1</f>
        <v>38121.159782096169</v>
      </c>
      <c r="Q1678">
        <f t="shared" ref="Q1678:Q1741" si="294">IF(P1678&gt;0,P1678,0)</f>
        <v>38121.159782096169</v>
      </c>
      <c r="R1678">
        <f t="shared" ref="R1678:R1741" si="295">IF(P1678&lt;0,-P1678,0)</f>
        <v>0</v>
      </c>
      <c r="S1678">
        <f>SUM($Q$13:Q1678)</f>
        <v>12804255.494370621</v>
      </c>
      <c r="T1678">
        <f>SUM($R$13:R1678)</f>
        <v>3318586.2157417815</v>
      </c>
      <c r="U1678">
        <f t="shared" ref="U1678:U1741" si="296">T1678*0.55</f>
        <v>1825222.4186579799</v>
      </c>
    </row>
    <row r="1679" spans="2:21" x14ac:dyDescent="0.2">
      <c r="B1679" s="7" t="s">
        <v>13</v>
      </c>
      <c r="C1679" s="7">
        <v>1671</v>
      </c>
      <c r="D1679" s="7">
        <v>194</v>
      </c>
      <c r="E1679" s="13">
        <v>126.6</v>
      </c>
      <c r="F1679" s="16">
        <f t="shared" si="287"/>
        <v>4.1666666666666269E-2</v>
      </c>
      <c r="G1679" s="27">
        <f t="shared" si="286"/>
        <v>35.166666666666664</v>
      </c>
      <c r="I1679" s="28">
        <v>1666</v>
      </c>
      <c r="J1679" s="30">
        <f t="shared" si="288"/>
        <v>270.73472222222222</v>
      </c>
      <c r="K1679" s="29">
        <f t="shared" si="290"/>
        <v>229.47041880000003</v>
      </c>
      <c r="L1679" s="30">
        <f t="shared" si="289"/>
        <v>554.13957530834057</v>
      </c>
      <c r="M1679" s="30">
        <f t="shared" si="291"/>
        <v>1054.3447163305627</v>
      </c>
      <c r="N1679" s="30">
        <f t="shared" si="292"/>
        <v>36609.191539255648</v>
      </c>
      <c r="P1679">
        <f t="shared" si="293"/>
        <v>36609.191539255648</v>
      </c>
      <c r="Q1679">
        <f t="shared" si="294"/>
        <v>36609.191539255648</v>
      </c>
      <c r="R1679">
        <f t="shared" si="295"/>
        <v>0</v>
      </c>
      <c r="S1679">
        <f>SUM($Q$13:Q1679)</f>
        <v>12840864.685909877</v>
      </c>
      <c r="T1679">
        <f>SUM($R$13:R1679)</f>
        <v>3318586.2157417815</v>
      </c>
      <c r="U1679">
        <f t="shared" si="296"/>
        <v>1825222.4186579799</v>
      </c>
    </row>
    <row r="1680" spans="2:21" x14ac:dyDescent="0.2">
      <c r="B1680" s="7" t="s">
        <v>13</v>
      </c>
      <c r="C1680" s="7">
        <v>1672</v>
      </c>
      <c r="D1680" s="7">
        <v>195</v>
      </c>
      <c r="E1680" s="13">
        <v>126.7</v>
      </c>
      <c r="F1680" s="16">
        <f t="shared" si="287"/>
        <v>2.7777777777778172E-2</v>
      </c>
      <c r="G1680" s="27">
        <f t="shared" si="286"/>
        <v>35.194444444444443</v>
      </c>
      <c r="I1680" s="28">
        <v>1667</v>
      </c>
      <c r="J1680" s="30">
        <f t="shared" si="288"/>
        <v>216.58777777777701</v>
      </c>
      <c r="K1680" s="29">
        <f t="shared" si="290"/>
        <v>229.47041880000003</v>
      </c>
      <c r="L1680" s="30">
        <f t="shared" si="289"/>
        <v>557.69174297956522</v>
      </c>
      <c r="M1680" s="30">
        <f t="shared" si="291"/>
        <v>1003.7499395573423</v>
      </c>
      <c r="N1680" s="30">
        <f t="shared" si="292"/>
        <v>34963.956227914088</v>
      </c>
      <c r="P1680">
        <f t="shared" si="293"/>
        <v>34963.956227914088</v>
      </c>
      <c r="Q1680">
        <f t="shared" si="294"/>
        <v>34963.956227914088</v>
      </c>
      <c r="R1680">
        <f t="shared" si="295"/>
        <v>0</v>
      </c>
      <c r="S1680">
        <f>SUM($Q$13:Q1680)</f>
        <v>12875828.64213779</v>
      </c>
      <c r="T1680">
        <f>SUM($R$13:R1680)</f>
        <v>3318586.2157417815</v>
      </c>
      <c r="U1680">
        <f t="shared" si="296"/>
        <v>1825222.4186579799</v>
      </c>
    </row>
    <row r="1681" spans="2:21" x14ac:dyDescent="0.2">
      <c r="B1681" s="7" t="s">
        <v>13</v>
      </c>
      <c r="C1681" s="7">
        <v>1673</v>
      </c>
      <c r="D1681" s="7">
        <v>196</v>
      </c>
      <c r="E1681" s="13">
        <v>126.8</v>
      </c>
      <c r="F1681" s="16">
        <f t="shared" si="287"/>
        <v>2.7777777777778172E-2</v>
      </c>
      <c r="G1681" s="27">
        <f t="shared" si="286"/>
        <v>35.222222222222221</v>
      </c>
      <c r="I1681" s="28">
        <v>1668</v>
      </c>
      <c r="J1681" s="30">
        <f t="shared" si="288"/>
        <v>189.51430555555248</v>
      </c>
      <c r="K1681" s="29">
        <f t="shared" si="290"/>
        <v>229.47041880000003</v>
      </c>
      <c r="L1681" s="30">
        <f t="shared" si="289"/>
        <v>561.25525942929187</v>
      </c>
      <c r="M1681" s="30">
        <f t="shared" si="291"/>
        <v>980.23998378484441</v>
      </c>
      <c r="N1681" s="30">
        <f t="shared" si="292"/>
        <v>34253.941655592615</v>
      </c>
      <c r="P1681">
        <f t="shared" si="293"/>
        <v>34253.941655592615</v>
      </c>
      <c r="Q1681">
        <f t="shared" si="294"/>
        <v>34253.941655592615</v>
      </c>
      <c r="R1681">
        <f t="shared" si="295"/>
        <v>0</v>
      </c>
      <c r="S1681">
        <f>SUM($Q$13:Q1681)</f>
        <v>12910082.583793383</v>
      </c>
      <c r="T1681">
        <f>SUM($R$13:R1681)</f>
        <v>3318586.2157417815</v>
      </c>
      <c r="U1681">
        <f t="shared" si="296"/>
        <v>1825222.4186579799</v>
      </c>
    </row>
    <row r="1682" spans="2:21" x14ac:dyDescent="0.2">
      <c r="B1682" s="7" t="s">
        <v>13</v>
      </c>
      <c r="C1682" s="7">
        <v>1674</v>
      </c>
      <c r="D1682" s="7">
        <v>197</v>
      </c>
      <c r="E1682" s="13">
        <v>126.9</v>
      </c>
      <c r="F1682" s="16">
        <f t="shared" si="287"/>
        <v>1.3888888888890073E-2</v>
      </c>
      <c r="G1682" s="27">
        <f t="shared" si="286"/>
        <v>35.25</v>
      </c>
      <c r="I1682" s="28">
        <v>1669</v>
      </c>
      <c r="J1682" s="30">
        <f t="shared" si="288"/>
        <v>162.44083333333566</v>
      </c>
      <c r="K1682" s="29">
        <f t="shared" si="290"/>
        <v>229.47041880000003</v>
      </c>
      <c r="L1682" s="30">
        <f t="shared" si="289"/>
        <v>563.93534440247925</v>
      </c>
      <c r="M1682" s="30">
        <f t="shared" si="291"/>
        <v>955.84659653581491</v>
      </c>
      <c r="N1682" s="30">
        <f t="shared" si="292"/>
        <v>33481.182173101741</v>
      </c>
      <c r="P1682">
        <f t="shared" si="293"/>
        <v>33481.182173101741</v>
      </c>
      <c r="Q1682">
        <f t="shared" si="294"/>
        <v>33481.182173101741</v>
      </c>
      <c r="R1682">
        <f t="shared" si="295"/>
        <v>0</v>
      </c>
      <c r="S1682">
        <f>SUM($Q$13:Q1682)</f>
        <v>12943563.765966484</v>
      </c>
      <c r="T1682">
        <f>SUM($R$13:R1682)</f>
        <v>3318586.2157417815</v>
      </c>
      <c r="U1682">
        <f t="shared" si="296"/>
        <v>1825222.4186579799</v>
      </c>
    </row>
    <row r="1683" spans="2:21" x14ac:dyDescent="0.2">
      <c r="B1683" s="7" t="s">
        <v>13</v>
      </c>
      <c r="C1683" s="7">
        <v>1675</v>
      </c>
      <c r="D1683" s="7">
        <v>198</v>
      </c>
      <c r="E1683" s="13">
        <v>126.9</v>
      </c>
      <c r="F1683" s="16">
        <f t="shared" si="287"/>
        <v>0</v>
      </c>
      <c r="G1683" s="27">
        <f t="shared" si="286"/>
        <v>35.25</v>
      </c>
      <c r="I1683" s="28">
        <v>1670</v>
      </c>
      <c r="J1683" s="30">
        <f t="shared" si="288"/>
        <v>135.36736111111111</v>
      </c>
      <c r="K1683" s="29">
        <f t="shared" si="290"/>
        <v>229.47041880000003</v>
      </c>
      <c r="L1683" s="30">
        <f t="shared" si="289"/>
        <v>566.62181306357411</v>
      </c>
      <c r="M1683" s="30">
        <f t="shared" si="291"/>
        <v>931.45959297468528</v>
      </c>
      <c r="N1683" s="30">
        <f t="shared" si="292"/>
        <v>32704.581264444507</v>
      </c>
      <c r="P1683">
        <f t="shared" si="293"/>
        <v>32704.581264444507</v>
      </c>
      <c r="Q1683">
        <f t="shared" si="294"/>
        <v>32704.581264444507</v>
      </c>
      <c r="R1683">
        <f t="shared" si="295"/>
        <v>0</v>
      </c>
      <c r="S1683">
        <f>SUM($Q$13:Q1683)</f>
        <v>12976268.347230928</v>
      </c>
      <c r="T1683">
        <f>SUM($R$13:R1683)</f>
        <v>3318586.2157417815</v>
      </c>
      <c r="U1683">
        <f t="shared" si="296"/>
        <v>1825222.4186579799</v>
      </c>
    </row>
    <row r="1684" spans="2:21" x14ac:dyDescent="0.2">
      <c r="B1684" s="7" t="s">
        <v>13</v>
      </c>
      <c r="C1684" s="7">
        <v>1676</v>
      </c>
      <c r="D1684" s="7">
        <v>199</v>
      </c>
      <c r="E1684" s="13">
        <v>126.9</v>
      </c>
      <c r="F1684" s="16">
        <f t="shared" si="287"/>
        <v>-1.3888888888890073E-2</v>
      </c>
      <c r="G1684" s="27">
        <f t="shared" si="286"/>
        <v>35.25</v>
      </c>
      <c r="I1684" s="28">
        <v>1671</v>
      </c>
      <c r="J1684" s="30">
        <f t="shared" si="288"/>
        <v>81.220416666665884</v>
      </c>
      <c r="K1684" s="29">
        <f t="shared" si="290"/>
        <v>229.47041880000003</v>
      </c>
      <c r="L1684" s="30">
        <f t="shared" si="289"/>
        <v>568.41633866425252</v>
      </c>
      <c r="M1684" s="30">
        <f t="shared" si="291"/>
        <v>879.10717413091845</v>
      </c>
      <c r="N1684" s="30">
        <f t="shared" si="292"/>
        <v>30915.268956937296</v>
      </c>
      <c r="P1684">
        <f t="shared" si="293"/>
        <v>30915.268956937296</v>
      </c>
      <c r="Q1684">
        <f t="shared" si="294"/>
        <v>30915.268956937296</v>
      </c>
      <c r="R1684">
        <f t="shared" si="295"/>
        <v>0</v>
      </c>
      <c r="S1684">
        <f>SUM($Q$13:Q1684)</f>
        <v>13007183.616187865</v>
      </c>
      <c r="T1684">
        <f>SUM($R$13:R1684)</f>
        <v>3318586.2157417815</v>
      </c>
      <c r="U1684">
        <f t="shared" si="296"/>
        <v>1825222.4186579799</v>
      </c>
    </row>
    <row r="1685" spans="2:21" x14ac:dyDescent="0.2">
      <c r="B1685" s="7" t="s">
        <v>13</v>
      </c>
      <c r="C1685" s="7">
        <v>1677</v>
      </c>
      <c r="D1685" s="7">
        <v>200</v>
      </c>
      <c r="E1685" s="13">
        <v>126.8</v>
      </c>
      <c r="F1685" s="16">
        <f t="shared" si="287"/>
        <v>-4.1666666666668246E-2</v>
      </c>
      <c r="G1685" s="27">
        <f t="shared" si="286"/>
        <v>35.222222222222221</v>
      </c>
      <c r="I1685" s="28">
        <v>1672</v>
      </c>
      <c r="J1685" s="30">
        <f t="shared" si="288"/>
        <v>54.146944444445211</v>
      </c>
      <c r="K1685" s="29">
        <f t="shared" si="290"/>
        <v>229.47041880000003</v>
      </c>
      <c r="L1685" s="30">
        <f t="shared" si="289"/>
        <v>569.31466541257646</v>
      </c>
      <c r="M1685" s="30">
        <f t="shared" si="291"/>
        <v>852.93202865702165</v>
      </c>
      <c r="N1685" s="30">
        <f t="shared" si="292"/>
        <v>30018.468897456845</v>
      </c>
      <c r="P1685">
        <f t="shared" si="293"/>
        <v>30018.468897456845</v>
      </c>
      <c r="Q1685">
        <f t="shared" si="294"/>
        <v>30018.468897456845</v>
      </c>
      <c r="R1685">
        <f t="shared" si="295"/>
        <v>0</v>
      </c>
      <c r="S1685">
        <f>SUM($Q$13:Q1685)</f>
        <v>13037202.085085321</v>
      </c>
      <c r="T1685">
        <f>SUM($R$13:R1685)</f>
        <v>3318586.2157417815</v>
      </c>
      <c r="U1685">
        <f t="shared" si="296"/>
        <v>1825222.4186579799</v>
      </c>
    </row>
    <row r="1686" spans="2:21" x14ac:dyDescent="0.2">
      <c r="B1686" s="7" t="s">
        <v>13</v>
      </c>
      <c r="C1686" s="7">
        <v>1678</v>
      </c>
      <c r="D1686" s="7">
        <v>201</v>
      </c>
      <c r="E1686" s="13">
        <v>126.6</v>
      </c>
      <c r="F1686" s="16">
        <f t="shared" si="287"/>
        <v>-6.9444444444444448E-2</v>
      </c>
      <c r="G1686" s="27">
        <f t="shared" si="286"/>
        <v>35.166666666666664</v>
      </c>
      <c r="I1686" s="28">
        <v>1673</v>
      </c>
      <c r="J1686" s="30">
        <f t="shared" si="288"/>
        <v>54.146944444445211</v>
      </c>
      <c r="K1686" s="29">
        <f t="shared" si="290"/>
        <v>229.47041880000003</v>
      </c>
      <c r="L1686" s="30">
        <f t="shared" si="289"/>
        <v>570.21370145955666</v>
      </c>
      <c r="M1686" s="30">
        <f t="shared" si="291"/>
        <v>853.83106470400185</v>
      </c>
      <c r="N1686" s="30">
        <f t="shared" si="292"/>
        <v>30073.827501240954</v>
      </c>
      <c r="P1686">
        <f t="shared" si="293"/>
        <v>30073.827501240954</v>
      </c>
      <c r="Q1686">
        <f t="shared" si="294"/>
        <v>30073.827501240954</v>
      </c>
      <c r="R1686">
        <f t="shared" si="295"/>
        <v>0</v>
      </c>
      <c r="S1686">
        <f>SUM($Q$13:Q1686)</f>
        <v>13067275.912586562</v>
      </c>
      <c r="T1686">
        <f>SUM($R$13:R1686)</f>
        <v>3318586.2157417815</v>
      </c>
      <c r="U1686">
        <f t="shared" si="296"/>
        <v>1825222.4186579799</v>
      </c>
    </row>
    <row r="1687" spans="2:21" x14ac:dyDescent="0.2">
      <c r="B1687" s="7" t="s">
        <v>13</v>
      </c>
      <c r="C1687" s="7">
        <v>1679</v>
      </c>
      <c r="D1687" s="7">
        <v>202</v>
      </c>
      <c r="E1687" s="13">
        <v>126.3</v>
      </c>
      <c r="F1687" s="16">
        <f t="shared" si="287"/>
        <v>-8.3333333333332538E-2</v>
      </c>
      <c r="G1687" s="27">
        <f t="shared" si="286"/>
        <v>35.083333333333329</v>
      </c>
      <c r="I1687" s="28">
        <v>1674</v>
      </c>
      <c r="J1687" s="30">
        <f t="shared" si="288"/>
        <v>27.073472222224531</v>
      </c>
      <c r="K1687" s="29">
        <f t="shared" si="290"/>
        <v>229.47041880000003</v>
      </c>
      <c r="L1687" s="30">
        <f t="shared" si="289"/>
        <v>571.11344680519335</v>
      </c>
      <c r="M1687" s="30">
        <f t="shared" si="291"/>
        <v>827.6573378274179</v>
      </c>
      <c r="N1687" s="30">
        <f t="shared" si="292"/>
        <v>29174.92115841648</v>
      </c>
      <c r="P1687">
        <f t="shared" si="293"/>
        <v>29174.92115841648</v>
      </c>
      <c r="Q1687">
        <f t="shared" si="294"/>
        <v>29174.92115841648</v>
      </c>
      <c r="R1687">
        <f t="shared" si="295"/>
        <v>0</v>
      </c>
      <c r="S1687">
        <f>SUM($Q$13:Q1687)</f>
        <v>13096450.833744979</v>
      </c>
      <c r="T1687">
        <f>SUM($R$13:R1687)</f>
        <v>3318586.2157417815</v>
      </c>
      <c r="U1687">
        <f t="shared" si="296"/>
        <v>1825222.4186579799</v>
      </c>
    </row>
    <row r="1688" spans="2:21" x14ac:dyDescent="0.2">
      <c r="B1688" s="7" t="s">
        <v>13</v>
      </c>
      <c r="C1688" s="7">
        <v>1680</v>
      </c>
      <c r="D1688" s="7">
        <v>203</v>
      </c>
      <c r="E1688" s="13">
        <v>126</v>
      </c>
      <c r="F1688" s="16">
        <f t="shared" si="287"/>
        <v>-8.3333333333332538E-2</v>
      </c>
      <c r="G1688" s="27">
        <f t="shared" si="286"/>
        <v>35</v>
      </c>
      <c r="I1688" s="28">
        <v>1675</v>
      </c>
      <c r="J1688" s="30">
        <f t="shared" si="288"/>
        <v>0</v>
      </c>
      <c r="K1688" s="29">
        <f t="shared" si="290"/>
        <v>229.47041880000003</v>
      </c>
      <c r="L1688" s="30">
        <f t="shared" si="289"/>
        <v>571.11344680519335</v>
      </c>
      <c r="M1688" s="30">
        <f t="shared" si="291"/>
        <v>800.58386560519341</v>
      </c>
      <c r="N1688" s="30">
        <f t="shared" si="292"/>
        <v>28220.581262583069</v>
      </c>
      <c r="P1688">
        <f t="shared" si="293"/>
        <v>28220.581262583069</v>
      </c>
      <c r="Q1688">
        <f t="shared" si="294"/>
        <v>28220.581262583069</v>
      </c>
      <c r="R1688">
        <f t="shared" si="295"/>
        <v>0</v>
      </c>
      <c r="S1688">
        <f>SUM($Q$13:Q1688)</f>
        <v>13124671.415007561</v>
      </c>
      <c r="T1688">
        <f>SUM($R$13:R1688)</f>
        <v>3318586.2157417815</v>
      </c>
      <c r="U1688">
        <f t="shared" si="296"/>
        <v>1825222.4186579799</v>
      </c>
    </row>
    <row r="1689" spans="2:21" x14ac:dyDescent="0.2">
      <c r="B1689" s="7" t="s">
        <v>13</v>
      </c>
      <c r="C1689" s="7">
        <v>1681</v>
      </c>
      <c r="D1689" s="7">
        <v>204</v>
      </c>
      <c r="E1689" s="13">
        <v>125.7</v>
      </c>
      <c r="F1689" s="16">
        <f t="shared" si="287"/>
        <v>-5.5555555555556344E-2</v>
      </c>
      <c r="G1689" s="27">
        <f t="shared" si="286"/>
        <v>34.916666666666664</v>
      </c>
      <c r="I1689" s="28">
        <v>1676</v>
      </c>
      <c r="J1689" s="30">
        <f t="shared" si="288"/>
        <v>-27.073472222224531</v>
      </c>
      <c r="K1689" s="29">
        <f t="shared" si="290"/>
        <v>229.47041880000003</v>
      </c>
      <c r="L1689" s="30">
        <f t="shared" si="289"/>
        <v>571.11344680519335</v>
      </c>
      <c r="M1689" s="30">
        <f t="shared" si="291"/>
        <v>773.51039338296891</v>
      </c>
      <c r="N1689" s="30">
        <f t="shared" si="292"/>
        <v>27266.241366749655</v>
      </c>
      <c r="P1689">
        <f t="shared" si="293"/>
        <v>27266.241366749655</v>
      </c>
      <c r="Q1689">
        <f t="shared" si="294"/>
        <v>27266.241366749655</v>
      </c>
      <c r="R1689">
        <f t="shared" si="295"/>
        <v>0</v>
      </c>
      <c r="S1689">
        <f>SUM($Q$13:Q1689)</f>
        <v>13151937.656374311</v>
      </c>
      <c r="T1689">
        <f>SUM($R$13:R1689)</f>
        <v>3318586.2157417815</v>
      </c>
      <c r="U1689">
        <f t="shared" si="296"/>
        <v>1825222.4186579799</v>
      </c>
    </row>
    <row r="1690" spans="2:21" x14ac:dyDescent="0.2">
      <c r="B1690" s="7" t="s">
        <v>13</v>
      </c>
      <c r="C1690" s="7">
        <v>1682</v>
      </c>
      <c r="D1690" s="7">
        <v>205</v>
      </c>
      <c r="E1690" s="13">
        <v>125.6</v>
      </c>
      <c r="F1690" s="16">
        <f t="shared" si="287"/>
        <v>-1.3888888888890073E-2</v>
      </c>
      <c r="G1690" s="27">
        <f t="shared" si="286"/>
        <v>34.888888888888886</v>
      </c>
      <c r="I1690" s="28">
        <v>1677</v>
      </c>
      <c r="J1690" s="30">
        <f t="shared" si="288"/>
        <v>-81.220416666669749</v>
      </c>
      <c r="K1690" s="29">
        <f t="shared" si="290"/>
        <v>229.47041880000003</v>
      </c>
      <c r="L1690" s="30">
        <f t="shared" si="289"/>
        <v>570.21370145955666</v>
      </c>
      <c r="M1690" s="30">
        <f t="shared" si="291"/>
        <v>718.46370359288699</v>
      </c>
      <c r="N1690" s="30">
        <f t="shared" si="292"/>
        <v>25305.888226549465</v>
      </c>
      <c r="P1690">
        <f t="shared" si="293"/>
        <v>25305.888226549465</v>
      </c>
      <c r="Q1690">
        <f t="shared" si="294"/>
        <v>25305.888226549465</v>
      </c>
      <c r="R1690">
        <f t="shared" si="295"/>
        <v>0</v>
      </c>
      <c r="S1690">
        <f>SUM($Q$13:Q1690)</f>
        <v>13177243.544600861</v>
      </c>
      <c r="T1690">
        <f>SUM($R$13:R1690)</f>
        <v>3318586.2157417815</v>
      </c>
      <c r="U1690">
        <f t="shared" si="296"/>
        <v>1825222.4186579799</v>
      </c>
    </row>
    <row r="1691" spans="2:21" x14ac:dyDescent="0.2">
      <c r="B1691" s="7" t="s">
        <v>13</v>
      </c>
      <c r="C1691" s="7">
        <v>1683</v>
      </c>
      <c r="D1691" s="7">
        <v>206</v>
      </c>
      <c r="E1691" s="13">
        <v>125.6</v>
      </c>
      <c r="F1691" s="16">
        <f t="shared" si="287"/>
        <v>2.7777777777778172E-2</v>
      </c>
      <c r="G1691" s="27">
        <f t="shared" si="286"/>
        <v>34.888888888888886</v>
      </c>
      <c r="I1691" s="28">
        <v>1678</v>
      </c>
      <c r="J1691" s="30">
        <f t="shared" si="288"/>
        <v>-135.36736111111111</v>
      </c>
      <c r="K1691" s="29">
        <f t="shared" si="290"/>
        <v>229.47041880000003</v>
      </c>
      <c r="L1691" s="30">
        <f t="shared" si="289"/>
        <v>568.41633866425252</v>
      </c>
      <c r="M1691" s="30">
        <f t="shared" si="291"/>
        <v>662.51939635314147</v>
      </c>
      <c r="N1691" s="30">
        <f t="shared" si="292"/>
        <v>23298.598771752142</v>
      </c>
      <c r="P1691">
        <f t="shared" si="293"/>
        <v>23298.598771752142</v>
      </c>
      <c r="Q1691">
        <f t="shared" si="294"/>
        <v>23298.598771752142</v>
      </c>
      <c r="R1691">
        <f t="shared" si="295"/>
        <v>0</v>
      </c>
      <c r="S1691">
        <f>SUM($Q$13:Q1691)</f>
        <v>13200542.143372614</v>
      </c>
      <c r="T1691">
        <f>SUM($R$13:R1691)</f>
        <v>3318586.2157417815</v>
      </c>
      <c r="U1691">
        <f t="shared" si="296"/>
        <v>1825222.4186579799</v>
      </c>
    </row>
    <row r="1692" spans="2:21" x14ac:dyDescent="0.2">
      <c r="B1692" s="7" t="s">
        <v>13</v>
      </c>
      <c r="C1692" s="7">
        <v>1684</v>
      </c>
      <c r="D1692" s="7">
        <v>207</v>
      </c>
      <c r="E1692" s="13">
        <v>125.8</v>
      </c>
      <c r="F1692" s="16">
        <f t="shared" si="287"/>
        <v>8.3333333333334522E-2</v>
      </c>
      <c r="G1692" s="27">
        <f t="shared" si="286"/>
        <v>34.944444444444443</v>
      </c>
      <c r="I1692" s="28">
        <v>1679</v>
      </c>
      <c r="J1692" s="30">
        <f t="shared" si="288"/>
        <v>-162.44083333333177</v>
      </c>
      <c r="K1692" s="29">
        <f t="shared" si="290"/>
        <v>229.47041880000003</v>
      </c>
      <c r="L1692" s="30">
        <f t="shared" si="289"/>
        <v>565.72561421121918</v>
      </c>
      <c r="M1692" s="30">
        <f t="shared" si="291"/>
        <v>632.7551996778875</v>
      </c>
      <c r="N1692" s="30">
        <f t="shared" si="292"/>
        <v>22199.161588699219</v>
      </c>
      <c r="P1692">
        <f t="shared" si="293"/>
        <v>22199.161588699219</v>
      </c>
      <c r="Q1692">
        <f t="shared" si="294"/>
        <v>22199.161588699219</v>
      </c>
      <c r="R1692">
        <f t="shared" si="295"/>
        <v>0</v>
      </c>
      <c r="S1692">
        <f>SUM($Q$13:Q1692)</f>
        <v>13222741.304961313</v>
      </c>
      <c r="T1692">
        <f>SUM($R$13:R1692)</f>
        <v>3318586.2157417815</v>
      </c>
      <c r="U1692">
        <f t="shared" si="296"/>
        <v>1825222.4186579799</v>
      </c>
    </row>
    <row r="1693" spans="2:21" x14ac:dyDescent="0.2">
      <c r="B1693" s="7" t="s">
        <v>13</v>
      </c>
      <c r="C1693" s="7">
        <v>1685</v>
      </c>
      <c r="D1693" s="7">
        <v>208</v>
      </c>
      <c r="E1693" s="13">
        <v>126.2</v>
      </c>
      <c r="F1693" s="16">
        <f t="shared" si="287"/>
        <v>0.11111111111111072</v>
      </c>
      <c r="G1693" s="27">
        <f t="shared" si="286"/>
        <v>35.055555555555557</v>
      </c>
      <c r="I1693" s="28">
        <v>1680</v>
      </c>
      <c r="J1693" s="30">
        <f t="shared" si="288"/>
        <v>-162.44083333333177</v>
      </c>
      <c r="K1693" s="29">
        <f t="shared" si="290"/>
        <v>229.47041880000003</v>
      </c>
      <c r="L1693" s="30">
        <f t="shared" si="289"/>
        <v>563.04127344609378</v>
      </c>
      <c r="M1693" s="30">
        <f t="shared" si="291"/>
        <v>630.07085891276211</v>
      </c>
      <c r="N1693" s="30">
        <f t="shared" si="292"/>
        <v>22052.480061946673</v>
      </c>
      <c r="P1693">
        <f t="shared" si="293"/>
        <v>22052.480061946673</v>
      </c>
      <c r="Q1693">
        <f t="shared" si="294"/>
        <v>22052.480061946673</v>
      </c>
      <c r="R1693">
        <f t="shared" si="295"/>
        <v>0</v>
      </c>
      <c r="S1693">
        <f>SUM($Q$13:Q1693)</f>
        <v>13244793.785023259</v>
      </c>
      <c r="T1693">
        <f>SUM($R$13:R1693)</f>
        <v>3318586.2157417815</v>
      </c>
      <c r="U1693">
        <f t="shared" si="296"/>
        <v>1825222.4186579799</v>
      </c>
    </row>
    <row r="1694" spans="2:21" x14ac:dyDescent="0.2">
      <c r="B1694" s="7" t="s">
        <v>13</v>
      </c>
      <c r="C1694" s="7">
        <v>1686</v>
      </c>
      <c r="D1694" s="7">
        <v>209</v>
      </c>
      <c r="E1694" s="13">
        <v>126.6</v>
      </c>
      <c r="F1694" s="16">
        <f t="shared" si="287"/>
        <v>0.11111111111111072</v>
      </c>
      <c r="G1694" s="27">
        <f t="shared" si="286"/>
        <v>35.166666666666664</v>
      </c>
      <c r="I1694" s="28">
        <v>1681</v>
      </c>
      <c r="J1694" s="30">
        <f t="shared" si="288"/>
        <v>-108.29388888889042</v>
      </c>
      <c r="K1694" s="29">
        <f t="shared" si="290"/>
        <v>229.47041880000003</v>
      </c>
      <c r="L1694" s="30">
        <f t="shared" si="289"/>
        <v>560.36331636887553</v>
      </c>
      <c r="M1694" s="30">
        <f t="shared" si="291"/>
        <v>681.53984627998511</v>
      </c>
      <c r="N1694" s="30">
        <f t="shared" si="292"/>
        <v>23797.099632609479</v>
      </c>
      <c r="P1694">
        <f t="shared" si="293"/>
        <v>23797.099632609479</v>
      </c>
      <c r="Q1694">
        <f t="shared" si="294"/>
        <v>23797.099632609479</v>
      </c>
      <c r="R1694">
        <f t="shared" si="295"/>
        <v>0</v>
      </c>
      <c r="S1694">
        <f>SUM($Q$13:Q1694)</f>
        <v>13268590.884655869</v>
      </c>
      <c r="T1694">
        <f>SUM($R$13:R1694)</f>
        <v>3318586.2157417815</v>
      </c>
      <c r="U1694">
        <f t="shared" si="296"/>
        <v>1825222.4186579799</v>
      </c>
    </row>
    <row r="1695" spans="2:21" x14ac:dyDescent="0.2">
      <c r="B1695" s="7" t="s">
        <v>13</v>
      </c>
      <c r="C1695" s="7">
        <v>1687</v>
      </c>
      <c r="D1695" s="7">
        <v>210</v>
      </c>
      <c r="E1695" s="13">
        <v>127</v>
      </c>
      <c r="F1695" s="16">
        <f t="shared" si="287"/>
        <v>0.11111111111111269</v>
      </c>
      <c r="G1695" s="27">
        <f t="shared" si="286"/>
        <v>35.277777777777779</v>
      </c>
      <c r="I1695" s="28">
        <v>1682</v>
      </c>
      <c r="J1695" s="30">
        <f t="shared" si="288"/>
        <v>-27.073472222224531</v>
      </c>
      <c r="K1695" s="29">
        <f t="shared" si="290"/>
        <v>229.47041880000003</v>
      </c>
      <c r="L1695" s="30">
        <f t="shared" si="289"/>
        <v>559.47208260711568</v>
      </c>
      <c r="M1695" s="30">
        <f t="shared" si="291"/>
        <v>761.86902918489113</v>
      </c>
      <c r="N1695" s="30">
        <f t="shared" si="292"/>
        <v>26580.763907117311</v>
      </c>
      <c r="P1695">
        <f t="shared" si="293"/>
        <v>26580.763907117311</v>
      </c>
      <c r="Q1695">
        <f t="shared" si="294"/>
        <v>26580.763907117311</v>
      </c>
      <c r="R1695">
        <f t="shared" si="295"/>
        <v>0</v>
      </c>
      <c r="S1695">
        <f>SUM($Q$13:Q1695)</f>
        <v>13295171.648562986</v>
      </c>
      <c r="T1695">
        <f>SUM($R$13:R1695)</f>
        <v>3318586.2157417815</v>
      </c>
      <c r="U1695">
        <f t="shared" si="296"/>
        <v>1825222.4186579799</v>
      </c>
    </row>
    <row r="1696" spans="2:21" x14ac:dyDescent="0.2">
      <c r="B1696" s="7" t="s">
        <v>13</v>
      </c>
      <c r="C1696" s="7">
        <v>1688</v>
      </c>
      <c r="D1696" s="7">
        <v>211</v>
      </c>
      <c r="E1696" s="13">
        <v>127.4</v>
      </c>
      <c r="F1696" s="16">
        <f t="shared" si="287"/>
        <v>8.3333333333332538E-2</v>
      </c>
      <c r="G1696" s="27">
        <f t="shared" si="286"/>
        <v>35.388888888888893</v>
      </c>
      <c r="I1696" s="28">
        <v>1683</v>
      </c>
      <c r="J1696" s="30">
        <f t="shared" si="288"/>
        <v>54.146944444445211</v>
      </c>
      <c r="K1696" s="29">
        <f t="shared" si="290"/>
        <v>229.47041880000003</v>
      </c>
      <c r="L1696" s="30">
        <f t="shared" si="289"/>
        <v>559.47208260711568</v>
      </c>
      <c r="M1696" s="30">
        <f t="shared" si="291"/>
        <v>843.08944585156087</v>
      </c>
      <c r="N1696" s="30">
        <f t="shared" si="292"/>
        <v>29414.453999710011</v>
      </c>
      <c r="P1696">
        <f t="shared" si="293"/>
        <v>29414.453999710011</v>
      </c>
      <c r="Q1696">
        <f t="shared" si="294"/>
        <v>29414.453999710011</v>
      </c>
      <c r="R1696">
        <f t="shared" si="295"/>
        <v>0</v>
      </c>
      <c r="S1696">
        <f>SUM($Q$13:Q1696)</f>
        <v>13324586.102562696</v>
      </c>
      <c r="T1696">
        <f>SUM($R$13:R1696)</f>
        <v>3318586.2157417815</v>
      </c>
      <c r="U1696">
        <f t="shared" si="296"/>
        <v>1825222.4186579799</v>
      </c>
    </row>
    <row r="1697" spans="2:21" x14ac:dyDescent="0.2">
      <c r="B1697" s="7" t="s">
        <v>13</v>
      </c>
      <c r="C1697" s="7">
        <v>1689</v>
      </c>
      <c r="D1697" s="7">
        <v>212</v>
      </c>
      <c r="E1697" s="13">
        <v>127.6</v>
      </c>
      <c r="F1697" s="16">
        <f t="shared" si="287"/>
        <v>5.5555555555554373E-2</v>
      </c>
      <c r="G1697" s="27">
        <f t="shared" si="286"/>
        <v>35.444444444444443</v>
      </c>
      <c r="I1697" s="28">
        <v>1684</v>
      </c>
      <c r="J1697" s="30">
        <f t="shared" si="288"/>
        <v>162.44083333333566</v>
      </c>
      <c r="K1697" s="29">
        <f t="shared" si="290"/>
        <v>229.47041880000003</v>
      </c>
      <c r="L1697" s="30">
        <f t="shared" si="289"/>
        <v>561.25525942929187</v>
      </c>
      <c r="M1697" s="30">
        <f t="shared" si="291"/>
        <v>953.16651156262753</v>
      </c>
      <c r="N1697" s="30">
        <f t="shared" si="292"/>
        <v>33307.87420960515</v>
      </c>
      <c r="P1697">
        <f t="shared" si="293"/>
        <v>33307.87420960515</v>
      </c>
      <c r="Q1697">
        <f t="shared" si="294"/>
        <v>33307.87420960515</v>
      </c>
      <c r="R1697">
        <f t="shared" si="295"/>
        <v>0</v>
      </c>
      <c r="S1697">
        <f>SUM($Q$13:Q1697)</f>
        <v>13357893.976772301</v>
      </c>
      <c r="T1697">
        <f>SUM($R$13:R1697)</f>
        <v>3318586.2157417815</v>
      </c>
      <c r="U1697">
        <f t="shared" si="296"/>
        <v>1825222.4186579799</v>
      </c>
    </row>
    <row r="1698" spans="2:21" x14ac:dyDescent="0.2">
      <c r="B1698" s="7" t="s">
        <v>13</v>
      </c>
      <c r="C1698" s="7">
        <v>1690</v>
      </c>
      <c r="D1698" s="7">
        <v>213</v>
      </c>
      <c r="E1698" s="13">
        <v>127.8</v>
      </c>
      <c r="F1698" s="16">
        <f t="shared" si="287"/>
        <v>4.1666666666668246E-2</v>
      </c>
      <c r="G1698" s="27">
        <f t="shared" si="286"/>
        <v>35.5</v>
      </c>
      <c r="I1698" s="28">
        <v>1685</v>
      </c>
      <c r="J1698" s="30">
        <f t="shared" si="288"/>
        <v>216.58777777777701</v>
      </c>
      <c r="K1698" s="29">
        <f t="shared" si="290"/>
        <v>229.47041880000003</v>
      </c>
      <c r="L1698" s="30">
        <f t="shared" si="289"/>
        <v>564.8301246575212</v>
      </c>
      <c r="M1698" s="30">
        <f t="shared" si="291"/>
        <v>1010.8883212352982</v>
      </c>
      <c r="N1698" s="30">
        <f t="shared" si="292"/>
        <v>35437.251705526287</v>
      </c>
      <c r="P1698">
        <f t="shared" si="293"/>
        <v>35437.251705526287</v>
      </c>
      <c r="Q1698">
        <f t="shared" si="294"/>
        <v>35437.251705526287</v>
      </c>
      <c r="R1698">
        <f t="shared" si="295"/>
        <v>0</v>
      </c>
      <c r="S1698">
        <f>SUM($Q$13:Q1698)</f>
        <v>13393331.228477826</v>
      </c>
      <c r="T1698">
        <f>SUM($R$13:R1698)</f>
        <v>3318586.2157417815</v>
      </c>
      <c r="U1698">
        <f t="shared" si="296"/>
        <v>1825222.4186579799</v>
      </c>
    </row>
    <row r="1699" spans="2:21" x14ac:dyDescent="0.2">
      <c r="B1699" s="7" t="s">
        <v>13</v>
      </c>
      <c r="C1699" s="7">
        <v>1691</v>
      </c>
      <c r="D1699" s="7">
        <v>214</v>
      </c>
      <c r="E1699" s="13">
        <v>127.9</v>
      </c>
      <c r="F1699" s="16">
        <f t="shared" si="287"/>
        <v>2.7777777777778172E-2</v>
      </c>
      <c r="G1699" s="27">
        <f t="shared" si="286"/>
        <v>35.527777777777779</v>
      </c>
      <c r="I1699" s="28">
        <v>1686</v>
      </c>
      <c r="J1699" s="30">
        <f t="shared" si="288"/>
        <v>216.58777777777701</v>
      </c>
      <c r="K1699" s="29">
        <f t="shared" si="290"/>
        <v>229.47041880000003</v>
      </c>
      <c r="L1699" s="30">
        <f t="shared" si="289"/>
        <v>568.41633866425252</v>
      </c>
      <c r="M1699" s="30">
        <f t="shared" si="291"/>
        <v>1014.4745352420296</v>
      </c>
      <c r="N1699" s="30">
        <f t="shared" si="292"/>
        <v>35675.687822678039</v>
      </c>
      <c r="P1699">
        <f t="shared" si="293"/>
        <v>35675.687822678039</v>
      </c>
      <c r="Q1699">
        <f t="shared" si="294"/>
        <v>35675.687822678039</v>
      </c>
      <c r="R1699">
        <f t="shared" si="295"/>
        <v>0</v>
      </c>
      <c r="S1699">
        <f>SUM($Q$13:Q1699)</f>
        <v>13429006.916300504</v>
      </c>
      <c r="T1699">
        <f>SUM($R$13:R1699)</f>
        <v>3318586.2157417815</v>
      </c>
      <c r="U1699">
        <f t="shared" si="296"/>
        <v>1825222.4186579799</v>
      </c>
    </row>
    <row r="1700" spans="2:21" x14ac:dyDescent="0.2">
      <c r="B1700" s="7" t="s">
        <v>13</v>
      </c>
      <c r="C1700" s="7">
        <v>1692</v>
      </c>
      <c r="D1700" s="7">
        <v>215</v>
      </c>
      <c r="E1700" s="13">
        <v>128</v>
      </c>
      <c r="F1700" s="16">
        <f t="shared" si="287"/>
        <v>2.7777777777776198E-2</v>
      </c>
      <c r="G1700" s="27">
        <f t="shared" si="286"/>
        <v>35.555555555555557</v>
      </c>
      <c r="I1700" s="28">
        <v>1687</v>
      </c>
      <c r="J1700" s="30">
        <f t="shared" si="288"/>
        <v>216.58777777778084</v>
      </c>
      <c r="K1700" s="29">
        <f t="shared" si="290"/>
        <v>229.47041880000003</v>
      </c>
      <c r="L1700" s="30">
        <f t="shared" si="289"/>
        <v>572.01390144948641</v>
      </c>
      <c r="M1700" s="30">
        <f t="shared" si="291"/>
        <v>1018.0720980272673</v>
      </c>
      <c r="N1700" s="30">
        <f t="shared" si="292"/>
        <v>35915.321235961928</v>
      </c>
      <c r="P1700">
        <f t="shared" si="293"/>
        <v>35915.321235961928</v>
      </c>
      <c r="Q1700">
        <f t="shared" si="294"/>
        <v>35915.321235961928</v>
      </c>
      <c r="R1700">
        <f t="shared" si="295"/>
        <v>0</v>
      </c>
      <c r="S1700">
        <f>SUM($Q$13:Q1700)</f>
        <v>13464922.237536466</v>
      </c>
      <c r="T1700">
        <f>SUM($R$13:R1700)</f>
        <v>3318586.2157417815</v>
      </c>
      <c r="U1700">
        <f t="shared" si="296"/>
        <v>1825222.4186579799</v>
      </c>
    </row>
    <row r="1701" spans="2:21" x14ac:dyDescent="0.2">
      <c r="B1701" s="7" t="s">
        <v>13</v>
      </c>
      <c r="C1701" s="7">
        <v>1693</v>
      </c>
      <c r="D1701" s="7">
        <v>216</v>
      </c>
      <c r="E1701" s="13">
        <v>128.1</v>
      </c>
      <c r="F1701" s="16">
        <f t="shared" si="287"/>
        <v>2.7777777777776198E-2</v>
      </c>
      <c r="G1701" s="27">
        <f t="shared" si="286"/>
        <v>35.583333333333329</v>
      </c>
      <c r="I1701" s="28">
        <v>1688</v>
      </c>
      <c r="J1701" s="30">
        <f t="shared" si="288"/>
        <v>162.44083333333177</v>
      </c>
      <c r="K1701" s="29">
        <f t="shared" si="290"/>
        <v>229.47041880000003</v>
      </c>
      <c r="L1701" s="30">
        <f t="shared" si="289"/>
        <v>575.62281301322264</v>
      </c>
      <c r="M1701" s="30">
        <f t="shared" si="291"/>
        <v>967.53406514655444</v>
      </c>
      <c r="N1701" s="30">
        <f t="shared" si="292"/>
        <v>34239.955527686405</v>
      </c>
      <c r="P1701">
        <f t="shared" si="293"/>
        <v>34239.955527686405</v>
      </c>
      <c r="Q1701">
        <f t="shared" si="294"/>
        <v>34239.955527686405</v>
      </c>
      <c r="R1701">
        <f t="shared" si="295"/>
        <v>0</v>
      </c>
      <c r="S1701">
        <f>SUM($Q$13:Q1701)</f>
        <v>13499162.193064151</v>
      </c>
      <c r="T1701">
        <f>SUM($R$13:R1701)</f>
        <v>3318586.2157417815</v>
      </c>
      <c r="U1701">
        <f t="shared" si="296"/>
        <v>1825222.4186579799</v>
      </c>
    </row>
    <row r="1702" spans="2:21" x14ac:dyDescent="0.2">
      <c r="B1702" s="7" t="s">
        <v>13</v>
      </c>
      <c r="C1702" s="7">
        <v>1694</v>
      </c>
      <c r="D1702" s="7">
        <v>217</v>
      </c>
      <c r="E1702" s="13">
        <v>128.19999999999999</v>
      </c>
      <c r="F1702" s="16">
        <f t="shared" si="287"/>
        <v>2.7777777777780146E-2</v>
      </c>
      <c r="G1702" s="27">
        <f t="shared" si="286"/>
        <v>35.611111111111107</v>
      </c>
      <c r="I1702" s="28">
        <v>1689</v>
      </c>
      <c r="J1702" s="30">
        <f t="shared" si="288"/>
        <v>108.29388888888658</v>
      </c>
      <c r="K1702" s="29">
        <f t="shared" si="290"/>
        <v>229.47041880000003</v>
      </c>
      <c r="L1702" s="30">
        <f t="shared" si="289"/>
        <v>577.43152458702889</v>
      </c>
      <c r="M1702" s="30">
        <f t="shared" si="291"/>
        <v>915.19583227591556</v>
      </c>
      <c r="N1702" s="30">
        <f t="shared" si="292"/>
        <v>32438.607832890782</v>
      </c>
      <c r="P1702">
        <f t="shared" si="293"/>
        <v>32438.607832890782</v>
      </c>
      <c r="Q1702">
        <f t="shared" si="294"/>
        <v>32438.607832890782</v>
      </c>
      <c r="R1702">
        <f t="shared" si="295"/>
        <v>0</v>
      </c>
      <c r="S1702">
        <f>SUM($Q$13:Q1702)</f>
        <v>13531600.800897041</v>
      </c>
      <c r="T1702">
        <f>SUM($R$13:R1702)</f>
        <v>3318586.2157417815</v>
      </c>
      <c r="U1702">
        <f t="shared" si="296"/>
        <v>1825222.4186579799</v>
      </c>
    </row>
    <row r="1703" spans="2:21" x14ac:dyDescent="0.2">
      <c r="B1703" s="7" t="s">
        <v>13</v>
      </c>
      <c r="C1703" s="7">
        <v>1695</v>
      </c>
      <c r="D1703" s="7">
        <v>218</v>
      </c>
      <c r="E1703" s="13">
        <v>128.30000000000001</v>
      </c>
      <c r="F1703" s="16">
        <f t="shared" si="287"/>
        <v>2.7777777777780146E-2</v>
      </c>
      <c r="G1703" s="27">
        <f t="shared" si="286"/>
        <v>35.638888888888893</v>
      </c>
      <c r="I1703" s="28">
        <v>1690</v>
      </c>
      <c r="J1703" s="30">
        <f t="shared" si="288"/>
        <v>81.220416666669749</v>
      </c>
      <c r="K1703" s="29">
        <f t="shared" si="290"/>
        <v>229.47041880000003</v>
      </c>
      <c r="L1703" s="30">
        <f t="shared" si="289"/>
        <v>579.24307335546098</v>
      </c>
      <c r="M1703" s="30">
        <f t="shared" si="291"/>
        <v>889.93390882213077</v>
      </c>
      <c r="N1703" s="30">
        <f t="shared" si="292"/>
        <v>31592.653763185641</v>
      </c>
      <c r="P1703">
        <f t="shared" si="293"/>
        <v>31592.653763185641</v>
      </c>
      <c r="Q1703">
        <f t="shared" si="294"/>
        <v>31592.653763185641</v>
      </c>
      <c r="R1703">
        <f t="shared" si="295"/>
        <v>0</v>
      </c>
      <c r="S1703">
        <f>SUM($Q$13:Q1703)</f>
        <v>13563193.454660228</v>
      </c>
      <c r="T1703">
        <f>SUM($R$13:R1703)</f>
        <v>3318586.2157417815</v>
      </c>
      <c r="U1703">
        <f t="shared" si="296"/>
        <v>1825222.4186579799</v>
      </c>
    </row>
    <row r="1704" spans="2:21" x14ac:dyDescent="0.2">
      <c r="B1704" s="7" t="s">
        <v>13</v>
      </c>
      <c r="C1704" s="7">
        <v>1696</v>
      </c>
      <c r="D1704" s="7">
        <v>219</v>
      </c>
      <c r="E1704" s="13">
        <v>128.4</v>
      </c>
      <c r="F1704" s="16">
        <f t="shared" si="287"/>
        <v>2.7777777777776198E-2</v>
      </c>
      <c r="G1704" s="27">
        <f t="shared" si="286"/>
        <v>35.666666666666664</v>
      </c>
      <c r="I1704" s="28">
        <v>1691</v>
      </c>
      <c r="J1704" s="30">
        <f t="shared" si="288"/>
        <v>54.146944444445211</v>
      </c>
      <c r="K1704" s="29">
        <f t="shared" si="290"/>
        <v>229.47041880000003</v>
      </c>
      <c r="L1704" s="30">
        <f t="shared" si="289"/>
        <v>580.14991168766153</v>
      </c>
      <c r="M1704" s="30">
        <f t="shared" si="291"/>
        <v>863.76727493210683</v>
      </c>
      <c r="N1704" s="30">
        <f t="shared" si="292"/>
        <v>30687.731795504573</v>
      </c>
      <c r="P1704">
        <f t="shared" si="293"/>
        <v>30687.731795504573</v>
      </c>
      <c r="Q1704">
        <f t="shared" si="294"/>
        <v>30687.731795504573</v>
      </c>
      <c r="R1704">
        <f t="shared" si="295"/>
        <v>0</v>
      </c>
      <c r="S1704">
        <f>SUM($Q$13:Q1704)</f>
        <v>13593881.186455732</v>
      </c>
      <c r="T1704">
        <f>SUM($R$13:R1704)</f>
        <v>3318586.2157417815</v>
      </c>
      <c r="U1704">
        <f t="shared" si="296"/>
        <v>1825222.4186579799</v>
      </c>
    </row>
    <row r="1705" spans="2:21" x14ac:dyDescent="0.2">
      <c r="B1705" s="7" t="s">
        <v>13</v>
      </c>
      <c r="C1705" s="7">
        <v>1697</v>
      </c>
      <c r="D1705" s="7">
        <v>220</v>
      </c>
      <c r="E1705" s="13">
        <v>128.5</v>
      </c>
      <c r="F1705" s="16">
        <f t="shared" si="287"/>
        <v>2.7777777777776198E-2</v>
      </c>
      <c r="G1705" s="27">
        <f t="shared" si="286"/>
        <v>35.694444444444443</v>
      </c>
      <c r="I1705" s="28">
        <v>1692</v>
      </c>
      <c r="J1705" s="30">
        <f t="shared" si="288"/>
        <v>54.146944444441367</v>
      </c>
      <c r="K1705" s="29">
        <f t="shared" si="290"/>
        <v>229.47041880000003</v>
      </c>
      <c r="L1705" s="30">
        <f t="shared" si="289"/>
        <v>581.05745931851857</v>
      </c>
      <c r="M1705" s="30">
        <f t="shared" si="291"/>
        <v>864.67482256295989</v>
      </c>
      <c r="N1705" s="30">
        <f t="shared" si="292"/>
        <v>30743.993691127464</v>
      </c>
      <c r="P1705">
        <f t="shared" si="293"/>
        <v>30743.993691127464</v>
      </c>
      <c r="Q1705">
        <f t="shared" si="294"/>
        <v>30743.993691127464</v>
      </c>
      <c r="R1705">
        <f t="shared" si="295"/>
        <v>0</v>
      </c>
      <c r="S1705">
        <f>SUM($Q$13:Q1705)</f>
        <v>13624625.18014686</v>
      </c>
      <c r="T1705">
        <f>SUM($R$13:R1705)</f>
        <v>3318586.2157417815</v>
      </c>
      <c r="U1705">
        <f t="shared" si="296"/>
        <v>1825222.4186579799</v>
      </c>
    </row>
    <row r="1706" spans="2:21" x14ac:dyDescent="0.2">
      <c r="B1706" s="7" t="s">
        <v>13</v>
      </c>
      <c r="C1706" s="7">
        <v>1698</v>
      </c>
      <c r="D1706" s="7">
        <v>221</v>
      </c>
      <c r="E1706" s="13">
        <v>128.6</v>
      </c>
      <c r="F1706" s="16">
        <f t="shared" si="287"/>
        <v>1.3888888888888099E-2</v>
      </c>
      <c r="G1706" s="27">
        <f t="shared" si="286"/>
        <v>35.722222222222221</v>
      </c>
      <c r="I1706" s="28">
        <v>1693</v>
      </c>
      <c r="J1706" s="30">
        <f t="shared" si="288"/>
        <v>54.146944444441367</v>
      </c>
      <c r="K1706" s="29">
        <f t="shared" si="290"/>
        <v>229.47041880000003</v>
      </c>
      <c r="L1706" s="30">
        <f t="shared" si="289"/>
        <v>581.96571624803175</v>
      </c>
      <c r="M1706" s="30">
        <f t="shared" si="291"/>
        <v>865.58307949247319</v>
      </c>
      <c r="N1706" s="30">
        <f t="shared" si="292"/>
        <v>30800.331245273832</v>
      </c>
      <c r="P1706">
        <f t="shared" si="293"/>
        <v>30800.331245273832</v>
      </c>
      <c r="Q1706">
        <f t="shared" si="294"/>
        <v>30800.331245273832</v>
      </c>
      <c r="R1706">
        <f t="shared" si="295"/>
        <v>0</v>
      </c>
      <c r="S1706">
        <f>SUM($Q$13:Q1706)</f>
        <v>13655425.511392133</v>
      </c>
      <c r="T1706">
        <f>SUM($R$13:R1706)</f>
        <v>3318586.2157417815</v>
      </c>
      <c r="U1706">
        <f t="shared" si="296"/>
        <v>1825222.4186579799</v>
      </c>
    </row>
    <row r="1707" spans="2:21" x14ac:dyDescent="0.2">
      <c r="B1707" s="7" t="s">
        <v>13</v>
      </c>
      <c r="C1707" s="7">
        <v>1699</v>
      </c>
      <c r="D1707" s="7">
        <v>222</v>
      </c>
      <c r="E1707" s="13">
        <v>128.6</v>
      </c>
      <c r="F1707" s="16">
        <f t="shared" si="287"/>
        <v>-1.3888888888888099E-2</v>
      </c>
      <c r="G1707" s="27">
        <f t="shared" si="286"/>
        <v>35.722222222222221</v>
      </c>
      <c r="I1707" s="28">
        <v>1694</v>
      </c>
      <c r="J1707" s="30">
        <f t="shared" si="288"/>
        <v>54.146944444449062</v>
      </c>
      <c r="K1707" s="29">
        <f t="shared" si="290"/>
        <v>229.47041880000003</v>
      </c>
      <c r="L1707" s="30">
        <f t="shared" si="289"/>
        <v>582.87468247620154</v>
      </c>
      <c r="M1707" s="30">
        <f t="shared" si="291"/>
        <v>866.49204572065059</v>
      </c>
      <c r="N1707" s="30">
        <f t="shared" si="292"/>
        <v>30856.744517052055</v>
      </c>
      <c r="P1707">
        <f t="shared" si="293"/>
        <v>30856.744517052055</v>
      </c>
      <c r="Q1707">
        <f t="shared" si="294"/>
        <v>30856.744517052055</v>
      </c>
      <c r="R1707">
        <f t="shared" si="295"/>
        <v>0</v>
      </c>
      <c r="S1707">
        <f>SUM($Q$13:Q1707)</f>
        <v>13686282.255909186</v>
      </c>
      <c r="T1707">
        <f>SUM($R$13:R1707)</f>
        <v>3318586.2157417815</v>
      </c>
      <c r="U1707">
        <f t="shared" si="296"/>
        <v>1825222.4186579799</v>
      </c>
    </row>
    <row r="1708" spans="2:21" x14ac:dyDescent="0.2">
      <c r="B1708" s="7" t="s">
        <v>13</v>
      </c>
      <c r="C1708" s="7">
        <v>1700</v>
      </c>
      <c r="D1708" s="7">
        <v>223</v>
      </c>
      <c r="E1708" s="13">
        <v>128.5</v>
      </c>
      <c r="F1708" s="16">
        <f t="shared" si="287"/>
        <v>-4.1666666666664298E-2</v>
      </c>
      <c r="G1708" s="27">
        <f t="shared" si="286"/>
        <v>35.694444444444443</v>
      </c>
      <c r="I1708" s="28">
        <v>1695</v>
      </c>
      <c r="J1708" s="30">
        <f t="shared" si="288"/>
        <v>54.146944444449062</v>
      </c>
      <c r="K1708" s="29">
        <f t="shared" si="290"/>
        <v>229.47041880000003</v>
      </c>
      <c r="L1708" s="30">
        <f t="shared" si="289"/>
        <v>583.78435800302793</v>
      </c>
      <c r="M1708" s="30">
        <f t="shared" si="291"/>
        <v>867.4017212474771</v>
      </c>
      <c r="N1708" s="30">
        <f t="shared" si="292"/>
        <v>30913.233565569812</v>
      </c>
      <c r="P1708">
        <f t="shared" si="293"/>
        <v>30913.233565569812</v>
      </c>
      <c r="Q1708">
        <f t="shared" si="294"/>
        <v>30913.233565569812</v>
      </c>
      <c r="R1708">
        <f t="shared" si="295"/>
        <v>0</v>
      </c>
      <c r="S1708">
        <f>SUM($Q$13:Q1708)</f>
        <v>13717195.489474755</v>
      </c>
      <c r="T1708">
        <f>SUM($R$13:R1708)</f>
        <v>3318586.2157417815</v>
      </c>
      <c r="U1708">
        <f t="shared" si="296"/>
        <v>1825222.4186579799</v>
      </c>
    </row>
    <row r="1709" spans="2:21" x14ac:dyDescent="0.2">
      <c r="B1709" s="7" t="s">
        <v>13</v>
      </c>
      <c r="C1709" s="7">
        <v>1701</v>
      </c>
      <c r="D1709" s="7">
        <v>224</v>
      </c>
      <c r="E1709" s="13">
        <v>128.30000000000001</v>
      </c>
      <c r="F1709" s="16">
        <f t="shared" si="287"/>
        <v>-5.5555555555556344E-2</v>
      </c>
      <c r="G1709" s="27">
        <f t="shared" si="286"/>
        <v>35.638888888888893</v>
      </c>
      <c r="I1709" s="28">
        <v>1696</v>
      </c>
      <c r="J1709" s="30">
        <f t="shared" si="288"/>
        <v>54.146944444441367</v>
      </c>
      <c r="K1709" s="29">
        <f t="shared" si="290"/>
        <v>229.47041880000003</v>
      </c>
      <c r="L1709" s="30">
        <f t="shared" si="289"/>
        <v>584.69474282851036</v>
      </c>
      <c r="M1709" s="30">
        <f t="shared" si="291"/>
        <v>868.31210607295179</v>
      </c>
      <c r="N1709" s="30">
        <f t="shared" si="292"/>
        <v>30969.798449935279</v>
      </c>
      <c r="P1709">
        <f t="shared" si="293"/>
        <v>30969.798449935279</v>
      </c>
      <c r="Q1709">
        <f t="shared" si="294"/>
        <v>30969.798449935279</v>
      </c>
      <c r="R1709">
        <f t="shared" si="295"/>
        <v>0</v>
      </c>
      <c r="S1709">
        <f>SUM($Q$13:Q1709)</f>
        <v>13748165.28792469</v>
      </c>
      <c r="T1709">
        <f>SUM($R$13:R1709)</f>
        <v>3318586.2157417815</v>
      </c>
      <c r="U1709">
        <f t="shared" si="296"/>
        <v>1825222.4186579799</v>
      </c>
    </row>
    <row r="1710" spans="2:21" x14ac:dyDescent="0.2">
      <c r="B1710" s="7" t="s">
        <v>13</v>
      </c>
      <c r="C1710" s="7">
        <v>1702</v>
      </c>
      <c r="D1710" s="7">
        <v>225</v>
      </c>
      <c r="E1710" s="13">
        <v>128.1</v>
      </c>
      <c r="F1710" s="16">
        <f t="shared" si="287"/>
        <v>-5.5555555555556344E-2</v>
      </c>
      <c r="G1710" s="27">
        <f t="shared" si="286"/>
        <v>35.583333333333329</v>
      </c>
      <c r="I1710" s="28">
        <v>1697</v>
      </c>
      <c r="J1710" s="30">
        <f t="shared" si="288"/>
        <v>54.146944444441367</v>
      </c>
      <c r="K1710" s="29">
        <f t="shared" si="290"/>
        <v>229.47041880000003</v>
      </c>
      <c r="L1710" s="30">
        <f t="shared" si="289"/>
        <v>585.60583695264927</v>
      </c>
      <c r="M1710" s="30">
        <f t="shared" si="291"/>
        <v>869.22320019709059</v>
      </c>
      <c r="N1710" s="30">
        <f t="shared" si="292"/>
        <v>31026.439229257259</v>
      </c>
      <c r="P1710">
        <f t="shared" si="293"/>
        <v>31026.439229257259</v>
      </c>
      <c r="Q1710">
        <f t="shared" si="294"/>
        <v>31026.439229257259</v>
      </c>
      <c r="R1710">
        <f t="shared" si="295"/>
        <v>0</v>
      </c>
      <c r="S1710">
        <f>SUM($Q$13:Q1710)</f>
        <v>13779191.727153948</v>
      </c>
      <c r="T1710">
        <f>SUM($R$13:R1710)</f>
        <v>3318586.2157417815</v>
      </c>
      <c r="U1710">
        <f t="shared" si="296"/>
        <v>1825222.4186579799</v>
      </c>
    </row>
    <row r="1711" spans="2:21" x14ac:dyDescent="0.2">
      <c r="B1711" s="7" t="s">
        <v>13</v>
      </c>
      <c r="C1711" s="7">
        <v>1703</v>
      </c>
      <c r="D1711" s="7">
        <v>226</v>
      </c>
      <c r="E1711" s="13">
        <v>127.9</v>
      </c>
      <c r="F1711" s="16">
        <f t="shared" si="287"/>
        <v>-6.9444444444444448E-2</v>
      </c>
      <c r="G1711" s="27">
        <f t="shared" si="286"/>
        <v>35.527777777777779</v>
      </c>
      <c r="I1711" s="28">
        <v>1698</v>
      </c>
      <c r="J1711" s="30">
        <f t="shared" si="288"/>
        <v>27.073472222220683</v>
      </c>
      <c r="K1711" s="29">
        <f t="shared" si="290"/>
        <v>229.47041880000003</v>
      </c>
      <c r="L1711" s="30">
        <f t="shared" si="289"/>
        <v>586.51764037544467</v>
      </c>
      <c r="M1711" s="30">
        <f t="shared" si="291"/>
        <v>843.06153139766536</v>
      </c>
      <c r="N1711" s="30">
        <f t="shared" si="292"/>
        <v>30116.031371594378</v>
      </c>
      <c r="P1711">
        <f t="shared" si="293"/>
        <v>30116.031371594378</v>
      </c>
      <c r="Q1711">
        <f t="shared" si="294"/>
        <v>30116.031371594378</v>
      </c>
      <c r="R1711">
        <f t="shared" si="295"/>
        <v>0</v>
      </c>
      <c r="S1711">
        <f>SUM($Q$13:Q1711)</f>
        <v>13809307.758525541</v>
      </c>
      <c r="T1711">
        <f>SUM($R$13:R1711)</f>
        <v>3318586.2157417815</v>
      </c>
      <c r="U1711">
        <f t="shared" si="296"/>
        <v>1825222.4186579799</v>
      </c>
    </row>
    <row r="1712" spans="2:21" x14ac:dyDescent="0.2">
      <c r="B1712" s="7" t="s">
        <v>13</v>
      </c>
      <c r="C1712" s="7">
        <v>1704</v>
      </c>
      <c r="D1712" s="7">
        <v>227</v>
      </c>
      <c r="E1712" s="13">
        <v>127.6</v>
      </c>
      <c r="F1712" s="16">
        <f t="shared" si="287"/>
        <v>-6.9444444444444448E-2</v>
      </c>
      <c r="G1712" s="27">
        <f t="shared" si="286"/>
        <v>35.444444444444443</v>
      </c>
      <c r="I1712" s="28">
        <v>1699</v>
      </c>
      <c r="J1712" s="30">
        <f t="shared" si="288"/>
        <v>-27.073472222220683</v>
      </c>
      <c r="K1712" s="29">
        <f t="shared" si="290"/>
        <v>229.47041880000003</v>
      </c>
      <c r="L1712" s="30">
        <f t="shared" si="289"/>
        <v>586.51764037544467</v>
      </c>
      <c r="M1712" s="30">
        <f t="shared" si="291"/>
        <v>788.91458695322399</v>
      </c>
      <c r="N1712" s="30">
        <f t="shared" si="292"/>
        <v>28181.782189495723</v>
      </c>
      <c r="P1712">
        <f t="shared" si="293"/>
        <v>28181.782189495723</v>
      </c>
      <c r="Q1712">
        <f t="shared" si="294"/>
        <v>28181.782189495723</v>
      </c>
      <c r="R1712">
        <f t="shared" si="295"/>
        <v>0</v>
      </c>
      <c r="S1712">
        <f>SUM($Q$13:Q1712)</f>
        <v>13837489.540715037</v>
      </c>
      <c r="T1712">
        <f>SUM($R$13:R1712)</f>
        <v>3318586.2157417815</v>
      </c>
      <c r="U1712">
        <f t="shared" si="296"/>
        <v>1825222.4186579799</v>
      </c>
    </row>
    <row r="1713" spans="2:21" x14ac:dyDescent="0.2">
      <c r="B1713" s="7" t="s">
        <v>13</v>
      </c>
      <c r="C1713" s="7">
        <v>1705</v>
      </c>
      <c r="D1713" s="7">
        <v>228</v>
      </c>
      <c r="E1713" s="13">
        <v>127.4</v>
      </c>
      <c r="F1713" s="16">
        <f t="shared" si="287"/>
        <v>-5.5555555555554373E-2</v>
      </c>
      <c r="G1713" s="27">
        <f t="shared" si="286"/>
        <v>35.388888888888893</v>
      </c>
      <c r="I1713" s="28">
        <v>1700</v>
      </c>
      <c r="J1713" s="30">
        <f t="shared" si="288"/>
        <v>-81.220416666662047</v>
      </c>
      <c r="K1713" s="29">
        <f t="shared" si="290"/>
        <v>229.47041880000003</v>
      </c>
      <c r="L1713" s="30">
        <f t="shared" si="289"/>
        <v>585.60583695264927</v>
      </c>
      <c r="M1713" s="30">
        <f t="shared" si="291"/>
        <v>733.85583908598733</v>
      </c>
      <c r="N1713" s="30">
        <f t="shared" si="292"/>
        <v>26194.576478485935</v>
      </c>
      <c r="P1713">
        <f t="shared" si="293"/>
        <v>26194.576478485935</v>
      </c>
      <c r="Q1713">
        <f t="shared" si="294"/>
        <v>26194.576478485935</v>
      </c>
      <c r="R1713">
        <f t="shared" si="295"/>
        <v>0</v>
      </c>
      <c r="S1713">
        <f>SUM($Q$13:Q1713)</f>
        <v>13863684.117193522</v>
      </c>
      <c r="T1713">
        <f>SUM($R$13:R1713)</f>
        <v>3318586.2157417815</v>
      </c>
      <c r="U1713">
        <f t="shared" si="296"/>
        <v>1825222.4186579799</v>
      </c>
    </row>
    <row r="1714" spans="2:21" x14ac:dyDescent="0.2">
      <c r="B1714" s="7" t="s">
        <v>13</v>
      </c>
      <c r="C1714" s="7">
        <v>1706</v>
      </c>
      <c r="D1714" s="7">
        <v>229</v>
      </c>
      <c r="E1714" s="13">
        <v>127.2</v>
      </c>
      <c r="F1714" s="16">
        <f t="shared" si="287"/>
        <v>-5.5555555555556344E-2</v>
      </c>
      <c r="G1714" s="27">
        <f t="shared" si="286"/>
        <v>35.333333333333336</v>
      </c>
      <c r="I1714" s="28">
        <v>1701</v>
      </c>
      <c r="J1714" s="30">
        <f t="shared" si="288"/>
        <v>-108.29388888889042</v>
      </c>
      <c r="K1714" s="29">
        <f t="shared" si="290"/>
        <v>229.47041880000003</v>
      </c>
      <c r="L1714" s="30">
        <f t="shared" si="289"/>
        <v>583.78435800302793</v>
      </c>
      <c r="M1714" s="30">
        <f t="shared" si="291"/>
        <v>704.96088791413752</v>
      </c>
      <c r="N1714" s="30">
        <f t="shared" si="292"/>
        <v>25124.022755384405</v>
      </c>
      <c r="P1714">
        <f t="shared" si="293"/>
        <v>25124.022755384405</v>
      </c>
      <c r="Q1714">
        <f t="shared" si="294"/>
        <v>25124.022755384405</v>
      </c>
      <c r="R1714">
        <f t="shared" si="295"/>
        <v>0</v>
      </c>
      <c r="S1714">
        <f>SUM($Q$13:Q1714)</f>
        <v>13888808.139948906</v>
      </c>
      <c r="T1714">
        <f>SUM($R$13:R1714)</f>
        <v>3318586.2157417815</v>
      </c>
      <c r="U1714">
        <f t="shared" si="296"/>
        <v>1825222.4186579799</v>
      </c>
    </row>
    <row r="1715" spans="2:21" x14ac:dyDescent="0.2">
      <c r="B1715" s="7" t="s">
        <v>13</v>
      </c>
      <c r="C1715" s="7">
        <v>1707</v>
      </c>
      <c r="D1715" s="7">
        <v>230</v>
      </c>
      <c r="E1715" s="13">
        <v>127</v>
      </c>
      <c r="F1715" s="16">
        <f t="shared" si="287"/>
        <v>-4.1666666666666269E-2</v>
      </c>
      <c r="G1715" s="27">
        <f t="shared" si="286"/>
        <v>35.277777777777779</v>
      </c>
      <c r="I1715" s="28">
        <v>1702</v>
      </c>
      <c r="J1715" s="30">
        <f t="shared" si="288"/>
        <v>-108.29388888889042</v>
      </c>
      <c r="K1715" s="29">
        <f t="shared" si="290"/>
        <v>229.47041880000003</v>
      </c>
      <c r="L1715" s="30">
        <f t="shared" si="289"/>
        <v>581.96571624803175</v>
      </c>
      <c r="M1715" s="30">
        <f t="shared" si="291"/>
        <v>703.14224615914134</v>
      </c>
      <c r="N1715" s="30">
        <f t="shared" si="292"/>
        <v>25020.144925829441</v>
      </c>
      <c r="P1715">
        <f t="shared" si="293"/>
        <v>25020.144925829441</v>
      </c>
      <c r="Q1715">
        <f t="shared" si="294"/>
        <v>25020.144925829441</v>
      </c>
      <c r="R1715">
        <f t="shared" si="295"/>
        <v>0</v>
      </c>
      <c r="S1715">
        <f>SUM($Q$13:Q1715)</f>
        <v>13913828.284874735</v>
      </c>
      <c r="T1715">
        <f>SUM($R$13:R1715)</f>
        <v>3318586.2157417815</v>
      </c>
      <c r="U1715">
        <f t="shared" si="296"/>
        <v>1825222.4186579799</v>
      </c>
    </row>
    <row r="1716" spans="2:21" x14ac:dyDescent="0.2">
      <c r="B1716" s="7" t="s">
        <v>13</v>
      </c>
      <c r="C1716" s="7">
        <v>1708</v>
      </c>
      <c r="D1716" s="7">
        <v>231</v>
      </c>
      <c r="E1716" s="13">
        <v>126.9</v>
      </c>
      <c r="F1716" s="16">
        <f t="shared" si="287"/>
        <v>-2.7777777777778172E-2</v>
      </c>
      <c r="G1716" s="27">
        <f t="shared" si="286"/>
        <v>35.25</v>
      </c>
      <c r="I1716" s="28">
        <v>1703</v>
      </c>
      <c r="J1716" s="30">
        <f t="shared" si="288"/>
        <v>-135.36736111111111</v>
      </c>
      <c r="K1716" s="29">
        <f t="shared" si="290"/>
        <v>229.47041880000003</v>
      </c>
      <c r="L1716" s="30">
        <f t="shared" si="289"/>
        <v>580.14991168766153</v>
      </c>
      <c r="M1716" s="30">
        <f t="shared" si="291"/>
        <v>674.25296937655048</v>
      </c>
      <c r="N1716" s="30">
        <f t="shared" si="292"/>
        <v>23954.709662016892</v>
      </c>
      <c r="P1716">
        <f t="shared" si="293"/>
        <v>23954.709662016892</v>
      </c>
      <c r="Q1716">
        <f t="shared" si="294"/>
        <v>23954.709662016892</v>
      </c>
      <c r="R1716">
        <f t="shared" si="295"/>
        <v>0</v>
      </c>
      <c r="S1716">
        <f>SUM($Q$13:Q1716)</f>
        <v>13937782.994536752</v>
      </c>
      <c r="T1716">
        <f>SUM($R$13:R1716)</f>
        <v>3318586.2157417815</v>
      </c>
      <c r="U1716">
        <f t="shared" si="296"/>
        <v>1825222.4186579799</v>
      </c>
    </row>
    <row r="1717" spans="2:21" x14ac:dyDescent="0.2">
      <c r="B1717" s="7" t="s">
        <v>13</v>
      </c>
      <c r="C1717" s="7">
        <v>1709</v>
      </c>
      <c r="D1717" s="7">
        <v>232</v>
      </c>
      <c r="E1717" s="13">
        <v>126.8</v>
      </c>
      <c r="F1717" s="16">
        <f t="shared" si="287"/>
        <v>-2.7777777777778172E-2</v>
      </c>
      <c r="G1717" s="27">
        <f t="shared" si="286"/>
        <v>35.222222222222221</v>
      </c>
      <c r="I1717" s="28">
        <v>1704</v>
      </c>
      <c r="J1717" s="30">
        <f t="shared" si="288"/>
        <v>-135.36736111111111</v>
      </c>
      <c r="K1717" s="29">
        <f t="shared" si="290"/>
        <v>229.47041880000003</v>
      </c>
      <c r="L1717" s="30">
        <f t="shared" si="289"/>
        <v>577.43152458702889</v>
      </c>
      <c r="M1717" s="30">
        <f t="shared" si="291"/>
        <v>671.53458227591784</v>
      </c>
      <c r="N1717" s="30">
        <f t="shared" si="292"/>
        <v>23802.170194001978</v>
      </c>
      <c r="P1717">
        <f t="shared" si="293"/>
        <v>23802.170194001978</v>
      </c>
      <c r="Q1717">
        <f t="shared" si="294"/>
        <v>23802.170194001978</v>
      </c>
      <c r="R1717">
        <f t="shared" si="295"/>
        <v>0</v>
      </c>
      <c r="S1717">
        <f>SUM($Q$13:Q1717)</f>
        <v>13961585.164730754</v>
      </c>
      <c r="T1717">
        <f>SUM($R$13:R1717)</f>
        <v>3318586.2157417815</v>
      </c>
      <c r="U1717">
        <f t="shared" si="296"/>
        <v>1825222.4186579799</v>
      </c>
    </row>
    <row r="1718" spans="2:21" x14ac:dyDescent="0.2">
      <c r="B1718" s="7" t="s">
        <v>13</v>
      </c>
      <c r="C1718" s="7">
        <v>1710</v>
      </c>
      <c r="D1718" s="7">
        <v>233</v>
      </c>
      <c r="E1718" s="13">
        <v>126.7</v>
      </c>
      <c r="F1718" s="16">
        <f t="shared" si="287"/>
        <v>0</v>
      </c>
      <c r="G1718" s="27">
        <f t="shared" si="286"/>
        <v>35.194444444444443</v>
      </c>
      <c r="I1718" s="28">
        <v>1705</v>
      </c>
      <c r="J1718" s="30">
        <f t="shared" si="288"/>
        <v>-108.29388888888658</v>
      </c>
      <c r="K1718" s="29">
        <f t="shared" si="290"/>
        <v>229.47041880000003</v>
      </c>
      <c r="L1718" s="30">
        <f t="shared" si="289"/>
        <v>575.62281301322264</v>
      </c>
      <c r="M1718" s="30">
        <f t="shared" si="291"/>
        <v>696.79934292433609</v>
      </c>
      <c r="N1718" s="30">
        <f t="shared" si="292"/>
        <v>24658.954524600118</v>
      </c>
      <c r="P1718">
        <f t="shared" si="293"/>
        <v>24658.954524600118</v>
      </c>
      <c r="Q1718">
        <f t="shared" si="294"/>
        <v>24658.954524600118</v>
      </c>
      <c r="R1718">
        <f t="shared" si="295"/>
        <v>0</v>
      </c>
      <c r="S1718">
        <f>SUM($Q$13:Q1718)</f>
        <v>13986244.119255355</v>
      </c>
      <c r="T1718">
        <f>SUM($R$13:R1718)</f>
        <v>3318586.2157417815</v>
      </c>
      <c r="U1718">
        <f t="shared" si="296"/>
        <v>1825222.4186579799</v>
      </c>
    </row>
    <row r="1719" spans="2:21" x14ac:dyDescent="0.2">
      <c r="B1719" s="7" t="s">
        <v>13</v>
      </c>
      <c r="C1719" s="7">
        <v>1711</v>
      </c>
      <c r="D1719" s="7">
        <v>234</v>
      </c>
      <c r="E1719" s="13">
        <v>126.8</v>
      </c>
      <c r="F1719" s="16">
        <f t="shared" si="287"/>
        <v>2.7777777777778172E-2</v>
      </c>
      <c r="G1719" s="27">
        <f t="shared" si="286"/>
        <v>35.222222222222221</v>
      </c>
      <c r="I1719" s="28">
        <v>1706</v>
      </c>
      <c r="J1719" s="30">
        <f t="shared" si="288"/>
        <v>-108.29388888889042</v>
      </c>
      <c r="K1719" s="29">
        <f t="shared" si="290"/>
        <v>229.47041880000003</v>
      </c>
      <c r="L1719" s="30">
        <f t="shared" si="289"/>
        <v>573.81693863404178</v>
      </c>
      <c r="M1719" s="30">
        <f t="shared" si="291"/>
        <v>694.99346854515136</v>
      </c>
      <c r="N1719" s="30">
        <f t="shared" si="292"/>
        <v>24556.435888595348</v>
      </c>
      <c r="P1719">
        <f t="shared" si="293"/>
        <v>24556.435888595348</v>
      </c>
      <c r="Q1719">
        <f t="shared" si="294"/>
        <v>24556.435888595348</v>
      </c>
      <c r="R1719">
        <f t="shared" si="295"/>
        <v>0</v>
      </c>
      <c r="S1719">
        <f>SUM($Q$13:Q1719)</f>
        <v>14010800.555143951</v>
      </c>
      <c r="T1719">
        <f>SUM($R$13:R1719)</f>
        <v>3318586.2157417815</v>
      </c>
      <c r="U1719">
        <f t="shared" si="296"/>
        <v>1825222.4186579799</v>
      </c>
    </row>
    <row r="1720" spans="2:21" x14ac:dyDescent="0.2">
      <c r="B1720" s="7" t="s">
        <v>13</v>
      </c>
      <c r="C1720" s="7">
        <v>1712</v>
      </c>
      <c r="D1720" s="7">
        <v>235</v>
      </c>
      <c r="E1720" s="13">
        <v>126.9</v>
      </c>
      <c r="F1720" s="16">
        <f t="shared" si="287"/>
        <v>4.1666666666666269E-2</v>
      </c>
      <c r="G1720" s="27">
        <f t="shared" si="286"/>
        <v>35.25</v>
      </c>
      <c r="I1720" s="28">
        <v>1707</v>
      </c>
      <c r="J1720" s="30">
        <f t="shared" si="288"/>
        <v>-81.220416666665884</v>
      </c>
      <c r="K1720" s="29">
        <f t="shared" si="290"/>
        <v>229.47041880000003</v>
      </c>
      <c r="L1720" s="30">
        <f t="shared" si="289"/>
        <v>572.01390144948641</v>
      </c>
      <c r="M1720" s="30">
        <f t="shared" si="291"/>
        <v>720.2639035828206</v>
      </c>
      <c r="N1720" s="30">
        <f t="shared" si="292"/>
        <v>25409.309931949505</v>
      </c>
      <c r="P1720">
        <f t="shared" si="293"/>
        <v>25409.309931949505</v>
      </c>
      <c r="Q1720">
        <f t="shared" si="294"/>
        <v>25409.309931949505</v>
      </c>
      <c r="R1720">
        <f t="shared" si="295"/>
        <v>0</v>
      </c>
      <c r="S1720">
        <f>SUM($Q$13:Q1720)</f>
        <v>14036209.865075899</v>
      </c>
      <c r="T1720">
        <f>SUM($R$13:R1720)</f>
        <v>3318586.2157417815</v>
      </c>
      <c r="U1720">
        <f t="shared" si="296"/>
        <v>1825222.4186579799</v>
      </c>
    </row>
    <row r="1721" spans="2:21" x14ac:dyDescent="0.2">
      <c r="B1721" s="7" t="s">
        <v>13</v>
      </c>
      <c r="C1721" s="7">
        <v>1713</v>
      </c>
      <c r="D1721" s="7">
        <v>236</v>
      </c>
      <c r="E1721" s="13">
        <v>127.1</v>
      </c>
      <c r="F1721" s="16">
        <f t="shared" si="287"/>
        <v>6.9444444444444448E-2</v>
      </c>
      <c r="G1721" s="27">
        <f t="shared" si="286"/>
        <v>35.30555555555555</v>
      </c>
      <c r="I1721" s="28">
        <v>1708</v>
      </c>
      <c r="J1721" s="30">
        <f t="shared" si="288"/>
        <v>-54.146944444445211</v>
      </c>
      <c r="K1721" s="29">
        <f t="shared" si="290"/>
        <v>229.47041880000003</v>
      </c>
      <c r="L1721" s="30">
        <f t="shared" si="289"/>
        <v>571.11344680519335</v>
      </c>
      <c r="M1721" s="30">
        <f t="shared" si="291"/>
        <v>746.43692116074817</v>
      </c>
      <c r="N1721" s="30">
        <f t="shared" si="292"/>
        <v>26311.901470916375</v>
      </c>
      <c r="P1721">
        <f t="shared" si="293"/>
        <v>26311.901470916375</v>
      </c>
      <c r="Q1721">
        <f t="shared" si="294"/>
        <v>26311.901470916375</v>
      </c>
      <c r="R1721">
        <f t="shared" si="295"/>
        <v>0</v>
      </c>
      <c r="S1721">
        <f>SUM($Q$13:Q1721)</f>
        <v>14062521.766546816</v>
      </c>
      <c r="T1721">
        <f>SUM($R$13:R1721)</f>
        <v>3318586.2157417815</v>
      </c>
      <c r="U1721">
        <f t="shared" si="296"/>
        <v>1825222.4186579799</v>
      </c>
    </row>
    <row r="1722" spans="2:21" x14ac:dyDescent="0.2">
      <c r="B1722" s="7" t="s">
        <v>13</v>
      </c>
      <c r="C1722" s="7">
        <v>1714</v>
      </c>
      <c r="D1722" s="7">
        <v>237</v>
      </c>
      <c r="E1722" s="13">
        <v>127.4</v>
      </c>
      <c r="F1722" s="16">
        <f t="shared" si="287"/>
        <v>8.3333333333334522E-2</v>
      </c>
      <c r="G1722" s="27">
        <f t="shared" si="286"/>
        <v>35.388888888888893</v>
      </c>
      <c r="I1722" s="28">
        <v>1709</v>
      </c>
      <c r="J1722" s="30">
        <f t="shared" si="288"/>
        <v>-54.146944444445211</v>
      </c>
      <c r="K1722" s="29">
        <f t="shared" si="290"/>
        <v>229.47041880000003</v>
      </c>
      <c r="L1722" s="30">
        <f t="shared" si="289"/>
        <v>570.21370145955666</v>
      </c>
      <c r="M1722" s="30">
        <f t="shared" si="291"/>
        <v>745.53717581511148</v>
      </c>
      <c r="N1722" s="30">
        <f t="shared" si="292"/>
        <v>26259.476081487814</v>
      </c>
      <c r="P1722">
        <f t="shared" si="293"/>
        <v>26259.476081487814</v>
      </c>
      <c r="Q1722">
        <f t="shared" si="294"/>
        <v>26259.476081487814</v>
      </c>
      <c r="R1722">
        <f t="shared" si="295"/>
        <v>0</v>
      </c>
      <c r="S1722">
        <f>SUM($Q$13:Q1722)</f>
        <v>14088781.242628304</v>
      </c>
      <c r="T1722">
        <f>SUM($R$13:R1722)</f>
        <v>3318586.2157417815</v>
      </c>
      <c r="U1722">
        <f t="shared" si="296"/>
        <v>1825222.4186579799</v>
      </c>
    </row>
    <row r="1723" spans="2:21" x14ac:dyDescent="0.2">
      <c r="B1723" s="7" t="s">
        <v>13</v>
      </c>
      <c r="C1723" s="7">
        <v>1715</v>
      </c>
      <c r="D1723" s="7">
        <v>238</v>
      </c>
      <c r="E1723" s="13">
        <v>127.7</v>
      </c>
      <c r="F1723" s="16">
        <f t="shared" si="287"/>
        <v>9.7222222222220642E-2</v>
      </c>
      <c r="G1723" s="27">
        <f t="shared" si="286"/>
        <v>35.472222222222221</v>
      </c>
      <c r="I1723" s="28">
        <v>1710</v>
      </c>
      <c r="J1723" s="30">
        <f t="shared" si="288"/>
        <v>0</v>
      </c>
      <c r="K1723" s="29">
        <f t="shared" si="290"/>
        <v>229.47041880000003</v>
      </c>
      <c r="L1723" s="30">
        <f t="shared" si="289"/>
        <v>569.31466541257646</v>
      </c>
      <c r="M1723" s="30">
        <f t="shared" si="291"/>
        <v>798.78508421257652</v>
      </c>
      <c r="N1723" s="30">
        <f t="shared" si="292"/>
        <v>28112.7972693704</v>
      </c>
      <c r="P1723">
        <f t="shared" si="293"/>
        <v>28112.7972693704</v>
      </c>
      <c r="Q1723">
        <f t="shared" si="294"/>
        <v>28112.7972693704</v>
      </c>
      <c r="R1723">
        <f t="shared" si="295"/>
        <v>0</v>
      </c>
      <c r="S1723">
        <f>SUM($Q$13:Q1723)</f>
        <v>14116894.039897675</v>
      </c>
      <c r="T1723">
        <f>SUM($R$13:R1723)</f>
        <v>3318586.2157417815</v>
      </c>
      <c r="U1723">
        <f t="shared" si="296"/>
        <v>1825222.4186579799</v>
      </c>
    </row>
    <row r="1724" spans="2:21" x14ac:dyDescent="0.2">
      <c r="B1724" s="7" t="s">
        <v>13</v>
      </c>
      <c r="C1724" s="7">
        <v>1716</v>
      </c>
      <c r="D1724" s="7">
        <v>239</v>
      </c>
      <c r="E1724" s="13">
        <v>128.1</v>
      </c>
      <c r="F1724" s="16">
        <f t="shared" si="287"/>
        <v>0.11111111111111072</v>
      </c>
      <c r="G1724" s="27">
        <f t="shared" si="286"/>
        <v>35.583333333333329</v>
      </c>
      <c r="I1724" s="28">
        <v>1711</v>
      </c>
      <c r="J1724" s="30">
        <f t="shared" si="288"/>
        <v>54.146944444445211</v>
      </c>
      <c r="K1724" s="29">
        <f t="shared" si="290"/>
        <v>229.47041880000003</v>
      </c>
      <c r="L1724" s="30">
        <f t="shared" si="289"/>
        <v>570.21370145955666</v>
      </c>
      <c r="M1724" s="30">
        <f t="shared" si="291"/>
        <v>853.83106470400185</v>
      </c>
      <c r="N1724" s="30">
        <f t="shared" si="292"/>
        <v>30073.827501240954</v>
      </c>
      <c r="P1724">
        <f t="shared" si="293"/>
        <v>30073.827501240954</v>
      </c>
      <c r="Q1724">
        <f t="shared" si="294"/>
        <v>30073.827501240954</v>
      </c>
      <c r="R1724">
        <f t="shared" si="295"/>
        <v>0</v>
      </c>
      <c r="S1724">
        <f>SUM($Q$13:Q1724)</f>
        <v>14146967.867398916</v>
      </c>
      <c r="T1724">
        <f>SUM($R$13:R1724)</f>
        <v>3318586.2157417815</v>
      </c>
      <c r="U1724">
        <f t="shared" si="296"/>
        <v>1825222.4186579799</v>
      </c>
    </row>
    <row r="1725" spans="2:21" x14ac:dyDescent="0.2">
      <c r="B1725" s="7" t="s">
        <v>13</v>
      </c>
      <c r="C1725" s="7">
        <v>1717</v>
      </c>
      <c r="D1725" s="7">
        <v>240</v>
      </c>
      <c r="E1725" s="13">
        <v>128.5</v>
      </c>
      <c r="F1725" s="16">
        <f t="shared" si="287"/>
        <v>0.12500000000000078</v>
      </c>
      <c r="G1725" s="27">
        <f t="shared" si="286"/>
        <v>35.694444444444443</v>
      </c>
      <c r="I1725" s="28">
        <v>1712</v>
      </c>
      <c r="J1725" s="30">
        <f t="shared" si="288"/>
        <v>81.220416666665884</v>
      </c>
      <c r="K1725" s="29">
        <f t="shared" si="290"/>
        <v>229.47041880000003</v>
      </c>
      <c r="L1725" s="30">
        <f t="shared" si="289"/>
        <v>571.11344680519335</v>
      </c>
      <c r="M1725" s="30">
        <f t="shared" si="291"/>
        <v>881.80428227185928</v>
      </c>
      <c r="N1725" s="30">
        <f t="shared" si="292"/>
        <v>31083.600950083041</v>
      </c>
      <c r="P1725">
        <f t="shared" si="293"/>
        <v>31083.600950083041</v>
      </c>
      <c r="Q1725">
        <f t="shared" si="294"/>
        <v>31083.600950083041</v>
      </c>
      <c r="R1725">
        <f t="shared" si="295"/>
        <v>0</v>
      </c>
      <c r="S1725">
        <f>SUM($Q$13:Q1725)</f>
        <v>14178051.468348999</v>
      </c>
      <c r="T1725">
        <f>SUM($R$13:R1725)</f>
        <v>3318586.2157417815</v>
      </c>
      <c r="U1725">
        <f t="shared" si="296"/>
        <v>1825222.4186579799</v>
      </c>
    </row>
    <row r="1726" spans="2:21" x14ac:dyDescent="0.2">
      <c r="B1726" s="7" t="s">
        <v>13</v>
      </c>
      <c r="C1726" s="7">
        <v>1718</v>
      </c>
      <c r="D1726" s="7">
        <v>241</v>
      </c>
      <c r="E1726" s="13">
        <v>129</v>
      </c>
      <c r="F1726" s="16">
        <f t="shared" si="287"/>
        <v>0.1388888888888889</v>
      </c>
      <c r="G1726" s="27">
        <f t="shared" si="286"/>
        <v>35.833333333333336</v>
      </c>
      <c r="I1726" s="28">
        <v>1713</v>
      </c>
      <c r="J1726" s="30">
        <f t="shared" si="288"/>
        <v>135.36736111111111</v>
      </c>
      <c r="K1726" s="29">
        <f t="shared" si="290"/>
        <v>229.47041880000003</v>
      </c>
      <c r="L1726" s="30">
        <f t="shared" si="289"/>
        <v>572.91506539243574</v>
      </c>
      <c r="M1726" s="30">
        <f t="shared" si="291"/>
        <v>937.75284530354691</v>
      </c>
      <c r="N1726" s="30">
        <f t="shared" si="292"/>
        <v>33107.885177244665</v>
      </c>
      <c r="P1726">
        <f t="shared" si="293"/>
        <v>33107.885177244665</v>
      </c>
      <c r="Q1726">
        <f t="shared" si="294"/>
        <v>33107.885177244665</v>
      </c>
      <c r="R1726">
        <f t="shared" si="295"/>
        <v>0</v>
      </c>
      <c r="S1726">
        <f>SUM($Q$13:Q1726)</f>
        <v>14211159.353526244</v>
      </c>
      <c r="T1726">
        <f>SUM($R$13:R1726)</f>
        <v>3318586.2157417815</v>
      </c>
      <c r="U1726">
        <f t="shared" si="296"/>
        <v>1825222.4186579799</v>
      </c>
    </row>
    <row r="1727" spans="2:21" x14ac:dyDescent="0.2">
      <c r="B1727" s="7" t="s">
        <v>13</v>
      </c>
      <c r="C1727" s="7">
        <v>1719</v>
      </c>
      <c r="D1727" s="7">
        <v>242</v>
      </c>
      <c r="E1727" s="13">
        <v>129.5</v>
      </c>
      <c r="F1727" s="16">
        <f t="shared" si="287"/>
        <v>0.15277777777777699</v>
      </c>
      <c r="G1727" s="27">
        <f t="shared" si="286"/>
        <v>35.972222222222221</v>
      </c>
      <c r="I1727" s="28">
        <v>1714</v>
      </c>
      <c r="J1727" s="30">
        <f t="shared" si="288"/>
        <v>162.44083333333566</v>
      </c>
      <c r="K1727" s="29">
        <f t="shared" si="290"/>
        <v>229.47041880000003</v>
      </c>
      <c r="L1727" s="30">
        <f t="shared" si="289"/>
        <v>575.62281301322264</v>
      </c>
      <c r="M1727" s="30">
        <f t="shared" si="291"/>
        <v>967.53406514655831</v>
      </c>
      <c r="N1727" s="30">
        <f t="shared" si="292"/>
        <v>34239.955527686536</v>
      </c>
      <c r="P1727">
        <f t="shared" si="293"/>
        <v>34239.955527686536</v>
      </c>
      <c r="Q1727">
        <f t="shared" si="294"/>
        <v>34239.955527686536</v>
      </c>
      <c r="R1727">
        <f t="shared" si="295"/>
        <v>0</v>
      </c>
      <c r="S1727">
        <f>SUM($Q$13:Q1727)</f>
        <v>14245399.309053931</v>
      </c>
      <c r="T1727">
        <f>SUM($R$13:R1727)</f>
        <v>3318586.2157417815</v>
      </c>
      <c r="U1727">
        <f t="shared" si="296"/>
        <v>1825222.4186579799</v>
      </c>
    </row>
    <row r="1728" spans="2:21" x14ac:dyDescent="0.2">
      <c r="B1728" s="7" t="s">
        <v>13</v>
      </c>
      <c r="C1728" s="7">
        <v>1720</v>
      </c>
      <c r="D1728" s="7">
        <v>243</v>
      </c>
      <c r="E1728" s="13">
        <v>130.1</v>
      </c>
      <c r="F1728" s="16">
        <f t="shared" si="287"/>
        <v>0.15277777777777699</v>
      </c>
      <c r="G1728" s="27">
        <f t="shared" si="286"/>
        <v>36.138888888888886</v>
      </c>
      <c r="I1728" s="28">
        <v>1715</v>
      </c>
      <c r="J1728" s="30">
        <f t="shared" si="288"/>
        <v>189.51430555555248</v>
      </c>
      <c r="K1728" s="29">
        <f t="shared" si="290"/>
        <v>229.47041880000003</v>
      </c>
      <c r="L1728" s="30">
        <f t="shared" si="289"/>
        <v>578.33694432191669</v>
      </c>
      <c r="M1728" s="30">
        <f t="shared" si="291"/>
        <v>997.32166867746923</v>
      </c>
      <c r="N1728" s="30">
        <f t="shared" si="292"/>
        <v>35377.215858364674</v>
      </c>
      <c r="P1728">
        <f t="shared" si="293"/>
        <v>35377.215858364674</v>
      </c>
      <c r="Q1728">
        <f t="shared" si="294"/>
        <v>35377.215858364674</v>
      </c>
      <c r="R1728">
        <f t="shared" si="295"/>
        <v>0</v>
      </c>
      <c r="S1728">
        <f>SUM($Q$13:Q1728)</f>
        <v>14280776.524912296</v>
      </c>
      <c r="T1728">
        <f>SUM($R$13:R1728)</f>
        <v>3318586.2157417815</v>
      </c>
      <c r="U1728">
        <f t="shared" si="296"/>
        <v>1825222.4186579799</v>
      </c>
    </row>
    <row r="1729" spans="2:21" x14ac:dyDescent="0.2">
      <c r="B1729" s="7" t="s">
        <v>13</v>
      </c>
      <c r="C1729" s="7">
        <v>1721</v>
      </c>
      <c r="D1729" s="7">
        <v>244</v>
      </c>
      <c r="E1729" s="13">
        <v>130.6</v>
      </c>
      <c r="F1729" s="16">
        <f t="shared" si="287"/>
        <v>0.12500000000000078</v>
      </c>
      <c r="G1729" s="27">
        <f t="shared" si="286"/>
        <v>36.277777777777779</v>
      </c>
      <c r="I1729" s="28">
        <v>1716</v>
      </c>
      <c r="J1729" s="30">
        <f t="shared" si="288"/>
        <v>216.58777777777701</v>
      </c>
      <c r="K1729" s="29">
        <f t="shared" si="290"/>
        <v>229.47041880000003</v>
      </c>
      <c r="L1729" s="30">
        <f t="shared" si="289"/>
        <v>581.96571624803175</v>
      </c>
      <c r="M1729" s="30">
        <f t="shared" si="291"/>
        <v>1028.0239128258088</v>
      </c>
      <c r="N1729" s="30">
        <f t="shared" si="292"/>
        <v>36580.517564718357</v>
      </c>
      <c r="P1729">
        <f t="shared" si="293"/>
        <v>36580.517564718357</v>
      </c>
      <c r="Q1729">
        <f t="shared" si="294"/>
        <v>36580.517564718357</v>
      </c>
      <c r="R1729">
        <f t="shared" si="295"/>
        <v>0</v>
      </c>
      <c r="S1729">
        <f>SUM($Q$13:Q1729)</f>
        <v>14317357.042477014</v>
      </c>
      <c r="T1729">
        <f>SUM($R$13:R1729)</f>
        <v>3318586.2157417815</v>
      </c>
      <c r="U1729">
        <f t="shared" si="296"/>
        <v>1825222.4186579799</v>
      </c>
    </row>
    <row r="1730" spans="2:21" x14ac:dyDescent="0.2">
      <c r="B1730" s="7" t="s">
        <v>13</v>
      </c>
      <c r="C1730" s="7">
        <v>1722</v>
      </c>
      <c r="D1730" s="7">
        <v>245</v>
      </c>
      <c r="E1730" s="13">
        <v>131</v>
      </c>
      <c r="F1730" s="16">
        <f t="shared" si="287"/>
        <v>8.3333333333332538E-2</v>
      </c>
      <c r="G1730" s="27">
        <f t="shared" si="286"/>
        <v>36.388888888888886</v>
      </c>
      <c r="I1730" s="28">
        <v>1717</v>
      </c>
      <c r="J1730" s="30">
        <f t="shared" si="288"/>
        <v>243.6612500000015</v>
      </c>
      <c r="K1730" s="29">
        <f t="shared" si="290"/>
        <v>229.47041880000003</v>
      </c>
      <c r="L1730" s="30">
        <f t="shared" si="289"/>
        <v>585.60583695264927</v>
      </c>
      <c r="M1730" s="30">
        <f t="shared" si="291"/>
        <v>1058.7375057526508</v>
      </c>
      <c r="N1730" s="30">
        <f t="shared" si="292"/>
        <v>37791.047080337674</v>
      </c>
      <c r="P1730">
        <f t="shared" si="293"/>
        <v>37791.047080337674</v>
      </c>
      <c r="Q1730">
        <f t="shared" si="294"/>
        <v>37791.047080337674</v>
      </c>
      <c r="R1730">
        <f t="shared" si="295"/>
        <v>0</v>
      </c>
      <c r="S1730">
        <f>SUM($Q$13:Q1730)</f>
        <v>14355148.089557352</v>
      </c>
      <c r="T1730">
        <f>SUM($R$13:R1730)</f>
        <v>3318586.2157417815</v>
      </c>
      <c r="U1730">
        <f t="shared" si="296"/>
        <v>1825222.4186579799</v>
      </c>
    </row>
    <row r="1731" spans="2:21" x14ac:dyDescent="0.2">
      <c r="B1731" s="7" t="s">
        <v>13</v>
      </c>
      <c r="C1731" s="7">
        <v>1723</v>
      </c>
      <c r="D1731" s="7">
        <v>246</v>
      </c>
      <c r="E1731" s="13">
        <v>131.19999999999999</v>
      </c>
      <c r="F1731" s="16">
        <f t="shared" si="287"/>
        <v>4.1666666666668246E-2</v>
      </c>
      <c r="G1731" s="27">
        <f t="shared" si="286"/>
        <v>36.444444444444443</v>
      </c>
      <c r="I1731" s="28">
        <v>1718</v>
      </c>
      <c r="J1731" s="30">
        <f t="shared" si="288"/>
        <v>270.73472222222222</v>
      </c>
      <c r="K1731" s="29">
        <f t="shared" si="290"/>
        <v>229.47041880000003</v>
      </c>
      <c r="L1731" s="30">
        <f t="shared" si="289"/>
        <v>590.17194705319025</v>
      </c>
      <c r="M1731" s="30">
        <f t="shared" si="291"/>
        <v>1090.3770880754125</v>
      </c>
      <c r="N1731" s="30">
        <f t="shared" si="292"/>
        <v>39071.845656035621</v>
      </c>
      <c r="P1731">
        <f t="shared" si="293"/>
        <v>39071.845656035621</v>
      </c>
      <c r="Q1731">
        <f t="shared" si="294"/>
        <v>39071.845656035621</v>
      </c>
      <c r="R1731">
        <f t="shared" si="295"/>
        <v>0</v>
      </c>
      <c r="S1731">
        <f>SUM($Q$13:Q1731)</f>
        <v>14394219.935213387</v>
      </c>
      <c r="T1731">
        <f>SUM($R$13:R1731)</f>
        <v>3318586.2157417815</v>
      </c>
      <c r="U1731">
        <f t="shared" si="296"/>
        <v>1825222.4186579799</v>
      </c>
    </row>
    <row r="1732" spans="2:21" x14ac:dyDescent="0.2">
      <c r="B1732" s="7" t="s">
        <v>13</v>
      </c>
      <c r="C1732" s="7">
        <v>1724</v>
      </c>
      <c r="D1732" s="7">
        <v>247</v>
      </c>
      <c r="E1732" s="13">
        <v>131.30000000000001</v>
      </c>
      <c r="F1732" s="16">
        <f t="shared" si="287"/>
        <v>0</v>
      </c>
      <c r="G1732" s="27">
        <f t="shared" si="286"/>
        <v>36.472222222222221</v>
      </c>
      <c r="I1732" s="28">
        <v>1719</v>
      </c>
      <c r="J1732" s="30">
        <f t="shared" si="288"/>
        <v>297.8081944444429</v>
      </c>
      <c r="K1732" s="29">
        <f t="shared" si="290"/>
        <v>229.47041880000003</v>
      </c>
      <c r="L1732" s="30">
        <f t="shared" si="289"/>
        <v>594.7557896201406</v>
      </c>
      <c r="M1732" s="30">
        <f t="shared" si="291"/>
        <v>1122.0344028645836</v>
      </c>
      <c r="N1732" s="30">
        <f t="shared" si="292"/>
        <v>40362.070880823216</v>
      </c>
      <c r="P1732">
        <f t="shared" si="293"/>
        <v>40362.070880823216</v>
      </c>
      <c r="Q1732">
        <f t="shared" si="294"/>
        <v>40362.070880823216</v>
      </c>
      <c r="R1732">
        <f t="shared" si="295"/>
        <v>0</v>
      </c>
      <c r="S1732">
        <f>SUM($Q$13:Q1732)</f>
        <v>14434582.00609421</v>
      </c>
      <c r="T1732">
        <f>SUM($R$13:R1732)</f>
        <v>3318586.2157417815</v>
      </c>
      <c r="U1732">
        <f t="shared" si="296"/>
        <v>1825222.4186579799</v>
      </c>
    </row>
    <row r="1733" spans="2:21" x14ac:dyDescent="0.2">
      <c r="B1733" s="7" t="s">
        <v>13</v>
      </c>
      <c r="C1733" s="7">
        <v>1725</v>
      </c>
      <c r="D1733" s="7">
        <v>248</v>
      </c>
      <c r="E1733" s="13">
        <v>131.19999999999999</v>
      </c>
      <c r="F1733" s="16">
        <f t="shared" si="287"/>
        <v>-8.3333333333336493E-2</v>
      </c>
      <c r="G1733" s="27">
        <f t="shared" si="286"/>
        <v>36.444444444444443</v>
      </c>
      <c r="I1733" s="28">
        <v>1720</v>
      </c>
      <c r="J1733" s="30">
        <f t="shared" si="288"/>
        <v>297.8081944444429</v>
      </c>
      <c r="K1733" s="29">
        <f t="shared" si="290"/>
        <v>229.47041880000003</v>
      </c>
      <c r="L1733" s="30">
        <f t="shared" si="289"/>
        <v>600.27980755614237</v>
      </c>
      <c r="M1733" s="30">
        <f t="shared" si="291"/>
        <v>1127.5584208005853</v>
      </c>
      <c r="N1733" s="30">
        <f t="shared" si="292"/>
        <v>40748.708485043368</v>
      </c>
      <c r="P1733">
        <f t="shared" si="293"/>
        <v>40748.708485043368</v>
      </c>
      <c r="Q1733">
        <f t="shared" si="294"/>
        <v>40748.708485043368</v>
      </c>
      <c r="R1733">
        <f t="shared" si="295"/>
        <v>0</v>
      </c>
      <c r="S1733">
        <f>SUM($Q$13:Q1733)</f>
        <v>14475330.714579253</v>
      </c>
      <c r="T1733">
        <f>SUM($R$13:R1733)</f>
        <v>3318586.2157417815</v>
      </c>
      <c r="U1733">
        <f t="shared" si="296"/>
        <v>1825222.4186579799</v>
      </c>
    </row>
    <row r="1734" spans="2:21" x14ac:dyDescent="0.2">
      <c r="B1734" s="7" t="s">
        <v>13</v>
      </c>
      <c r="C1734" s="7">
        <v>1726</v>
      </c>
      <c r="D1734" s="7">
        <v>249</v>
      </c>
      <c r="E1734" s="13">
        <v>130.69999999999999</v>
      </c>
      <c r="F1734" s="16">
        <f t="shared" si="287"/>
        <v>-0.19444444444444128</v>
      </c>
      <c r="G1734" s="27">
        <f t="shared" si="286"/>
        <v>36.30555555555555</v>
      </c>
      <c r="I1734" s="28">
        <v>1721</v>
      </c>
      <c r="J1734" s="30">
        <f t="shared" si="288"/>
        <v>243.6612500000015</v>
      </c>
      <c r="K1734" s="29">
        <f t="shared" si="290"/>
        <v>229.47041880000003</v>
      </c>
      <c r="L1734" s="30">
        <f t="shared" si="289"/>
        <v>604.90266154919482</v>
      </c>
      <c r="M1734" s="30">
        <f t="shared" si="291"/>
        <v>1078.0343303491964</v>
      </c>
      <c r="N1734" s="30">
        <f t="shared" si="292"/>
        <v>39108.689873223622</v>
      </c>
      <c r="P1734">
        <f t="shared" si="293"/>
        <v>39108.689873223622</v>
      </c>
      <c r="Q1734">
        <f t="shared" si="294"/>
        <v>39108.689873223622</v>
      </c>
      <c r="R1734">
        <f t="shared" si="295"/>
        <v>0</v>
      </c>
      <c r="S1734">
        <f>SUM($Q$13:Q1734)</f>
        <v>14514439.404452477</v>
      </c>
      <c r="T1734">
        <f>SUM($R$13:R1734)</f>
        <v>3318586.2157417815</v>
      </c>
      <c r="U1734">
        <f t="shared" si="296"/>
        <v>1825222.4186579799</v>
      </c>
    </row>
    <row r="1735" spans="2:21" x14ac:dyDescent="0.2">
      <c r="B1735" s="7" t="s">
        <v>13</v>
      </c>
      <c r="C1735" s="7">
        <v>1727</v>
      </c>
      <c r="D1735" s="7">
        <v>250</v>
      </c>
      <c r="E1735" s="13">
        <v>129.80000000000001</v>
      </c>
      <c r="F1735" s="16">
        <f t="shared" si="287"/>
        <v>-0.31944444444444209</v>
      </c>
      <c r="G1735" s="27">
        <f t="shared" si="286"/>
        <v>36.055555555555557</v>
      </c>
      <c r="I1735" s="28">
        <v>1722</v>
      </c>
      <c r="J1735" s="30">
        <f t="shared" si="288"/>
        <v>162.44083333333177</v>
      </c>
      <c r="K1735" s="29">
        <f t="shared" si="290"/>
        <v>229.47041880000003</v>
      </c>
      <c r="L1735" s="30">
        <f t="shared" si="289"/>
        <v>608.61371211945152</v>
      </c>
      <c r="M1735" s="30">
        <f t="shared" si="291"/>
        <v>1000.5249642527833</v>
      </c>
      <c r="N1735" s="30">
        <f t="shared" si="292"/>
        <v>36407.991754754054</v>
      </c>
      <c r="P1735">
        <f t="shared" si="293"/>
        <v>36407.991754754054</v>
      </c>
      <c r="Q1735">
        <f t="shared" si="294"/>
        <v>36407.991754754054</v>
      </c>
      <c r="R1735">
        <f t="shared" si="295"/>
        <v>0</v>
      </c>
      <c r="S1735">
        <f>SUM($Q$13:Q1735)</f>
        <v>14550847.39620723</v>
      </c>
      <c r="T1735">
        <f>SUM($R$13:R1735)</f>
        <v>3318586.2157417815</v>
      </c>
      <c r="U1735">
        <f t="shared" si="296"/>
        <v>1825222.4186579799</v>
      </c>
    </row>
    <row r="1736" spans="2:21" x14ac:dyDescent="0.2">
      <c r="B1736" s="7" t="s">
        <v>13</v>
      </c>
      <c r="C1736" s="7">
        <v>1728</v>
      </c>
      <c r="D1736" s="7">
        <v>251</v>
      </c>
      <c r="E1736" s="13">
        <v>128.4</v>
      </c>
      <c r="F1736" s="16">
        <f t="shared" si="287"/>
        <v>-0.45833333333333492</v>
      </c>
      <c r="G1736" s="27">
        <f t="shared" si="286"/>
        <v>35.666666666666664</v>
      </c>
      <c r="I1736" s="28">
        <v>1723</v>
      </c>
      <c r="J1736" s="30">
        <f t="shared" si="288"/>
        <v>81.220416666669749</v>
      </c>
      <c r="K1736" s="29">
        <f t="shared" si="290"/>
        <v>229.47041880000003</v>
      </c>
      <c r="L1736" s="30">
        <f t="shared" si="289"/>
        <v>610.47349319651846</v>
      </c>
      <c r="M1736" s="30">
        <f t="shared" si="291"/>
        <v>921.16432866318826</v>
      </c>
      <c r="N1736" s="30">
        <f t="shared" si="292"/>
        <v>33571.322200169525</v>
      </c>
      <c r="P1736">
        <f t="shared" si="293"/>
        <v>33571.322200169525</v>
      </c>
      <c r="Q1736">
        <f t="shared" si="294"/>
        <v>33571.322200169525</v>
      </c>
      <c r="R1736">
        <f t="shared" si="295"/>
        <v>0</v>
      </c>
      <c r="S1736">
        <f>SUM($Q$13:Q1736)</f>
        <v>14584418.7184074</v>
      </c>
      <c r="T1736">
        <f>SUM($R$13:R1736)</f>
        <v>3318586.2157417815</v>
      </c>
      <c r="U1736">
        <f t="shared" si="296"/>
        <v>1825222.4186579799</v>
      </c>
    </row>
    <row r="1737" spans="2:21" x14ac:dyDescent="0.2">
      <c r="B1737" s="7" t="s">
        <v>13</v>
      </c>
      <c r="C1737" s="7">
        <v>1729</v>
      </c>
      <c r="D1737" s="7">
        <v>252</v>
      </c>
      <c r="E1737" s="13">
        <v>126.5</v>
      </c>
      <c r="F1737" s="16">
        <f t="shared" si="287"/>
        <v>-0.59722222222222376</v>
      </c>
      <c r="G1737" s="27">
        <f t="shared" ref="G1737:G1800" si="297">E1737/3.6</f>
        <v>35.138888888888886</v>
      </c>
      <c r="I1737" s="28">
        <v>1724</v>
      </c>
      <c r="J1737" s="30">
        <f t="shared" si="288"/>
        <v>0</v>
      </c>
      <c r="K1737" s="29">
        <f t="shared" si="290"/>
        <v>229.47041880000003</v>
      </c>
      <c r="L1737" s="30">
        <f t="shared" si="289"/>
        <v>611.40444768303655</v>
      </c>
      <c r="M1737" s="30">
        <f t="shared" si="291"/>
        <v>840.87486648303661</v>
      </c>
      <c r="N1737" s="30">
        <f t="shared" si="292"/>
        <v>30668.574991450751</v>
      </c>
      <c r="P1737">
        <f t="shared" si="293"/>
        <v>30668.574991450751</v>
      </c>
      <c r="Q1737">
        <f t="shared" si="294"/>
        <v>30668.574991450751</v>
      </c>
      <c r="R1737">
        <f t="shared" si="295"/>
        <v>0</v>
      </c>
      <c r="S1737">
        <f>SUM($Q$13:Q1737)</f>
        <v>14615087.293398852</v>
      </c>
      <c r="T1737">
        <f>SUM($R$13:R1737)</f>
        <v>3318586.2157417815</v>
      </c>
      <c r="U1737">
        <f t="shared" si="296"/>
        <v>1825222.4186579799</v>
      </c>
    </row>
    <row r="1738" spans="2:21" x14ac:dyDescent="0.2">
      <c r="B1738" s="7" t="s">
        <v>13</v>
      </c>
      <c r="C1738" s="7">
        <v>1730</v>
      </c>
      <c r="D1738" s="7">
        <v>253</v>
      </c>
      <c r="E1738" s="13">
        <v>124.1</v>
      </c>
      <c r="F1738" s="16">
        <f t="shared" ref="F1738:F1801" si="298">($E1739-$E1737)/2/3.6</f>
        <v>-0.68055555555555636</v>
      </c>
      <c r="G1738" s="27">
        <f t="shared" si="297"/>
        <v>34.472222222222221</v>
      </c>
      <c r="I1738" s="28">
        <v>1725</v>
      </c>
      <c r="J1738" s="30">
        <f t="shared" si="288"/>
        <v>-162.4408333333395</v>
      </c>
      <c r="K1738" s="29">
        <f t="shared" si="290"/>
        <v>229.47041880000003</v>
      </c>
      <c r="L1738" s="30">
        <f t="shared" si="289"/>
        <v>610.47349319651846</v>
      </c>
      <c r="M1738" s="30">
        <f t="shared" si="291"/>
        <v>677.50307866317894</v>
      </c>
      <c r="N1738" s="30">
        <f t="shared" si="292"/>
        <v>24691.223311280297</v>
      </c>
      <c r="P1738">
        <f t="shared" si="293"/>
        <v>24691.223311280297</v>
      </c>
      <c r="Q1738">
        <f t="shared" si="294"/>
        <v>24691.223311280297</v>
      </c>
      <c r="R1738">
        <f t="shared" si="295"/>
        <v>0</v>
      </c>
      <c r="S1738">
        <f>SUM($Q$13:Q1738)</f>
        <v>14639778.516710132</v>
      </c>
      <c r="T1738">
        <f>SUM($R$13:R1738)</f>
        <v>3318586.2157417815</v>
      </c>
      <c r="U1738">
        <f t="shared" si="296"/>
        <v>1825222.4186579799</v>
      </c>
    </row>
    <row r="1739" spans="2:21" x14ac:dyDescent="0.2">
      <c r="B1739" s="7" t="s">
        <v>13</v>
      </c>
      <c r="C1739" s="7">
        <v>1731</v>
      </c>
      <c r="D1739" s="7">
        <v>254</v>
      </c>
      <c r="E1739" s="13">
        <v>121.6</v>
      </c>
      <c r="F1739" s="16">
        <f t="shared" si="298"/>
        <v>-0.70833333333333248</v>
      </c>
      <c r="G1739" s="27">
        <f t="shared" si="297"/>
        <v>33.777777777777779</v>
      </c>
      <c r="I1739" s="28">
        <v>1726</v>
      </c>
      <c r="J1739" s="30">
        <f t="shared" si="288"/>
        <v>-379.02861111110496</v>
      </c>
      <c r="K1739" s="29">
        <f t="shared" si="290"/>
        <v>229.47041880000003</v>
      </c>
      <c r="L1739" s="30">
        <f t="shared" si="289"/>
        <v>605.8293602437742</v>
      </c>
      <c r="M1739" s="30">
        <f t="shared" si="291"/>
        <v>456.2711679326693</v>
      </c>
      <c r="N1739" s="30">
        <f t="shared" si="292"/>
        <v>16565.178235777741</v>
      </c>
      <c r="P1739">
        <f t="shared" si="293"/>
        <v>16565.178235777741</v>
      </c>
      <c r="Q1739">
        <f t="shared" si="294"/>
        <v>16565.178235777741</v>
      </c>
      <c r="R1739">
        <f t="shared" si="295"/>
        <v>0</v>
      </c>
      <c r="S1739">
        <f>SUM($Q$13:Q1739)</f>
        <v>14656343.694945911</v>
      </c>
      <c r="T1739">
        <f>SUM($R$13:R1739)</f>
        <v>3318586.2157417815</v>
      </c>
      <c r="U1739">
        <f t="shared" si="296"/>
        <v>1825222.4186579799</v>
      </c>
    </row>
    <row r="1740" spans="2:21" x14ac:dyDescent="0.2">
      <c r="B1740" s="7" t="s">
        <v>13</v>
      </c>
      <c r="C1740" s="7">
        <v>1732</v>
      </c>
      <c r="D1740" s="7">
        <v>255</v>
      </c>
      <c r="E1740" s="13">
        <v>119</v>
      </c>
      <c r="F1740" s="16">
        <f t="shared" si="298"/>
        <v>-0.70833333333333248</v>
      </c>
      <c r="G1740" s="27">
        <f t="shared" si="297"/>
        <v>33.055555555555557</v>
      </c>
      <c r="I1740" s="28">
        <v>1727</v>
      </c>
      <c r="J1740" s="30">
        <f t="shared" si="288"/>
        <v>-622.68986111110655</v>
      </c>
      <c r="K1740" s="29">
        <f t="shared" si="290"/>
        <v>229.47041880000003</v>
      </c>
      <c r="L1740" s="30">
        <f t="shared" si="289"/>
        <v>597.51460674418786</v>
      </c>
      <c r="M1740" s="30">
        <f t="shared" si="291"/>
        <v>204.29516443308137</v>
      </c>
      <c r="N1740" s="30">
        <f t="shared" si="292"/>
        <v>7365.9756509483232</v>
      </c>
      <c r="P1740">
        <f t="shared" si="293"/>
        <v>7365.9756509483232</v>
      </c>
      <c r="Q1740">
        <f t="shared" si="294"/>
        <v>7365.9756509483232</v>
      </c>
      <c r="R1740">
        <f t="shared" si="295"/>
        <v>0</v>
      </c>
      <c r="S1740">
        <f>SUM($Q$13:Q1740)</f>
        <v>14663709.670596858</v>
      </c>
      <c r="T1740">
        <f>SUM($R$13:R1740)</f>
        <v>3318586.2157417815</v>
      </c>
      <c r="U1740">
        <f t="shared" si="296"/>
        <v>1825222.4186579799</v>
      </c>
    </row>
    <row r="1741" spans="2:21" x14ac:dyDescent="0.2">
      <c r="B1741" s="7" t="s">
        <v>13</v>
      </c>
      <c r="C1741" s="7">
        <v>1733</v>
      </c>
      <c r="D1741" s="7">
        <v>256</v>
      </c>
      <c r="E1741" s="13">
        <v>116.5</v>
      </c>
      <c r="F1741" s="16">
        <f t="shared" si="298"/>
        <v>-0.68055555555555636</v>
      </c>
      <c r="G1741" s="27">
        <f t="shared" si="297"/>
        <v>32.361111111111107</v>
      </c>
      <c r="I1741" s="28">
        <v>1728</v>
      </c>
      <c r="J1741" s="30">
        <f t="shared" ref="J1741:J1804" si="299">$J$10*F1736</f>
        <v>-893.42458333333639</v>
      </c>
      <c r="K1741" s="29">
        <f t="shared" si="290"/>
        <v>229.47041880000003</v>
      </c>
      <c r="L1741" s="30">
        <f t="shared" ref="L1741:L1804" si="300">1/2*$N$10*$K$10*$M$10*(G1736)^2</f>
        <v>584.69474282851036</v>
      </c>
      <c r="M1741" s="30">
        <f t="shared" si="291"/>
        <v>-79.259421704825968</v>
      </c>
      <c r="N1741" s="30">
        <f t="shared" si="292"/>
        <v>-2826.9193741387926</v>
      </c>
      <c r="P1741">
        <f t="shared" si="293"/>
        <v>-2826.9193741387926</v>
      </c>
      <c r="Q1741">
        <f t="shared" si="294"/>
        <v>0</v>
      </c>
      <c r="R1741">
        <f t="shared" si="295"/>
        <v>2826.9193741387926</v>
      </c>
      <c r="S1741">
        <f>SUM($Q$13:Q1741)</f>
        <v>14663709.670596858</v>
      </c>
      <c r="T1741">
        <f>SUM($R$13:R1741)</f>
        <v>3321413.1351159201</v>
      </c>
      <c r="U1741">
        <f t="shared" si="296"/>
        <v>1826777.2243137562</v>
      </c>
    </row>
    <row r="1742" spans="2:21" x14ac:dyDescent="0.2">
      <c r="B1742" s="7" t="s">
        <v>13</v>
      </c>
      <c r="C1742" s="7">
        <v>1734</v>
      </c>
      <c r="D1742" s="7">
        <v>257</v>
      </c>
      <c r="E1742" s="13">
        <v>114.1</v>
      </c>
      <c r="F1742" s="16">
        <f t="shared" si="298"/>
        <v>-0.65277777777777812</v>
      </c>
      <c r="G1742" s="27">
        <f t="shared" si="297"/>
        <v>31.694444444444443</v>
      </c>
      <c r="I1742" s="28">
        <v>1729</v>
      </c>
      <c r="J1742" s="30">
        <f t="shared" si="299"/>
        <v>-1164.1593055555586</v>
      </c>
      <c r="K1742" s="29">
        <f t="shared" ref="K1742:K1805" si="301">$J$10*9.81*$L$10</f>
        <v>229.47041880000003</v>
      </c>
      <c r="L1742" s="30">
        <f t="shared" si="300"/>
        <v>567.51872121458507</v>
      </c>
      <c r="M1742" s="30">
        <f t="shared" ref="M1742:M1805" si="302">SUM(J1742:L1742)</f>
        <v>-367.17016554097347</v>
      </c>
      <c r="N1742" s="30">
        <f t="shared" ref="N1742:N1805" si="303">M1742*G1737</f>
        <v>-12901.951650259205</v>
      </c>
      <c r="P1742">
        <f t="shared" ref="P1742:P1805" si="304">N1742*1</f>
        <v>-12901.951650259205</v>
      </c>
      <c r="Q1742">
        <f t="shared" ref="Q1742:Q1805" si="305">IF(P1742&gt;0,P1742,0)</f>
        <v>0</v>
      </c>
      <c r="R1742">
        <f t="shared" ref="R1742:R1805" si="306">IF(P1742&lt;0,-P1742,0)</f>
        <v>12901.951650259205</v>
      </c>
      <c r="S1742">
        <f>SUM($Q$13:Q1742)</f>
        <v>14663709.670596858</v>
      </c>
      <c r="T1742">
        <f>SUM($R$13:R1742)</f>
        <v>3334315.0867661792</v>
      </c>
      <c r="U1742">
        <f t="shared" ref="U1742:U1805" si="307">T1742*0.55</f>
        <v>1833873.2977213988</v>
      </c>
    </row>
    <row r="1743" spans="2:21" x14ac:dyDescent="0.2">
      <c r="B1743" s="7" t="s">
        <v>13</v>
      </c>
      <c r="C1743" s="7">
        <v>1735</v>
      </c>
      <c r="D1743" s="7">
        <v>258</v>
      </c>
      <c r="E1743" s="13">
        <v>111.8</v>
      </c>
      <c r="F1743" s="16">
        <f t="shared" si="298"/>
        <v>-0.63888888888888806</v>
      </c>
      <c r="G1743" s="27">
        <f t="shared" si="297"/>
        <v>31.055555555555554</v>
      </c>
      <c r="I1743" s="28">
        <v>1730</v>
      </c>
      <c r="J1743" s="30">
        <f t="shared" si="299"/>
        <v>-1326.6001388888903</v>
      </c>
      <c r="K1743" s="29">
        <f t="shared" si="301"/>
        <v>229.47041880000003</v>
      </c>
      <c r="L1743" s="30">
        <f t="shared" si="300"/>
        <v>546.18869201948439</v>
      </c>
      <c r="M1743" s="30">
        <f t="shared" si="302"/>
        <v>-550.94102806940589</v>
      </c>
      <c r="N1743" s="30">
        <f t="shared" si="303"/>
        <v>-18992.161550948131</v>
      </c>
      <c r="P1743">
        <f t="shared" si="304"/>
        <v>-18992.161550948131</v>
      </c>
      <c r="Q1743">
        <f t="shared" si="305"/>
        <v>0</v>
      </c>
      <c r="R1743">
        <f t="shared" si="306"/>
        <v>18992.161550948131</v>
      </c>
      <c r="S1743">
        <f>SUM($Q$13:Q1743)</f>
        <v>14663709.670596858</v>
      </c>
      <c r="T1743">
        <f>SUM($R$13:R1743)</f>
        <v>3353307.2483171271</v>
      </c>
      <c r="U1743">
        <f t="shared" si="307"/>
        <v>1844318.98657442</v>
      </c>
    </row>
    <row r="1744" spans="2:21" x14ac:dyDescent="0.2">
      <c r="B1744" s="7" t="s">
        <v>13</v>
      </c>
      <c r="C1744" s="7">
        <v>1736</v>
      </c>
      <c r="D1744" s="7">
        <v>259</v>
      </c>
      <c r="E1744" s="13">
        <v>109.5</v>
      </c>
      <c r="F1744" s="16">
        <f t="shared" si="298"/>
        <v>-0.65277777777777812</v>
      </c>
      <c r="G1744" s="27">
        <f t="shared" si="297"/>
        <v>30.416666666666664</v>
      </c>
      <c r="I1744" s="28">
        <v>1731</v>
      </c>
      <c r="J1744" s="30">
        <f t="shared" si="299"/>
        <v>-1380.7470833333316</v>
      </c>
      <c r="K1744" s="29">
        <f t="shared" si="301"/>
        <v>229.47041880000003</v>
      </c>
      <c r="L1744" s="30">
        <f t="shared" si="300"/>
        <v>524.40435703496303</v>
      </c>
      <c r="M1744" s="30">
        <f t="shared" si="302"/>
        <v>-626.87230749836851</v>
      </c>
      <c r="N1744" s="30">
        <f t="shared" si="303"/>
        <v>-21174.35349772267</v>
      </c>
      <c r="P1744">
        <f t="shared" si="304"/>
        <v>-21174.35349772267</v>
      </c>
      <c r="Q1744">
        <f t="shared" si="305"/>
        <v>0</v>
      </c>
      <c r="R1744">
        <f t="shared" si="306"/>
        <v>21174.35349772267</v>
      </c>
      <c r="S1744">
        <f>SUM($Q$13:Q1744)</f>
        <v>14663709.670596858</v>
      </c>
      <c r="T1744">
        <f>SUM($R$13:R1744)</f>
        <v>3374481.6018148498</v>
      </c>
      <c r="U1744">
        <f t="shared" si="307"/>
        <v>1855964.8809981674</v>
      </c>
    </row>
    <row r="1745" spans="2:21" x14ac:dyDescent="0.2">
      <c r="B1745" s="7" t="s">
        <v>13</v>
      </c>
      <c r="C1745" s="7">
        <v>1737</v>
      </c>
      <c r="D1745" s="7">
        <v>260</v>
      </c>
      <c r="E1745" s="13">
        <v>107.1</v>
      </c>
      <c r="F1745" s="16">
        <f t="shared" si="298"/>
        <v>-0.65277777777777812</v>
      </c>
      <c r="G1745" s="27">
        <f t="shared" si="297"/>
        <v>29.749999999999996</v>
      </c>
      <c r="I1745" s="28">
        <v>1732</v>
      </c>
      <c r="J1745" s="30">
        <f t="shared" si="299"/>
        <v>-1380.7470833333316</v>
      </c>
      <c r="K1745" s="29">
        <f t="shared" si="301"/>
        <v>229.47041880000003</v>
      </c>
      <c r="L1745" s="30">
        <f t="shared" si="300"/>
        <v>502.21891366025034</v>
      </c>
      <c r="M1745" s="30">
        <f t="shared" si="302"/>
        <v>-649.0577508730812</v>
      </c>
      <c r="N1745" s="30">
        <f t="shared" si="303"/>
        <v>-21454.964542749076</v>
      </c>
      <c r="P1745">
        <f t="shared" si="304"/>
        <v>-21454.964542749076</v>
      </c>
      <c r="Q1745">
        <f t="shared" si="305"/>
        <v>0</v>
      </c>
      <c r="R1745">
        <f t="shared" si="306"/>
        <v>21454.964542749076</v>
      </c>
      <c r="S1745">
        <f>SUM($Q$13:Q1745)</f>
        <v>14663709.670596858</v>
      </c>
      <c r="T1745">
        <f>SUM($R$13:R1745)</f>
        <v>3395936.5663575986</v>
      </c>
      <c r="U1745">
        <f t="shared" si="307"/>
        <v>1867765.1114966795</v>
      </c>
    </row>
    <row r="1746" spans="2:21" x14ac:dyDescent="0.2">
      <c r="B1746" s="7" t="s">
        <v>13</v>
      </c>
      <c r="C1746" s="7">
        <v>1738</v>
      </c>
      <c r="D1746" s="7">
        <v>261</v>
      </c>
      <c r="E1746" s="13">
        <v>104.8</v>
      </c>
      <c r="F1746" s="16">
        <f t="shared" si="298"/>
        <v>-0.63888888888888806</v>
      </c>
      <c r="G1746" s="27">
        <f t="shared" si="297"/>
        <v>29.111111111111111</v>
      </c>
      <c r="I1746" s="28">
        <v>1733</v>
      </c>
      <c r="J1746" s="30">
        <f t="shared" si="299"/>
        <v>-1326.6001388888903</v>
      </c>
      <c r="K1746" s="29">
        <f t="shared" si="301"/>
        <v>229.47041880000003</v>
      </c>
      <c r="L1746" s="30">
        <f t="shared" si="300"/>
        <v>481.33893446263193</v>
      </c>
      <c r="M1746" s="30">
        <f t="shared" si="302"/>
        <v>-615.79078562625841</v>
      </c>
      <c r="N1746" s="30">
        <f t="shared" si="303"/>
        <v>-19927.674034849748</v>
      </c>
      <c r="P1746">
        <f t="shared" si="304"/>
        <v>-19927.674034849748</v>
      </c>
      <c r="Q1746">
        <f t="shared" si="305"/>
        <v>0</v>
      </c>
      <c r="R1746">
        <f t="shared" si="306"/>
        <v>19927.674034849748</v>
      </c>
      <c r="S1746">
        <f>SUM($Q$13:Q1746)</f>
        <v>14663709.670596858</v>
      </c>
      <c r="T1746">
        <f>SUM($R$13:R1746)</f>
        <v>3415864.2403924484</v>
      </c>
      <c r="U1746">
        <f t="shared" si="307"/>
        <v>1878725.3322158467</v>
      </c>
    </row>
    <row r="1747" spans="2:21" x14ac:dyDescent="0.2">
      <c r="B1747" s="7" t="s">
        <v>13</v>
      </c>
      <c r="C1747" s="7">
        <v>1739</v>
      </c>
      <c r="D1747" s="7">
        <v>262</v>
      </c>
      <c r="E1747" s="13">
        <v>102.5</v>
      </c>
      <c r="F1747" s="16">
        <f t="shared" si="298"/>
        <v>-0.61111111111110994</v>
      </c>
      <c r="G1747" s="27">
        <f t="shared" si="297"/>
        <v>28.472222222222221</v>
      </c>
      <c r="I1747" s="28">
        <v>1734</v>
      </c>
      <c r="J1747" s="30">
        <f t="shared" si="299"/>
        <v>-1272.453194444445</v>
      </c>
      <c r="K1747" s="29">
        <f t="shared" si="301"/>
        <v>229.47041880000003</v>
      </c>
      <c r="L1747" s="30">
        <f t="shared" si="300"/>
        <v>461.71122204287849</v>
      </c>
      <c r="M1747" s="30">
        <f t="shared" si="302"/>
        <v>-581.27155360156644</v>
      </c>
      <c r="N1747" s="30">
        <f t="shared" si="303"/>
        <v>-18423.078962760759</v>
      </c>
      <c r="P1747">
        <f t="shared" si="304"/>
        <v>-18423.078962760759</v>
      </c>
      <c r="Q1747">
        <f t="shared" si="305"/>
        <v>0</v>
      </c>
      <c r="R1747">
        <f t="shared" si="306"/>
        <v>18423.078962760759</v>
      </c>
      <c r="S1747">
        <f>SUM($Q$13:Q1747)</f>
        <v>14663709.670596858</v>
      </c>
      <c r="T1747">
        <f>SUM($R$13:R1747)</f>
        <v>3434287.3193552094</v>
      </c>
      <c r="U1747">
        <f t="shared" si="307"/>
        <v>1888858.0256453652</v>
      </c>
    </row>
    <row r="1748" spans="2:21" x14ac:dyDescent="0.2">
      <c r="B1748" s="7" t="s">
        <v>13</v>
      </c>
      <c r="C1748" s="7">
        <v>1740</v>
      </c>
      <c r="D1748" s="7">
        <v>263</v>
      </c>
      <c r="E1748" s="13">
        <v>100.4</v>
      </c>
      <c r="F1748" s="16">
        <f t="shared" si="298"/>
        <v>-0.54166666666666741</v>
      </c>
      <c r="G1748" s="27">
        <f t="shared" si="297"/>
        <v>27.888888888888889</v>
      </c>
      <c r="I1748" s="28">
        <v>1735</v>
      </c>
      <c r="J1748" s="30">
        <f t="shared" si="299"/>
        <v>-1245.3797222222206</v>
      </c>
      <c r="K1748" s="29">
        <f t="shared" si="301"/>
        <v>229.47041880000003</v>
      </c>
      <c r="L1748" s="30">
        <f t="shared" si="300"/>
        <v>443.28470689772945</v>
      </c>
      <c r="M1748" s="30">
        <f t="shared" si="302"/>
        <v>-572.62459652449115</v>
      </c>
      <c r="N1748" s="30">
        <f t="shared" si="303"/>
        <v>-17783.17496984392</v>
      </c>
      <c r="P1748">
        <f t="shared" si="304"/>
        <v>-17783.17496984392</v>
      </c>
      <c r="Q1748">
        <f t="shared" si="305"/>
        <v>0</v>
      </c>
      <c r="R1748">
        <f t="shared" si="306"/>
        <v>17783.17496984392</v>
      </c>
      <c r="S1748">
        <f>SUM($Q$13:Q1748)</f>
        <v>14663709.670596858</v>
      </c>
      <c r="T1748">
        <f>SUM($R$13:R1748)</f>
        <v>3452070.4943250534</v>
      </c>
      <c r="U1748">
        <f t="shared" si="307"/>
        <v>1898638.7718787796</v>
      </c>
    </row>
    <row r="1749" spans="2:21" x14ac:dyDescent="0.2">
      <c r="B1749" s="7" t="s">
        <v>13</v>
      </c>
      <c r="C1749" s="7">
        <v>1741</v>
      </c>
      <c r="D1749" s="7">
        <v>264</v>
      </c>
      <c r="E1749" s="13">
        <v>98.6</v>
      </c>
      <c r="F1749" s="16">
        <f t="shared" si="298"/>
        <v>-0.44444444444444481</v>
      </c>
      <c r="G1749" s="27">
        <f t="shared" si="297"/>
        <v>27.388888888888886</v>
      </c>
      <c r="I1749" s="28">
        <v>1736</v>
      </c>
      <c r="J1749" s="30">
        <f t="shared" si="299"/>
        <v>-1272.453194444445</v>
      </c>
      <c r="K1749" s="29">
        <f t="shared" si="301"/>
        <v>229.47041880000003</v>
      </c>
      <c r="L1749" s="30">
        <f t="shared" si="300"/>
        <v>425.23341074181309</v>
      </c>
      <c r="M1749" s="30">
        <f t="shared" si="302"/>
        <v>-617.7493649026319</v>
      </c>
      <c r="N1749" s="30">
        <f t="shared" si="303"/>
        <v>-18789.876515788386</v>
      </c>
      <c r="P1749">
        <f t="shared" si="304"/>
        <v>-18789.876515788386</v>
      </c>
      <c r="Q1749">
        <f t="shared" si="305"/>
        <v>0</v>
      </c>
      <c r="R1749">
        <f t="shared" si="306"/>
        <v>18789.876515788386</v>
      </c>
      <c r="S1749">
        <f>SUM($Q$13:Q1749)</f>
        <v>14663709.670596858</v>
      </c>
      <c r="T1749">
        <f>SUM($R$13:R1749)</f>
        <v>3470860.3708408419</v>
      </c>
      <c r="U1749">
        <f t="shared" si="307"/>
        <v>1908973.2039624632</v>
      </c>
    </row>
    <row r="1750" spans="2:21" x14ac:dyDescent="0.2">
      <c r="B1750" s="7" t="s">
        <v>13</v>
      </c>
      <c r="C1750" s="7">
        <v>1742</v>
      </c>
      <c r="D1750" s="7">
        <v>265</v>
      </c>
      <c r="E1750" s="13">
        <v>97.2</v>
      </c>
      <c r="F1750" s="16">
        <f t="shared" si="298"/>
        <v>-0.37499999999999839</v>
      </c>
      <c r="G1750" s="27">
        <f t="shared" si="297"/>
        <v>27</v>
      </c>
      <c r="I1750" s="28">
        <v>1737</v>
      </c>
      <c r="J1750" s="30">
        <f t="shared" si="299"/>
        <v>-1272.453194444445</v>
      </c>
      <c r="K1750" s="29">
        <f t="shared" si="301"/>
        <v>229.47041880000003</v>
      </c>
      <c r="L1750" s="30">
        <f t="shared" si="300"/>
        <v>406.79732006480265</v>
      </c>
      <c r="M1750" s="30">
        <f t="shared" si="302"/>
        <v>-636.18545557964228</v>
      </c>
      <c r="N1750" s="30">
        <f t="shared" si="303"/>
        <v>-18926.517303494355</v>
      </c>
      <c r="P1750">
        <f t="shared" si="304"/>
        <v>-18926.517303494355</v>
      </c>
      <c r="Q1750">
        <f t="shared" si="305"/>
        <v>0</v>
      </c>
      <c r="R1750">
        <f t="shared" si="306"/>
        <v>18926.517303494355</v>
      </c>
      <c r="S1750">
        <f>SUM($Q$13:Q1750)</f>
        <v>14663709.670596858</v>
      </c>
      <c r="T1750">
        <f>SUM($R$13:R1750)</f>
        <v>3489786.8881443362</v>
      </c>
      <c r="U1750">
        <f t="shared" si="307"/>
        <v>1919382.788479385</v>
      </c>
    </row>
    <row r="1751" spans="2:21" x14ac:dyDescent="0.2">
      <c r="B1751" s="7" t="s">
        <v>13</v>
      </c>
      <c r="C1751" s="7">
        <v>1743</v>
      </c>
      <c r="D1751" s="7">
        <v>266</v>
      </c>
      <c r="E1751" s="13">
        <v>95.9</v>
      </c>
      <c r="F1751" s="16">
        <f t="shared" si="298"/>
        <v>-0.33333333333333409</v>
      </c>
      <c r="G1751" s="27">
        <f t="shared" si="297"/>
        <v>26.638888888888889</v>
      </c>
      <c r="I1751" s="28">
        <v>1738</v>
      </c>
      <c r="J1751" s="30">
        <f t="shared" si="299"/>
        <v>-1245.3797222222206</v>
      </c>
      <c r="K1751" s="29">
        <f t="shared" si="301"/>
        <v>229.47041880000003</v>
      </c>
      <c r="L1751" s="30">
        <f t="shared" si="300"/>
        <v>389.51277575644912</v>
      </c>
      <c r="M1751" s="30">
        <f t="shared" si="302"/>
        <v>-626.39652766577137</v>
      </c>
      <c r="N1751" s="30">
        <f t="shared" si="303"/>
        <v>-18235.098916492454</v>
      </c>
      <c r="P1751">
        <f t="shared" si="304"/>
        <v>-18235.098916492454</v>
      </c>
      <c r="Q1751">
        <f t="shared" si="305"/>
        <v>0</v>
      </c>
      <c r="R1751">
        <f t="shared" si="306"/>
        <v>18235.098916492454</v>
      </c>
      <c r="S1751">
        <f>SUM($Q$13:Q1751)</f>
        <v>14663709.670596858</v>
      </c>
      <c r="T1751">
        <f>SUM($R$13:R1751)</f>
        <v>3508021.9870608286</v>
      </c>
      <c r="U1751">
        <f t="shared" si="307"/>
        <v>1929412.0928834558</v>
      </c>
    </row>
    <row r="1752" spans="2:21" x14ac:dyDescent="0.2">
      <c r="B1752" s="7" t="s">
        <v>13</v>
      </c>
      <c r="C1752" s="7">
        <v>1744</v>
      </c>
      <c r="D1752" s="7">
        <v>267</v>
      </c>
      <c r="E1752" s="13">
        <v>94.8</v>
      </c>
      <c r="F1752" s="16">
        <f t="shared" si="298"/>
        <v>-0.29166666666666785</v>
      </c>
      <c r="G1752" s="27">
        <f t="shared" si="297"/>
        <v>26.333333333333332</v>
      </c>
      <c r="I1752" s="28">
        <v>1739</v>
      </c>
      <c r="J1752" s="30">
        <f t="shared" si="299"/>
        <v>-1191.2327777777755</v>
      </c>
      <c r="K1752" s="29">
        <f t="shared" si="301"/>
        <v>229.47041880000003</v>
      </c>
      <c r="L1752" s="30">
        <f t="shared" si="300"/>
        <v>372.60345043732815</v>
      </c>
      <c r="M1752" s="30">
        <f t="shared" si="302"/>
        <v>-589.15890854044733</v>
      </c>
      <c r="N1752" s="30">
        <f t="shared" si="303"/>
        <v>-16774.663368165515</v>
      </c>
      <c r="P1752">
        <f t="shared" si="304"/>
        <v>-16774.663368165515</v>
      </c>
      <c r="Q1752">
        <f t="shared" si="305"/>
        <v>0</v>
      </c>
      <c r="R1752">
        <f t="shared" si="306"/>
        <v>16774.663368165515</v>
      </c>
      <c r="S1752">
        <f>SUM($Q$13:Q1752)</f>
        <v>14663709.670596858</v>
      </c>
      <c r="T1752">
        <f>SUM($R$13:R1752)</f>
        <v>3524796.6504289941</v>
      </c>
      <c r="U1752">
        <f t="shared" si="307"/>
        <v>1938638.1577359468</v>
      </c>
    </row>
    <row r="1753" spans="2:21" x14ac:dyDescent="0.2">
      <c r="B1753" s="7" t="s">
        <v>13</v>
      </c>
      <c r="C1753" s="7">
        <v>1745</v>
      </c>
      <c r="D1753" s="7">
        <v>268</v>
      </c>
      <c r="E1753" s="13">
        <v>93.8</v>
      </c>
      <c r="F1753" s="16">
        <f t="shared" si="298"/>
        <v>-0.27777777777777779</v>
      </c>
      <c r="G1753" s="27">
        <f t="shared" si="297"/>
        <v>26.055555555555554</v>
      </c>
      <c r="I1753" s="28">
        <v>1740</v>
      </c>
      <c r="J1753" s="30">
        <f t="shared" si="299"/>
        <v>-1055.8654166666681</v>
      </c>
      <c r="K1753" s="29">
        <f t="shared" si="301"/>
        <v>229.47041880000003</v>
      </c>
      <c r="L1753" s="30">
        <f t="shared" si="300"/>
        <v>357.49219721216787</v>
      </c>
      <c r="M1753" s="30">
        <f t="shared" si="302"/>
        <v>-468.9028006545002</v>
      </c>
      <c r="N1753" s="30">
        <f t="shared" si="303"/>
        <v>-13077.178107142172</v>
      </c>
      <c r="P1753">
        <f t="shared" si="304"/>
        <v>-13077.178107142172</v>
      </c>
      <c r="Q1753">
        <f t="shared" si="305"/>
        <v>0</v>
      </c>
      <c r="R1753">
        <f t="shared" si="306"/>
        <v>13077.178107142172</v>
      </c>
      <c r="S1753">
        <f>SUM($Q$13:Q1753)</f>
        <v>14663709.670596858</v>
      </c>
      <c r="T1753">
        <f>SUM($R$13:R1753)</f>
        <v>3537873.8285361361</v>
      </c>
      <c r="U1753">
        <f t="shared" si="307"/>
        <v>1945830.6056948749</v>
      </c>
    </row>
    <row r="1754" spans="2:21" x14ac:dyDescent="0.2">
      <c r="B1754" s="7" t="s">
        <v>13</v>
      </c>
      <c r="C1754" s="7">
        <v>1746</v>
      </c>
      <c r="D1754" s="7">
        <v>269</v>
      </c>
      <c r="E1754" s="13">
        <v>92.8</v>
      </c>
      <c r="F1754" s="16">
        <f t="shared" si="298"/>
        <v>-0.27777777777777779</v>
      </c>
      <c r="G1754" s="27">
        <f t="shared" si="297"/>
        <v>25.777777777777775</v>
      </c>
      <c r="I1754" s="28">
        <v>1741</v>
      </c>
      <c r="J1754" s="30">
        <f t="shared" si="299"/>
        <v>-866.35111111111178</v>
      </c>
      <c r="K1754" s="29">
        <f t="shared" si="301"/>
        <v>229.47041880000003</v>
      </c>
      <c r="L1754" s="30">
        <f t="shared" si="300"/>
        <v>344.78865827613907</v>
      </c>
      <c r="M1754" s="30">
        <f t="shared" si="302"/>
        <v>-292.09203403497264</v>
      </c>
      <c r="N1754" s="30">
        <f t="shared" si="303"/>
        <v>-8000.0762655134167</v>
      </c>
      <c r="P1754">
        <f t="shared" si="304"/>
        <v>-8000.0762655134167</v>
      </c>
      <c r="Q1754">
        <f t="shared" si="305"/>
        <v>0</v>
      </c>
      <c r="R1754">
        <f t="shared" si="306"/>
        <v>8000.0762655134167</v>
      </c>
      <c r="S1754">
        <f>SUM($Q$13:Q1754)</f>
        <v>14663709.670596858</v>
      </c>
      <c r="T1754">
        <f>SUM($R$13:R1754)</f>
        <v>3545873.9048016495</v>
      </c>
      <c r="U1754">
        <f t="shared" si="307"/>
        <v>1950230.6476409074</v>
      </c>
    </row>
    <row r="1755" spans="2:21" x14ac:dyDescent="0.2">
      <c r="B1755" s="7" t="s">
        <v>13</v>
      </c>
      <c r="C1755" s="7">
        <v>1747</v>
      </c>
      <c r="D1755" s="7">
        <v>270</v>
      </c>
      <c r="E1755" s="13">
        <v>91.8</v>
      </c>
      <c r="F1755" s="16">
        <f t="shared" si="298"/>
        <v>-0.24999999999999961</v>
      </c>
      <c r="G1755" s="27">
        <f t="shared" si="297"/>
        <v>25.5</v>
      </c>
      <c r="I1755" s="28">
        <v>1742</v>
      </c>
      <c r="J1755" s="30">
        <f t="shared" si="299"/>
        <v>-730.9837499999968</v>
      </c>
      <c r="K1755" s="29">
        <f t="shared" si="301"/>
        <v>229.47041880000003</v>
      </c>
      <c r="L1755" s="30">
        <f t="shared" si="300"/>
        <v>335.06701089159378</v>
      </c>
      <c r="M1755" s="30">
        <f t="shared" si="302"/>
        <v>-166.44632030840296</v>
      </c>
      <c r="N1755" s="30">
        <f t="shared" si="303"/>
        <v>-4494.05064832688</v>
      </c>
      <c r="P1755">
        <f t="shared" si="304"/>
        <v>-4494.05064832688</v>
      </c>
      <c r="Q1755">
        <f t="shared" si="305"/>
        <v>0</v>
      </c>
      <c r="R1755">
        <f t="shared" si="306"/>
        <v>4494.05064832688</v>
      </c>
      <c r="S1755">
        <f>SUM($Q$13:Q1755)</f>
        <v>14663709.670596858</v>
      </c>
      <c r="T1755">
        <f>SUM($R$13:R1755)</f>
        <v>3550367.9554499765</v>
      </c>
      <c r="U1755">
        <f t="shared" si="307"/>
        <v>1952702.3754974871</v>
      </c>
    </row>
    <row r="1756" spans="2:21" x14ac:dyDescent="0.2">
      <c r="B1756" s="7" t="s">
        <v>13</v>
      </c>
      <c r="C1756" s="7">
        <v>1748</v>
      </c>
      <c r="D1756" s="7">
        <v>271</v>
      </c>
      <c r="E1756" s="13">
        <v>91</v>
      </c>
      <c r="F1756" s="16">
        <f t="shared" si="298"/>
        <v>-0.22222222222222143</v>
      </c>
      <c r="G1756" s="27">
        <f t="shared" si="297"/>
        <v>25.277777777777779</v>
      </c>
      <c r="I1756" s="28">
        <v>1743</v>
      </c>
      <c r="J1756" s="30">
        <f t="shared" si="299"/>
        <v>-649.7633333333348</v>
      </c>
      <c r="K1756" s="29">
        <f t="shared" si="301"/>
        <v>229.47041880000003</v>
      </c>
      <c r="L1756" s="30">
        <f t="shared" si="300"/>
        <v>326.164248805856</v>
      </c>
      <c r="M1756" s="30">
        <f t="shared" si="302"/>
        <v>-94.128665727478733</v>
      </c>
      <c r="N1756" s="30">
        <f t="shared" si="303"/>
        <v>-2507.4830675736698</v>
      </c>
      <c r="P1756">
        <f t="shared" si="304"/>
        <v>-2507.4830675736698</v>
      </c>
      <c r="Q1756">
        <f t="shared" si="305"/>
        <v>0</v>
      </c>
      <c r="R1756">
        <f t="shared" si="306"/>
        <v>2507.4830675736698</v>
      </c>
      <c r="S1756">
        <f>SUM($Q$13:Q1756)</f>
        <v>14663709.670596858</v>
      </c>
      <c r="T1756">
        <f>SUM($R$13:R1756)</f>
        <v>3552875.43851755</v>
      </c>
      <c r="U1756">
        <f t="shared" si="307"/>
        <v>1954081.4911846526</v>
      </c>
    </row>
    <row r="1757" spans="2:21" x14ac:dyDescent="0.2">
      <c r="B1757" s="7" t="s">
        <v>13</v>
      </c>
      <c r="C1757" s="7">
        <v>1749</v>
      </c>
      <c r="D1757" s="7">
        <v>272</v>
      </c>
      <c r="E1757" s="13">
        <v>90.2</v>
      </c>
      <c r="F1757" s="16">
        <f t="shared" si="298"/>
        <v>-0.19444444444444522</v>
      </c>
      <c r="G1757" s="27">
        <f t="shared" si="297"/>
        <v>25.055555555555557</v>
      </c>
      <c r="I1757" s="28">
        <v>1744</v>
      </c>
      <c r="J1757" s="30">
        <f t="shared" si="299"/>
        <v>-568.54291666666893</v>
      </c>
      <c r="K1757" s="29">
        <f t="shared" si="301"/>
        <v>229.47041880000003</v>
      </c>
      <c r="L1757" s="30">
        <f t="shared" si="300"/>
        <v>318.72476984826039</v>
      </c>
      <c r="M1757" s="30">
        <f t="shared" si="302"/>
        <v>-20.347728018408475</v>
      </c>
      <c r="N1757" s="30">
        <f t="shared" si="303"/>
        <v>-535.82350448475643</v>
      </c>
      <c r="P1757">
        <f t="shared" si="304"/>
        <v>-535.82350448475643</v>
      </c>
      <c r="Q1757">
        <f t="shared" si="305"/>
        <v>0</v>
      </c>
      <c r="R1757">
        <f t="shared" si="306"/>
        <v>535.82350448475643</v>
      </c>
      <c r="S1757">
        <f>SUM($Q$13:Q1757)</f>
        <v>14663709.670596858</v>
      </c>
      <c r="T1757">
        <f>SUM($R$13:R1757)</f>
        <v>3553411.2620220347</v>
      </c>
      <c r="U1757">
        <f t="shared" si="307"/>
        <v>1954376.1941121193</v>
      </c>
    </row>
    <row r="1758" spans="2:21" x14ac:dyDescent="0.2">
      <c r="B1758" s="7" t="s">
        <v>13</v>
      </c>
      <c r="C1758" s="7">
        <v>1750</v>
      </c>
      <c r="D1758" s="7">
        <v>273</v>
      </c>
      <c r="E1758" s="13">
        <v>89.6</v>
      </c>
      <c r="F1758" s="16">
        <f t="shared" si="298"/>
        <v>-0.15277777777777896</v>
      </c>
      <c r="G1758" s="27">
        <f t="shared" si="297"/>
        <v>24.888888888888886</v>
      </c>
      <c r="I1758" s="28">
        <v>1745</v>
      </c>
      <c r="J1758" s="30">
        <f t="shared" si="299"/>
        <v>-541.46944444444443</v>
      </c>
      <c r="K1758" s="29">
        <f t="shared" si="301"/>
        <v>229.47041880000003</v>
      </c>
      <c r="L1758" s="30">
        <f t="shared" si="300"/>
        <v>312.03608351845861</v>
      </c>
      <c r="M1758" s="30">
        <f t="shared" si="302"/>
        <v>3.7057874014237768E-2</v>
      </c>
      <c r="N1758" s="30">
        <f t="shared" si="303"/>
        <v>0.96556349514875062</v>
      </c>
      <c r="P1758">
        <f t="shared" si="304"/>
        <v>0.96556349514875062</v>
      </c>
      <c r="Q1758">
        <f t="shared" si="305"/>
        <v>0.96556349514875062</v>
      </c>
      <c r="R1758">
        <f t="shared" si="306"/>
        <v>0</v>
      </c>
      <c r="S1758">
        <f>SUM($Q$13:Q1758)</f>
        <v>14663710.636160353</v>
      </c>
      <c r="T1758">
        <f>SUM($R$13:R1758)</f>
        <v>3553411.2620220347</v>
      </c>
      <c r="U1758">
        <f t="shared" si="307"/>
        <v>1954376.1941121193</v>
      </c>
    </row>
    <row r="1759" spans="2:21" x14ac:dyDescent="0.2">
      <c r="B1759" s="7" t="s">
        <v>13</v>
      </c>
      <c r="C1759" s="7">
        <v>1751</v>
      </c>
      <c r="D1759" s="7">
        <v>274</v>
      </c>
      <c r="E1759" s="13">
        <v>89.1</v>
      </c>
      <c r="F1759" s="16">
        <f t="shared" si="298"/>
        <v>-0.1388888888888889</v>
      </c>
      <c r="G1759" s="27">
        <f t="shared" si="297"/>
        <v>24.749999999999996</v>
      </c>
      <c r="I1759" s="28">
        <v>1746</v>
      </c>
      <c r="J1759" s="30">
        <f t="shared" si="299"/>
        <v>-541.46944444444443</v>
      </c>
      <c r="K1759" s="29">
        <f t="shared" si="301"/>
        <v>229.47041880000003</v>
      </c>
      <c r="L1759" s="30">
        <f t="shared" si="300"/>
        <v>305.41832705429624</v>
      </c>
      <c r="M1759" s="30">
        <f t="shared" si="302"/>
        <v>-6.5806985901481312</v>
      </c>
      <c r="N1759" s="30">
        <f t="shared" si="303"/>
        <v>-169.63578587937403</v>
      </c>
      <c r="P1759">
        <f t="shared" si="304"/>
        <v>-169.63578587937403</v>
      </c>
      <c r="Q1759">
        <f t="shared" si="305"/>
        <v>0</v>
      </c>
      <c r="R1759">
        <f t="shared" si="306"/>
        <v>169.63578587937403</v>
      </c>
      <c r="S1759">
        <f>SUM($Q$13:Q1759)</f>
        <v>14663710.636160353</v>
      </c>
      <c r="T1759">
        <f>SUM($R$13:R1759)</f>
        <v>3553580.8978079143</v>
      </c>
      <c r="U1759">
        <f t="shared" si="307"/>
        <v>1954469.493794353</v>
      </c>
    </row>
    <row r="1760" spans="2:21" x14ac:dyDescent="0.2">
      <c r="B1760" s="7" t="s">
        <v>13</v>
      </c>
      <c r="C1760" s="7">
        <v>1752</v>
      </c>
      <c r="D1760" s="7">
        <v>275</v>
      </c>
      <c r="E1760" s="13">
        <v>88.6</v>
      </c>
      <c r="F1760" s="16">
        <f t="shared" si="298"/>
        <v>-0.1388888888888889</v>
      </c>
      <c r="G1760" s="27">
        <f t="shared" si="297"/>
        <v>24.611111111111107</v>
      </c>
      <c r="I1760" s="28">
        <v>1747</v>
      </c>
      <c r="J1760" s="30">
        <f t="shared" si="299"/>
        <v>-487.32249999999925</v>
      </c>
      <c r="K1760" s="29">
        <f t="shared" si="301"/>
        <v>229.47041880000003</v>
      </c>
      <c r="L1760" s="30">
        <f t="shared" si="300"/>
        <v>298.87150045577346</v>
      </c>
      <c r="M1760" s="30">
        <f t="shared" si="302"/>
        <v>41.01941925577421</v>
      </c>
      <c r="N1760" s="30">
        <f t="shared" si="303"/>
        <v>1045.9951910222424</v>
      </c>
      <c r="P1760">
        <f t="shared" si="304"/>
        <v>1045.9951910222424</v>
      </c>
      <c r="Q1760">
        <f t="shared" si="305"/>
        <v>1045.9951910222424</v>
      </c>
      <c r="R1760">
        <f t="shared" si="306"/>
        <v>0</v>
      </c>
      <c r="S1760">
        <f>SUM($Q$13:Q1760)</f>
        <v>14664756.631351376</v>
      </c>
      <c r="T1760">
        <f>SUM($R$13:R1760)</f>
        <v>3553580.8978079143</v>
      </c>
      <c r="U1760">
        <f t="shared" si="307"/>
        <v>1954469.493794353</v>
      </c>
    </row>
    <row r="1761" spans="2:21" x14ac:dyDescent="0.2">
      <c r="B1761" s="7" t="s">
        <v>13</v>
      </c>
      <c r="C1761" s="7">
        <v>1753</v>
      </c>
      <c r="D1761" s="7">
        <v>276</v>
      </c>
      <c r="E1761" s="13">
        <v>88.1</v>
      </c>
      <c r="F1761" s="16">
        <f t="shared" si="298"/>
        <v>-0.1388888888888889</v>
      </c>
      <c r="G1761" s="27">
        <f t="shared" si="297"/>
        <v>24.472222222222221</v>
      </c>
      <c r="I1761" s="28">
        <v>1748</v>
      </c>
      <c r="J1761" s="30">
        <f t="shared" si="299"/>
        <v>-433.17555555555401</v>
      </c>
      <c r="K1761" s="29">
        <f t="shared" si="301"/>
        <v>229.47041880000003</v>
      </c>
      <c r="L1761" s="30">
        <f t="shared" si="300"/>
        <v>293.68510868021559</v>
      </c>
      <c r="M1761" s="30">
        <f t="shared" si="302"/>
        <v>89.979971924661612</v>
      </c>
      <c r="N1761" s="30">
        <f t="shared" si="303"/>
        <v>2274.4937347622799</v>
      </c>
      <c r="P1761">
        <f t="shared" si="304"/>
        <v>2274.4937347622799</v>
      </c>
      <c r="Q1761">
        <f t="shared" si="305"/>
        <v>2274.4937347622799</v>
      </c>
      <c r="R1761">
        <f t="shared" si="306"/>
        <v>0</v>
      </c>
      <c r="S1761">
        <f>SUM($Q$13:Q1761)</f>
        <v>14667031.125086138</v>
      </c>
      <c r="T1761">
        <f>SUM($R$13:R1761)</f>
        <v>3553580.8978079143</v>
      </c>
      <c r="U1761">
        <f t="shared" si="307"/>
        <v>1954469.493794353</v>
      </c>
    </row>
    <row r="1762" spans="2:21" x14ac:dyDescent="0.2">
      <c r="B1762" s="7" t="s">
        <v>13</v>
      </c>
      <c r="C1762" s="7">
        <v>1754</v>
      </c>
      <c r="D1762" s="7">
        <v>277</v>
      </c>
      <c r="E1762" s="13">
        <v>87.6</v>
      </c>
      <c r="F1762" s="16">
        <f t="shared" si="298"/>
        <v>-0.1388888888888889</v>
      </c>
      <c r="G1762" s="27">
        <f t="shared" si="297"/>
        <v>24.333333333333332</v>
      </c>
      <c r="I1762" s="28">
        <v>1749</v>
      </c>
      <c r="J1762" s="30">
        <f t="shared" si="299"/>
        <v>-379.02861111111264</v>
      </c>
      <c r="K1762" s="29">
        <f t="shared" si="301"/>
        <v>229.47041880000003</v>
      </c>
      <c r="L1762" s="30">
        <f t="shared" si="300"/>
        <v>288.54411201866702</v>
      </c>
      <c r="M1762" s="30">
        <f t="shared" si="302"/>
        <v>138.98591970755442</v>
      </c>
      <c r="N1762" s="30">
        <f t="shared" si="303"/>
        <v>3482.3694326726136</v>
      </c>
      <c r="P1762">
        <f t="shared" si="304"/>
        <v>3482.3694326726136</v>
      </c>
      <c r="Q1762">
        <f t="shared" si="305"/>
        <v>3482.3694326726136</v>
      </c>
      <c r="R1762">
        <f t="shared" si="306"/>
        <v>0</v>
      </c>
      <c r="S1762">
        <f>SUM($Q$13:Q1762)</f>
        <v>14670513.494518811</v>
      </c>
      <c r="T1762">
        <f>SUM($R$13:R1762)</f>
        <v>3553580.8978079143</v>
      </c>
      <c r="U1762">
        <f t="shared" si="307"/>
        <v>1954469.493794353</v>
      </c>
    </row>
    <row r="1763" spans="2:21" x14ac:dyDescent="0.2">
      <c r="B1763" s="7" t="s">
        <v>13</v>
      </c>
      <c r="C1763" s="7">
        <v>1755</v>
      </c>
      <c r="D1763" s="7">
        <v>278</v>
      </c>
      <c r="E1763" s="13">
        <v>87.1</v>
      </c>
      <c r="F1763" s="16">
        <f t="shared" si="298"/>
        <v>-0.1388888888888889</v>
      </c>
      <c r="G1763" s="27">
        <f t="shared" si="297"/>
        <v>24.194444444444443</v>
      </c>
      <c r="I1763" s="28">
        <v>1750</v>
      </c>
      <c r="J1763" s="30">
        <f t="shared" si="299"/>
        <v>-297.80819444444671</v>
      </c>
      <c r="K1763" s="29">
        <f t="shared" si="301"/>
        <v>229.47041880000003</v>
      </c>
      <c r="L1763" s="30">
        <f t="shared" si="300"/>
        <v>284.71815506607396</v>
      </c>
      <c r="M1763" s="30">
        <f t="shared" si="302"/>
        <v>216.38037942162728</v>
      </c>
      <c r="N1763" s="30">
        <f t="shared" si="303"/>
        <v>5385.4672211605002</v>
      </c>
      <c r="P1763">
        <f t="shared" si="304"/>
        <v>5385.4672211605002</v>
      </c>
      <c r="Q1763">
        <f t="shared" si="305"/>
        <v>5385.4672211605002</v>
      </c>
      <c r="R1763">
        <f t="shared" si="306"/>
        <v>0</v>
      </c>
      <c r="S1763">
        <f>SUM($Q$13:Q1763)</f>
        <v>14675898.961739972</v>
      </c>
      <c r="T1763">
        <f>SUM($R$13:R1763)</f>
        <v>3553580.8978079143</v>
      </c>
      <c r="U1763">
        <f t="shared" si="307"/>
        <v>1954469.493794353</v>
      </c>
    </row>
    <row r="1764" spans="2:21" x14ac:dyDescent="0.2">
      <c r="B1764" s="7" t="s">
        <v>13</v>
      </c>
      <c r="C1764" s="7">
        <v>1756</v>
      </c>
      <c r="D1764" s="7">
        <v>279</v>
      </c>
      <c r="E1764" s="13">
        <v>86.6</v>
      </c>
      <c r="F1764" s="16">
        <f t="shared" si="298"/>
        <v>-0.1388888888888889</v>
      </c>
      <c r="G1764" s="27">
        <f t="shared" si="297"/>
        <v>24.055555555555554</v>
      </c>
      <c r="I1764" s="28">
        <v>1751</v>
      </c>
      <c r="J1764" s="30">
        <f t="shared" si="299"/>
        <v>-270.73472222222222</v>
      </c>
      <c r="K1764" s="29">
        <f t="shared" si="301"/>
        <v>229.47041880000003</v>
      </c>
      <c r="L1764" s="30">
        <f t="shared" si="300"/>
        <v>281.54936331863075</v>
      </c>
      <c r="M1764" s="30">
        <f t="shared" si="302"/>
        <v>240.28505989640857</v>
      </c>
      <c r="N1764" s="30">
        <f t="shared" si="303"/>
        <v>5947.0552324361115</v>
      </c>
      <c r="P1764">
        <f t="shared" si="304"/>
        <v>5947.0552324361115</v>
      </c>
      <c r="Q1764">
        <f t="shared" si="305"/>
        <v>5947.0552324361115</v>
      </c>
      <c r="R1764">
        <f t="shared" si="306"/>
        <v>0</v>
      </c>
      <c r="S1764">
        <f>SUM($Q$13:Q1764)</f>
        <v>14681846.016972408</v>
      </c>
      <c r="T1764">
        <f>SUM($R$13:R1764)</f>
        <v>3553580.8978079143</v>
      </c>
      <c r="U1764">
        <f t="shared" si="307"/>
        <v>1954469.493794353</v>
      </c>
    </row>
    <row r="1765" spans="2:21" x14ac:dyDescent="0.2">
      <c r="B1765" s="7" t="s">
        <v>13</v>
      </c>
      <c r="C1765" s="7">
        <v>1757</v>
      </c>
      <c r="D1765" s="7">
        <v>280</v>
      </c>
      <c r="E1765" s="13">
        <v>86.1</v>
      </c>
      <c r="F1765" s="16">
        <f t="shared" si="298"/>
        <v>-0.15277777777777699</v>
      </c>
      <c r="G1765" s="27">
        <f t="shared" si="297"/>
        <v>23.916666666666664</v>
      </c>
      <c r="I1765" s="28">
        <v>1752</v>
      </c>
      <c r="J1765" s="30">
        <f t="shared" si="299"/>
        <v>-270.73472222222222</v>
      </c>
      <c r="K1765" s="29">
        <f t="shared" si="301"/>
        <v>229.47041880000003</v>
      </c>
      <c r="L1765" s="30">
        <f t="shared" si="300"/>
        <v>278.39830403759743</v>
      </c>
      <c r="M1765" s="30">
        <f t="shared" si="302"/>
        <v>237.13400061537524</v>
      </c>
      <c r="N1765" s="30">
        <f t="shared" si="303"/>
        <v>5836.1312373672899</v>
      </c>
      <c r="P1765">
        <f t="shared" si="304"/>
        <v>5836.1312373672899</v>
      </c>
      <c r="Q1765">
        <f t="shared" si="305"/>
        <v>5836.1312373672899</v>
      </c>
      <c r="R1765">
        <f t="shared" si="306"/>
        <v>0</v>
      </c>
      <c r="S1765">
        <f>SUM($Q$13:Q1765)</f>
        <v>14687682.148209775</v>
      </c>
      <c r="T1765">
        <f>SUM($R$13:R1765)</f>
        <v>3553580.8978079143</v>
      </c>
      <c r="U1765">
        <f t="shared" si="307"/>
        <v>1954469.493794353</v>
      </c>
    </row>
    <row r="1766" spans="2:21" x14ac:dyDescent="0.2">
      <c r="B1766" s="7" t="s">
        <v>13</v>
      </c>
      <c r="C1766" s="7">
        <v>1758</v>
      </c>
      <c r="D1766" s="7">
        <v>281</v>
      </c>
      <c r="E1766" s="13">
        <v>85.5</v>
      </c>
      <c r="F1766" s="16">
        <f t="shared" si="298"/>
        <v>-0.15277777777777699</v>
      </c>
      <c r="G1766" s="27">
        <f t="shared" si="297"/>
        <v>23.75</v>
      </c>
      <c r="I1766" s="28">
        <v>1753</v>
      </c>
      <c r="J1766" s="30">
        <f t="shared" si="299"/>
        <v>-270.73472222222222</v>
      </c>
      <c r="K1766" s="29">
        <f t="shared" si="301"/>
        <v>229.47041880000003</v>
      </c>
      <c r="L1766" s="30">
        <f t="shared" si="300"/>
        <v>275.26497722297404</v>
      </c>
      <c r="M1766" s="30">
        <f t="shared" si="302"/>
        <v>234.00067380075185</v>
      </c>
      <c r="N1766" s="30">
        <f t="shared" si="303"/>
        <v>5726.5164894017325</v>
      </c>
      <c r="P1766">
        <f t="shared" si="304"/>
        <v>5726.5164894017325</v>
      </c>
      <c r="Q1766">
        <f t="shared" si="305"/>
        <v>5726.5164894017325</v>
      </c>
      <c r="R1766">
        <f t="shared" si="306"/>
        <v>0</v>
      </c>
      <c r="S1766">
        <f>SUM($Q$13:Q1766)</f>
        <v>14693408.664699176</v>
      </c>
      <c r="T1766">
        <f>SUM($R$13:R1766)</f>
        <v>3553580.8978079143</v>
      </c>
      <c r="U1766">
        <f t="shared" si="307"/>
        <v>1954469.493794353</v>
      </c>
    </row>
    <row r="1767" spans="2:21" x14ac:dyDescent="0.2">
      <c r="B1767" s="7" t="s">
        <v>13</v>
      </c>
      <c r="C1767" s="7">
        <v>1759</v>
      </c>
      <c r="D1767" s="7">
        <v>282</v>
      </c>
      <c r="E1767" s="13">
        <v>85</v>
      </c>
      <c r="F1767" s="16">
        <f t="shared" si="298"/>
        <v>-0.15277777777777699</v>
      </c>
      <c r="G1767" s="27">
        <f t="shared" si="297"/>
        <v>23.611111111111111</v>
      </c>
      <c r="I1767" s="28">
        <v>1754</v>
      </c>
      <c r="J1767" s="30">
        <f t="shared" si="299"/>
        <v>-270.73472222222222</v>
      </c>
      <c r="K1767" s="29">
        <f t="shared" si="301"/>
        <v>229.47041880000003</v>
      </c>
      <c r="L1767" s="30">
        <f t="shared" si="300"/>
        <v>272.14938287476042</v>
      </c>
      <c r="M1767" s="30">
        <f t="shared" si="302"/>
        <v>230.88507945253824</v>
      </c>
      <c r="N1767" s="30">
        <f t="shared" si="303"/>
        <v>5618.2036000117632</v>
      </c>
      <c r="P1767">
        <f t="shared" si="304"/>
        <v>5618.2036000117632</v>
      </c>
      <c r="Q1767">
        <f t="shared" si="305"/>
        <v>5618.2036000117632</v>
      </c>
      <c r="R1767">
        <f t="shared" si="306"/>
        <v>0</v>
      </c>
      <c r="S1767">
        <f>SUM($Q$13:Q1767)</f>
        <v>14699026.868299188</v>
      </c>
      <c r="T1767">
        <f>SUM($R$13:R1767)</f>
        <v>3553580.8978079143</v>
      </c>
      <c r="U1767">
        <f t="shared" si="307"/>
        <v>1954469.493794353</v>
      </c>
    </row>
    <row r="1768" spans="2:21" x14ac:dyDescent="0.2">
      <c r="B1768" s="7" t="s">
        <v>13</v>
      </c>
      <c r="C1768" s="7">
        <v>1760</v>
      </c>
      <c r="D1768" s="7">
        <v>283</v>
      </c>
      <c r="E1768" s="13">
        <v>84.4</v>
      </c>
      <c r="F1768" s="16">
        <f t="shared" si="298"/>
        <v>-0.16666666666666705</v>
      </c>
      <c r="G1768" s="27">
        <f t="shared" si="297"/>
        <v>23.444444444444446</v>
      </c>
      <c r="I1768" s="28">
        <v>1755</v>
      </c>
      <c r="J1768" s="30">
        <f t="shared" si="299"/>
        <v>-270.73472222222222</v>
      </c>
      <c r="K1768" s="29">
        <f t="shared" si="301"/>
        <v>229.47041880000003</v>
      </c>
      <c r="L1768" s="30">
        <f t="shared" si="300"/>
        <v>269.05152099295663</v>
      </c>
      <c r="M1768" s="30">
        <f t="shared" si="302"/>
        <v>227.78721757073444</v>
      </c>
      <c r="N1768" s="30">
        <f t="shared" si="303"/>
        <v>5511.1851806697132</v>
      </c>
      <c r="P1768">
        <f t="shared" si="304"/>
        <v>5511.1851806697132</v>
      </c>
      <c r="Q1768">
        <f t="shared" si="305"/>
        <v>5511.1851806697132</v>
      </c>
      <c r="R1768">
        <f t="shared" si="306"/>
        <v>0</v>
      </c>
      <c r="S1768">
        <f>SUM($Q$13:Q1768)</f>
        <v>14704538.053479858</v>
      </c>
      <c r="T1768">
        <f>SUM($R$13:R1768)</f>
        <v>3553580.8978079143</v>
      </c>
      <c r="U1768">
        <f t="shared" si="307"/>
        <v>1954469.493794353</v>
      </c>
    </row>
    <row r="1769" spans="2:21" x14ac:dyDescent="0.2">
      <c r="B1769" s="7" t="s">
        <v>13</v>
      </c>
      <c r="C1769" s="7">
        <v>1761</v>
      </c>
      <c r="D1769" s="7">
        <v>284</v>
      </c>
      <c r="E1769" s="13">
        <v>83.8</v>
      </c>
      <c r="F1769" s="16">
        <f t="shared" si="298"/>
        <v>-0.16666666666666705</v>
      </c>
      <c r="G1769" s="27">
        <f t="shared" si="297"/>
        <v>23.277777777777775</v>
      </c>
      <c r="I1769" s="28">
        <v>1756</v>
      </c>
      <c r="J1769" s="30">
        <f t="shared" si="299"/>
        <v>-270.73472222222222</v>
      </c>
      <c r="K1769" s="29">
        <f t="shared" si="301"/>
        <v>229.47041880000003</v>
      </c>
      <c r="L1769" s="30">
        <f t="shared" si="300"/>
        <v>265.97139157756271</v>
      </c>
      <c r="M1769" s="30">
        <f t="shared" si="302"/>
        <v>224.70708815534053</v>
      </c>
      <c r="N1769" s="30">
        <f t="shared" si="303"/>
        <v>5405.4538428479136</v>
      </c>
      <c r="P1769">
        <f t="shared" si="304"/>
        <v>5405.4538428479136</v>
      </c>
      <c r="Q1769">
        <f t="shared" si="305"/>
        <v>5405.4538428479136</v>
      </c>
      <c r="R1769">
        <f t="shared" si="306"/>
        <v>0</v>
      </c>
      <c r="S1769">
        <f>SUM($Q$13:Q1769)</f>
        <v>14709943.507322706</v>
      </c>
      <c r="T1769">
        <f>SUM($R$13:R1769)</f>
        <v>3553580.8978079143</v>
      </c>
      <c r="U1769">
        <f t="shared" si="307"/>
        <v>1954469.493794353</v>
      </c>
    </row>
    <row r="1770" spans="2:21" x14ac:dyDescent="0.2">
      <c r="B1770" s="7" t="s">
        <v>13</v>
      </c>
      <c r="C1770" s="7">
        <v>1762</v>
      </c>
      <c r="D1770" s="7">
        <v>285</v>
      </c>
      <c r="E1770" s="13">
        <v>83.2</v>
      </c>
      <c r="F1770" s="16">
        <f t="shared" si="298"/>
        <v>-0.16666666666666705</v>
      </c>
      <c r="G1770" s="27">
        <f t="shared" si="297"/>
        <v>23.111111111111111</v>
      </c>
      <c r="I1770" s="28">
        <v>1757</v>
      </c>
      <c r="J1770" s="30">
        <f t="shared" si="299"/>
        <v>-297.8081944444429</v>
      </c>
      <c r="K1770" s="29">
        <f t="shared" si="301"/>
        <v>229.47041880000003</v>
      </c>
      <c r="L1770" s="30">
        <f t="shared" si="300"/>
        <v>262.90899462857874</v>
      </c>
      <c r="M1770" s="30">
        <f t="shared" si="302"/>
        <v>194.57121898413587</v>
      </c>
      <c r="N1770" s="30">
        <f t="shared" si="303"/>
        <v>4653.4949873705827</v>
      </c>
      <c r="P1770">
        <f t="shared" si="304"/>
        <v>4653.4949873705827</v>
      </c>
      <c r="Q1770">
        <f t="shared" si="305"/>
        <v>4653.4949873705827</v>
      </c>
      <c r="R1770">
        <f t="shared" si="306"/>
        <v>0</v>
      </c>
      <c r="S1770">
        <f>SUM($Q$13:Q1770)</f>
        <v>14714597.002310077</v>
      </c>
      <c r="T1770">
        <f>SUM($R$13:R1770)</f>
        <v>3553580.8978079143</v>
      </c>
      <c r="U1770">
        <f t="shared" si="307"/>
        <v>1954469.493794353</v>
      </c>
    </row>
    <row r="1771" spans="2:21" x14ac:dyDescent="0.2">
      <c r="B1771" s="7" t="s">
        <v>13</v>
      </c>
      <c r="C1771" s="7">
        <v>1763</v>
      </c>
      <c r="D1771" s="7">
        <v>286</v>
      </c>
      <c r="E1771" s="13">
        <v>82.6</v>
      </c>
      <c r="F1771" s="16">
        <f t="shared" si="298"/>
        <v>-0.16666666666666705</v>
      </c>
      <c r="G1771" s="27">
        <f t="shared" si="297"/>
        <v>22.944444444444443</v>
      </c>
      <c r="I1771" s="28">
        <v>1758</v>
      </c>
      <c r="J1771" s="30">
        <f t="shared" si="299"/>
        <v>-297.8081944444429</v>
      </c>
      <c r="K1771" s="29">
        <f t="shared" si="301"/>
        <v>229.47041880000003</v>
      </c>
      <c r="L1771" s="30">
        <f t="shared" si="300"/>
        <v>259.257525145459</v>
      </c>
      <c r="M1771" s="30">
        <f t="shared" si="302"/>
        <v>190.91974950101613</v>
      </c>
      <c r="N1771" s="30">
        <f t="shared" si="303"/>
        <v>4534.3440506491334</v>
      </c>
      <c r="P1771">
        <f t="shared" si="304"/>
        <v>4534.3440506491334</v>
      </c>
      <c r="Q1771">
        <f t="shared" si="305"/>
        <v>4534.3440506491334</v>
      </c>
      <c r="R1771">
        <f t="shared" si="306"/>
        <v>0</v>
      </c>
      <c r="S1771">
        <f>SUM($Q$13:Q1771)</f>
        <v>14719131.346360726</v>
      </c>
      <c r="T1771">
        <f>SUM($R$13:R1771)</f>
        <v>3553580.8978079143</v>
      </c>
      <c r="U1771">
        <f t="shared" si="307"/>
        <v>1954469.493794353</v>
      </c>
    </row>
    <row r="1772" spans="2:21" x14ac:dyDescent="0.2">
      <c r="B1772" s="7" t="s">
        <v>13</v>
      </c>
      <c r="C1772" s="7">
        <v>1764</v>
      </c>
      <c r="D1772" s="7">
        <v>287</v>
      </c>
      <c r="E1772" s="13">
        <v>82</v>
      </c>
      <c r="F1772" s="16">
        <f t="shared" si="298"/>
        <v>-0.18055555555555516</v>
      </c>
      <c r="G1772" s="27">
        <f t="shared" si="297"/>
        <v>22.777777777777779</v>
      </c>
      <c r="I1772" s="28">
        <v>1759</v>
      </c>
      <c r="J1772" s="30">
        <f t="shared" si="299"/>
        <v>-297.8081944444429</v>
      </c>
      <c r="K1772" s="29">
        <f t="shared" si="301"/>
        <v>229.47041880000003</v>
      </c>
      <c r="L1772" s="30">
        <f t="shared" si="300"/>
        <v>256.23413962257666</v>
      </c>
      <c r="M1772" s="30">
        <f t="shared" si="302"/>
        <v>187.89636397813379</v>
      </c>
      <c r="N1772" s="30">
        <f t="shared" si="303"/>
        <v>4436.4419272614923</v>
      </c>
      <c r="P1772">
        <f t="shared" si="304"/>
        <v>4436.4419272614923</v>
      </c>
      <c r="Q1772">
        <f t="shared" si="305"/>
        <v>4436.4419272614923</v>
      </c>
      <c r="R1772">
        <f t="shared" si="306"/>
        <v>0</v>
      </c>
      <c r="S1772">
        <f>SUM($Q$13:Q1772)</f>
        <v>14723567.788287988</v>
      </c>
      <c r="T1772">
        <f>SUM($R$13:R1772)</f>
        <v>3553580.8978079143</v>
      </c>
      <c r="U1772">
        <f t="shared" si="307"/>
        <v>1954469.493794353</v>
      </c>
    </row>
    <row r="1773" spans="2:21" x14ac:dyDescent="0.2">
      <c r="B1773" s="7" t="s">
        <v>13</v>
      </c>
      <c r="C1773" s="7">
        <v>1765</v>
      </c>
      <c r="D1773" s="7">
        <v>288</v>
      </c>
      <c r="E1773" s="13">
        <v>81.3</v>
      </c>
      <c r="F1773" s="16">
        <f t="shared" si="298"/>
        <v>-0.22222222222222143</v>
      </c>
      <c r="G1773" s="27">
        <f t="shared" si="297"/>
        <v>22.583333333333332</v>
      </c>
      <c r="I1773" s="28">
        <v>1760</v>
      </c>
      <c r="J1773" s="30">
        <f t="shared" si="299"/>
        <v>-324.8816666666674</v>
      </c>
      <c r="K1773" s="29">
        <f t="shared" si="301"/>
        <v>229.47041880000003</v>
      </c>
      <c r="L1773" s="30">
        <f t="shared" si="300"/>
        <v>252.62948385077897</v>
      </c>
      <c r="M1773" s="30">
        <f t="shared" si="302"/>
        <v>157.2182359841116</v>
      </c>
      <c r="N1773" s="30">
        <f t="shared" si="303"/>
        <v>3685.8941991830611</v>
      </c>
      <c r="P1773">
        <f t="shared" si="304"/>
        <v>3685.8941991830611</v>
      </c>
      <c r="Q1773">
        <f t="shared" si="305"/>
        <v>3685.8941991830611</v>
      </c>
      <c r="R1773">
        <f t="shared" si="306"/>
        <v>0</v>
      </c>
      <c r="S1773">
        <f>SUM($Q$13:Q1773)</f>
        <v>14727253.682487171</v>
      </c>
      <c r="T1773">
        <f>SUM($R$13:R1773)</f>
        <v>3553580.8978079143</v>
      </c>
      <c r="U1773">
        <f t="shared" si="307"/>
        <v>1954469.493794353</v>
      </c>
    </row>
    <row r="1774" spans="2:21" x14ac:dyDescent="0.2">
      <c r="B1774" s="7" t="s">
        <v>13</v>
      </c>
      <c r="C1774" s="7">
        <v>1766</v>
      </c>
      <c r="D1774" s="7">
        <v>289</v>
      </c>
      <c r="E1774" s="13">
        <v>80.400000000000006</v>
      </c>
      <c r="F1774" s="16">
        <f t="shared" si="298"/>
        <v>-0.30555555555555597</v>
      </c>
      <c r="G1774" s="27">
        <f t="shared" si="297"/>
        <v>22.333333333333336</v>
      </c>
      <c r="I1774" s="28">
        <v>1761</v>
      </c>
      <c r="J1774" s="30">
        <f t="shared" si="299"/>
        <v>-324.8816666666674</v>
      </c>
      <c r="K1774" s="29">
        <f t="shared" si="301"/>
        <v>229.47041880000003</v>
      </c>
      <c r="L1774" s="30">
        <f t="shared" si="300"/>
        <v>249.05036283061136</v>
      </c>
      <c r="M1774" s="30">
        <f t="shared" si="302"/>
        <v>153.639114963944</v>
      </c>
      <c r="N1774" s="30">
        <f t="shared" si="303"/>
        <v>3576.3771761051403</v>
      </c>
      <c r="P1774">
        <f t="shared" si="304"/>
        <v>3576.3771761051403</v>
      </c>
      <c r="Q1774">
        <f t="shared" si="305"/>
        <v>3576.3771761051403</v>
      </c>
      <c r="R1774">
        <f t="shared" si="306"/>
        <v>0</v>
      </c>
      <c r="S1774">
        <f>SUM($Q$13:Q1774)</f>
        <v>14730830.059663277</v>
      </c>
      <c r="T1774">
        <f>SUM($R$13:R1774)</f>
        <v>3553580.8978079143</v>
      </c>
      <c r="U1774">
        <f t="shared" si="307"/>
        <v>1954469.493794353</v>
      </c>
    </row>
    <row r="1775" spans="2:21" x14ac:dyDescent="0.2">
      <c r="B1775" s="7" t="s">
        <v>13</v>
      </c>
      <c r="C1775" s="7">
        <v>1767</v>
      </c>
      <c r="D1775" s="7">
        <v>290</v>
      </c>
      <c r="E1775" s="13">
        <v>79.099999999999994</v>
      </c>
      <c r="F1775" s="16">
        <f t="shared" si="298"/>
        <v>-0.41666666666666663</v>
      </c>
      <c r="G1775" s="27">
        <f t="shared" si="297"/>
        <v>21.972222222222221</v>
      </c>
      <c r="I1775" s="28">
        <v>1762</v>
      </c>
      <c r="J1775" s="30">
        <f t="shared" si="299"/>
        <v>-324.8816666666674</v>
      </c>
      <c r="K1775" s="29">
        <f t="shared" si="301"/>
        <v>229.47041880000003</v>
      </c>
      <c r="L1775" s="30">
        <f t="shared" si="300"/>
        <v>245.49677656207407</v>
      </c>
      <c r="M1775" s="30">
        <f t="shared" si="302"/>
        <v>150.08552869540671</v>
      </c>
      <c r="N1775" s="30">
        <f t="shared" si="303"/>
        <v>3468.6433298493994</v>
      </c>
      <c r="P1775">
        <f t="shared" si="304"/>
        <v>3468.6433298493994</v>
      </c>
      <c r="Q1775">
        <f t="shared" si="305"/>
        <v>3468.6433298493994</v>
      </c>
      <c r="R1775">
        <f t="shared" si="306"/>
        <v>0</v>
      </c>
      <c r="S1775">
        <f>SUM($Q$13:Q1775)</f>
        <v>14734298.702993127</v>
      </c>
      <c r="T1775">
        <f>SUM($R$13:R1775)</f>
        <v>3553580.8978079143</v>
      </c>
      <c r="U1775">
        <f t="shared" si="307"/>
        <v>1954469.493794353</v>
      </c>
    </row>
    <row r="1776" spans="2:21" x14ac:dyDescent="0.2">
      <c r="B1776" s="7" t="s">
        <v>13</v>
      </c>
      <c r="C1776" s="7">
        <v>1768</v>
      </c>
      <c r="D1776" s="7">
        <v>291</v>
      </c>
      <c r="E1776" s="13">
        <v>77.400000000000006</v>
      </c>
      <c r="F1776" s="16">
        <f t="shared" si="298"/>
        <v>-0.55555555555555558</v>
      </c>
      <c r="G1776" s="27">
        <f t="shared" si="297"/>
        <v>21.5</v>
      </c>
      <c r="I1776" s="28">
        <v>1763</v>
      </c>
      <c r="J1776" s="30">
        <f t="shared" si="299"/>
        <v>-324.8816666666674</v>
      </c>
      <c r="K1776" s="29">
        <f t="shared" si="301"/>
        <v>229.47041880000003</v>
      </c>
      <c r="L1776" s="30">
        <f t="shared" si="300"/>
        <v>241.96872504516693</v>
      </c>
      <c r="M1776" s="30">
        <f t="shared" si="302"/>
        <v>146.55747717849957</v>
      </c>
      <c r="N1776" s="30">
        <f t="shared" si="303"/>
        <v>3362.6798930400178</v>
      </c>
      <c r="P1776">
        <f t="shared" si="304"/>
        <v>3362.6798930400178</v>
      </c>
      <c r="Q1776">
        <f t="shared" si="305"/>
        <v>3362.6798930400178</v>
      </c>
      <c r="R1776">
        <f t="shared" si="306"/>
        <v>0</v>
      </c>
      <c r="S1776">
        <f>SUM($Q$13:Q1776)</f>
        <v>14737661.382886166</v>
      </c>
      <c r="T1776">
        <f>SUM($R$13:R1776)</f>
        <v>3553580.8978079143</v>
      </c>
      <c r="U1776">
        <f t="shared" si="307"/>
        <v>1954469.493794353</v>
      </c>
    </row>
    <row r="1777" spans="2:21" x14ac:dyDescent="0.2">
      <c r="B1777" s="7" t="s">
        <v>13</v>
      </c>
      <c r="C1777" s="7">
        <v>1769</v>
      </c>
      <c r="D1777" s="7">
        <v>292</v>
      </c>
      <c r="E1777" s="13">
        <v>75.099999999999994</v>
      </c>
      <c r="F1777" s="16">
        <f t="shared" si="298"/>
        <v>-0.70833333333333448</v>
      </c>
      <c r="G1777" s="27">
        <f t="shared" si="297"/>
        <v>20.861111111111111</v>
      </c>
      <c r="I1777" s="28">
        <v>1764</v>
      </c>
      <c r="J1777" s="30">
        <f t="shared" si="299"/>
        <v>-351.95513888888814</v>
      </c>
      <c r="K1777" s="29">
        <f t="shared" si="301"/>
        <v>229.47041880000003</v>
      </c>
      <c r="L1777" s="30">
        <f t="shared" si="300"/>
        <v>238.46620827989008</v>
      </c>
      <c r="M1777" s="30">
        <f t="shared" si="302"/>
        <v>115.98148819100197</v>
      </c>
      <c r="N1777" s="30">
        <f t="shared" si="303"/>
        <v>2641.8005643506008</v>
      </c>
      <c r="P1777">
        <f t="shared" si="304"/>
        <v>2641.8005643506008</v>
      </c>
      <c r="Q1777">
        <f t="shared" si="305"/>
        <v>2641.8005643506008</v>
      </c>
      <c r="R1777">
        <f t="shared" si="306"/>
        <v>0</v>
      </c>
      <c r="S1777">
        <f>SUM($Q$13:Q1777)</f>
        <v>14740303.183450516</v>
      </c>
      <c r="T1777">
        <f>SUM($R$13:R1777)</f>
        <v>3553580.8978079143</v>
      </c>
      <c r="U1777">
        <f t="shared" si="307"/>
        <v>1954469.493794353</v>
      </c>
    </row>
    <row r="1778" spans="2:21" x14ac:dyDescent="0.2">
      <c r="B1778" s="7" t="s">
        <v>13</v>
      </c>
      <c r="C1778" s="7">
        <v>1770</v>
      </c>
      <c r="D1778" s="7">
        <v>293</v>
      </c>
      <c r="E1778" s="13">
        <v>72.3</v>
      </c>
      <c r="F1778" s="16">
        <f t="shared" si="298"/>
        <v>-0.83333333333333326</v>
      </c>
      <c r="G1778" s="27">
        <f t="shared" si="297"/>
        <v>20.083333333333332</v>
      </c>
      <c r="I1778" s="28">
        <v>1765</v>
      </c>
      <c r="J1778" s="30">
        <f t="shared" si="299"/>
        <v>-433.17555555555401</v>
      </c>
      <c r="K1778" s="29">
        <f t="shared" si="301"/>
        <v>229.47041880000003</v>
      </c>
      <c r="L1778" s="30">
        <f t="shared" si="300"/>
        <v>234.41221180926627</v>
      </c>
      <c r="M1778" s="30">
        <f t="shared" si="302"/>
        <v>30.707075053712288</v>
      </c>
      <c r="N1778" s="30">
        <f t="shared" si="303"/>
        <v>693.46811162966912</v>
      </c>
      <c r="P1778">
        <f t="shared" si="304"/>
        <v>693.46811162966912</v>
      </c>
      <c r="Q1778">
        <f t="shared" si="305"/>
        <v>693.46811162966912</v>
      </c>
      <c r="R1778">
        <f t="shared" si="306"/>
        <v>0</v>
      </c>
      <c r="S1778">
        <f>SUM($Q$13:Q1778)</f>
        <v>14740996.651562147</v>
      </c>
      <c r="T1778">
        <f>SUM($R$13:R1778)</f>
        <v>3553580.8978079143</v>
      </c>
      <c r="U1778">
        <f t="shared" si="307"/>
        <v>1954469.493794353</v>
      </c>
    </row>
    <row r="1779" spans="2:21" x14ac:dyDescent="0.2">
      <c r="B1779" s="7" t="s">
        <v>13</v>
      </c>
      <c r="C1779" s="7">
        <v>1771</v>
      </c>
      <c r="D1779" s="7">
        <v>294</v>
      </c>
      <c r="E1779" s="13">
        <v>69.099999999999994</v>
      </c>
      <c r="F1779" s="16">
        <f t="shared" si="298"/>
        <v>-0.88888888888888773</v>
      </c>
      <c r="G1779" s="27">
        <f t="shared" si="297"/>
        <v>19.194444444444443</v>
      </c>
      <c r="I1779" s="28">
        <v>1766</v>
      </c>
      <c r="J1779" s="30">
        <f t="shared" si="299"/>
        <v>-595.61638888888967</v>
      </c>
      <c r="K1779" s="29">
        <f t="shared" si="301"/>
        <v>229.47041880000003</v>
      </c>
      <c r="L1779" s="30">
        <f t="shared" si="300"/>
        <v>229.25100013601048</v>
      </c>
      <c r="M1779" s="30">
        <f t="shared" si="302"/>
        <v>-136.89496995287914</v>
      </c>
      <c r="N1779" s="30">
        <f t="shared" si="303"/>
        <v>-3057.320995614301</v>
      </c>
      <c r="P1779">
        <f t="shared" si="304"/>
        <v>-3057.320995614301</v>
      </c>
      <c r="Q1779">
        <f t="shared" si="305"/>
        <v>0</v>
      </c>
      <c r="R1779">
        <f t="shared" si="306"/>
        <v>3057.320995614301</v>
      </c>
      <c r="S1779">
        <f>SUM($Q$13:Q1779)</f>
        <v>14740996.651562147</v>
      </c>
      <c r="T1779">
        <f>SUM($R$13:R1779)</f>
        <v>3556638.2188035287</v>
      </c>
      <c r="U1779">
        <f t="shared" si="307"/>
        <v>1956151.0203419409</v>
      </c>
    </row>
    <row r="1780" spans="2:21" x14ac:dyDescent="0.2">
      <c r="B1780" s="7" t="s">
        <v>13</v>
      </c>
      <c r="C1780" s="7">
        <v>1772</v>
      </c>
      <c r="D1780" s="7">
        <v>295</v>
      </c>
      <c r="E1780" s="13">
        <v>65.900000000000006</v>
      </c>
      <c r="F1780" s="16">
        <f t="shared" si="298"/>
        <v>-0.88888888888888773</v>
      </c>
      <c r="G1780" s="27">
        <f t="shared" si="297"/>
        <v>18.305555555555557</v>
      </c>
      <c r="I1780" s="28">
        <v>1767</v>
      </c>
      <c r="J1780" s="30">
        <f t="shared" si="299"/>
        <v>-812.20416666666654</v>
      </c>
      <c r="K1780" s="29">
        <f t="shared" si="301"/>
        <v>229.47041880000003</v>
      </c>
      <c r="L1780" s="30">
        <f t="shared" si="300"/>
        <v>221.8973463158386</v>
      </c>
      <c r="M1780" s="30">
        <f t="shared" si="302"/>
        <v>-360.83640155082787</v>
      </c>
      <c r="N1780" s="30">
        <f t="shared" si="303"/>
        <v>-7928.377600741801</v>
      </c>
      <c r="P1780">
        <f t="shared" si="304"/>
        <v>-7928.377600741801</v>
      </c>
      <c r="Q1780">
        <f t="shared" si="305"/>
        <v>0</v>
      </c>
      <c r="R1780">
        <f t="shared" si="306"/>
        <v>7928.377600741801</v>
      </c>
      <c r="S1780">
        <f>SUM($Q$13:Q1780)</f>
        <v>14740996.651562147</v>
      </c>
      <c r="T1780">
        <f>SUM($R$13:R1780)</f>
        <v>3564566.5964042703</v>
      </c>
      <c r="U1780">
        <f t="shared" si="307"/>
        <v>1960511.6280223487</v>
      </c>
    </row>
    <row r="1781" spans="2:21" x14ac:dyDescent="0.2">
      <c r="B1781" s="7" t="s">
        <v>13</v>
      </c>
      <c r="C1781" s="7">
        <v>1773</v>
      </c>
      <c r="D1781" s="7">
        <v>296</v>
      </c>
      <c r="E1781" s="13">
        <v>62.7</v>
      </c>
      <c r="F1781" s="16">
        <f t="shared" si="298"/>
        <v>-0.86111111111111149</v>
      </c>
      <c r="G1781" s="27">
        <f t="shared" si="297"/>
        <v>17.416666666666668</v>
      </c>
      <c r="I1781" s="28">
        <v>1768</v>
      </c>
      <c r="J1781" s="30">
        <f t="shared" si="299"/>
        <v>-1082.9388888888889</v>
      </c>
      <c r="K1781" s="29">
        <f t="shared" si="301"/>
        <v>229.47041880000003</v>
      </c>
      <c r="L1781" s="30">
        <f t="shared" si="300"/>
        <v>212.46190093914845</v>
      </c>
      <c r="M1781" s="30">
        <f t="shared" si="302"/>
        <v>-641.00656914974036</v>
      </c>
      <c r="N1781" s="30">
        <f t="shared" si="303"/>
        <v>-13781.641236719417</v>
      </c>
      <c r="P1781">
        <f t="shared" si="304"/>
        <v>-13781.641236719417</v>
      </c>
      <c r="Q1781">
        <f t="shared" si="305"/>
        <v>0</v>
      </c>
      <c r="R1781">
        <f t="shared" si="306"/>
        <v>13781.641236719417</v>
      </c>
      <c r="S1781">
        <f>SUM($Q$13:Q1781)</f>
        <v>14740996.651562147</v>
      </c>
      <c r="T1781">
        <f>SUM($R$13:R1781)</f>
        <v>3578348.2376409895</v>
      </c>
      <c r="U1781">
        <f t="shared" si="307"/>
        <v>1968091.5307025444</v>
      </c>
    </row>
    <row r="1782" spans="2:21" x14ac:dyDescent="0.2">
      <c r="B1782" s="7" t="s">
        <v>13</v>
      </c>
      <c r="C1782" s="7">
        <v>1774</v>
      </c>
      <c r="D1782" s="7">
        <v>297</v>
      </c>
      <c r="E1782" s="13">
        <v>59.7</v>
      </c>
      <c r="F1782" s="16">
        <f t="shared" si="298"/>
        <v>-0.79166666666666707</v>
      </c>
      <c r="G1782" s="27">
        <f t="shared" si="297"/>
        <v>16.583333333333332</v>
      </c>
      <c r="I1782" s="28">
        <v>1769</v>
      </c>
      <c r="J1782" s="30">
        <f t="shared" si="299"/>
        <v>-1380.7470833333355</v>
      </c>
      <c r="K1782" s="29">
        <f t="shared" si="301"/>
        <v>229.47041880000003</v>
      </c>
      <c r="L1782" s="30">
        <f t="shared" si="300"/>
        <v>200.02257575262681</v>
      </c>
      <c r="M1782" s="30">
        <f t="shared" si="302"/>
        <v>-951.25408878070857</v>
      </c>
      <c r="N1782" s="30">
        <f t="shared" si="303"/>
        <v>-19844.217240953116</v>
      </c>
      <c r="P1782">
        <f t="shared" si="304"/>
        <v>-19844.217240953116</v>
      </c>
      <c r="Q1782">
        <f t="shared" si="305"/>
        <v>0</v>
      </c>
      <c r="R1782">
        <f t="shared" si="306"/>
        <v>19844.217240953116</v>
      </c>
      <c r="S1782">
        <f>SUM($Q$13:Q1782)</f>
        <v>14740996.651562147</v>
      </c>
      <c r="T1782">
        <f>SUM($R$13:R1782)</f>
        <v>3598192.4548819424</v>
      </c>
      <c r="U1782">
        <f t="shared" si="307"/>
        <v>1979005.8501850686</v>
      </c>
    </row>
    <row r="1783" spans="2:21" x14ac:dyDescent="0.2">
      <c r="B1783" s="7" t="s">
        <v>13</v>
      </c>
      <c r="C1783" s="7">
        <v>1775</v>
      </c>
      <c r="D1783" s="7">
        <v>298</v>
      </c>
      <c r="E1783" s="13">
        <v>57</v>
      </c>
      <c r="F1783" s="16">
        <f t="shared" si="298"/>
        <v>-0.70833333333333348</v>
      </c>
      <c r="G1783" s="27">
        <f t="shared" si="297"/>
        <v>15.833333333333332</v>
      </c>
      <c r="I1783" s="28">
        <v>1770</v>
      </c>
      <c r="J1783" s="30">
        <f t="shared" si="299"/>
        <v>-1624.4083333333331</v>
      </c>
      <c r="K1783" s="29">
        <f t="shared" si="301"/>
        <v>229.47041880000003</v>
      </c>
      <c r="L1783" s="30">
        <f t="shared" si="300"/>
        <v>185.38548867926625</v>
      </c>
      <c r="M1783" s="30">
        <f t="shared" si="302"/>
        <v>-1209.5524258540668</v>
      </c>
      <c r="N1783" s="30">
        <f t="shared" si="303"/>
        <v>-24291.844552569171</v>
      </c>
      <c r="P1783">
        <f t="shared" si="304"/>
        <v>-24291.844552569171</v>
      </c>
      <c r="Q1783">
        <f t="shared" si="305"/>
        <v>0</v>
      </c>
      <c r="R1783">
        <f t="shared" si="306"/>
        <v>24291.844552569171</v>
      </c>
      <c r="S1783">
        <f>SUM($Q$13:Q1783)</f>
        <v>14740996.651562147</v>
      </c>
      <c r="T1783">
        <f>SUM($R$13:R1783)</f>
        <v>3622484.2994345115</v>
      </c>
      <c r="U1783">
        <f t="shared" si="307"/>
        <v>1992366.3646889816</v>
      </c>
    </row>
    <row r="1784" spans="2:21" x14ac:dyDescent="0.2">
      <c r="B1784" s="7" t="s">
        <v>13</v>
      </c>
      <c r="C1784" s="7">
        <v>1776</v>
      </c>
      <c r="D1784" s="7">
        <v>299</v>
      </c>
      <c r="E1784" s="13">
        <v>54.6</v>
      </c>
      <c r="F1784" s="16">
        <f t="shared" si="298"/>
        <v>-0.6666666666666663</v>
      </c>
      <c r="G1784" s="27">
        <f t="shared" si="297"/>
        <v>15.166666666666666</v>
      </c>
      <c r="I1784" s="28">
        <v>1771</v>
      </c>
      <c r="J1784" s="30">
        <f t="shared" si="299"/>
        <v>-1732.7022222222199</v>
      </c>
      <c r="K1784" s="29">
        <f t="shared" si="301"/>
        <v>229.47041880000003</v>
      </c>
      <c r="L1784" s="30">
        <f t="shared" si="300"/>
        <v>169.33831587699311</v>
      </c>
      <c r="M1784" s="30">
        <f t="shared" si="302"/>
        <v>-1333.8934875452267</v>
      </c>
      <c r="N1784" s="30">
        <f t="shared" si="303"/>
        <v>-25603.3444414931</v>
      </c>
      <c r="P1784">
        <f t="shared" si="304"/>
        <v>-25603.3444414931</v>
      </c>
      <c r="Q1784">
        <f t="shared" si="305"/>
        <v>0</v>
      </c>
      <c r="R1784">
        <f t="shared" si="306"/>
        <v>25603.3444414931</v>
      </c>
      <c r="S1784">
        <f>SUM($Q$13:Q1784)</f>
        <v>14740996.651562147</v>
      </c>
      <c r="T1784">
        <f>SUM($R$13:R1784)</f>
        <v>3648087.6438760045</v>
      </c>
      <c r="U1784">
        <f t="shared" si="307"/>
        <v>2006448.2041318025</v>
      </c>
    </row>
    <row r="1785" spans="2:21" x14ac:dyDescent="0.2">
      <c r="B1785" s="7" t="s">
        <v>13</v>
      </c>
      <c r="C1785" s="7">
        <v>1777</v>
      </c>
      <c r="D1785" s="7">
        <v>300</v>
      </c>
      <c r="E1785" s="13">
        <v>52.2</v>
      </c>
      <c r="F1785" s="16">
        <f t="shared" si="298"/>
        <v>-0.68055555555555536</v>
      </c>
      <c r="G1785" s="27">
        <f t="shared" si="297"/>
        <v>14.5</v>
      </c>
      <c r="I1785" s="28">
        <v>1772</v>
      </c>
      <c r="J1785" s="30">
        <f t="shared" si="299"/>
        <v>-1732.7022222222199</v>
      </c>
      <c r="K1785" s="29">
        <f t="shared" si="301"/>
        <v>229.47041880000003</v>
      </c>
      <c r="L1785" s="30">
        <f t="shared" si="300"/>
        <v>154.01746489886816</v>
      </c>
      <c r="M1785" s="30">
        <f t="shared" si="302"/>
        <v>-1349.2143385233517</v>
      </c>
      <c r="N1785" s="30">
        <f t="shared" si="303"/>
        <v>-24698.118030191356</v>
      </c>
      <c r="P1785">
        <f t="shared" si="304"/>
        <v>-24698.118030191356</v>
      </c>
      <c r="Q1785">
        <f t="shared" si="305"/>
        <v>0</v>
      </c>
      <c r="R1785">
        <f t="shared" si="306"/>
        <v>24698.118030191356</v>
      </c>
      <c r="S1785">
        <f>SUM($Q$13:Q1785)</f>
        <v>14740996.651562147</v>
      </c>
      <c r="T1785">
        <f>SUM($R$13:R1785)</f>
        <v>3672785.7619061959</v>
      </c>
      <c r="U1785">
        <f t="shared" si="307"/>
        <v>2020032.1690484078</v>
      </c>
    </row>
    <row r="1786" spans="2:21" x14ac:dyDescent="0.2">
      <c r="B1786" s="7" t="s">
        <v>13</v>
      </c>
      <c r="C1786" s="7">
        <v>1778</v>
      </c>
      <c r="D1786" s="7">
        <v>301</v>
      </c>
      <c r="E1786" s="13">
        <v>49.7</v>
      </c>
      <c r="F1786" s="16">
        <f t="shared" si="298"/>
        <v>-0.75000000000000078</v>
      </c>
      <c r="G1786" s="27">
        <f t="shared" si="297"/>
        <v>13.805555555555555</v>
      </c>
      <c r="I1786" s="28">
        <v>1773</v>
      </c>
      <c r="J1786" s="30">
        <f t="shared" si="299"/>
        <v>-1678.5552777777784</v>
      </c>
      <c r="K1786" s="29">
        <f t="shared" si="301"/>
        <v>229.47041880000003</v>
      </c>
      <c r="L1786" s="30">
        <f t="shared" si="300"/>
        <v>139.4229357448913</v>
      </c>
      <c r="M1786" s="30">
        <f t="shared" si="302"/>
        <v>-1309.6619232328871</v>
      </c>
      <c r="N1786" s="30">
        <f t="shared" si="303"/>
        <v>-22809.945162972785</v>
      </c>
      <c r="P1786">
        <f t="shared" si="304"/>
        <v>-22809.945162972785</v>
      </c>
      <c r="Q1786">
        <f t="shared" si="305"/>
        <v>0</v>
      </c>
      <c r="R1786">
        <f t="shared" si="306"/>
        <v>22809.945162972785</v>
      </c>
      <c r="S1786">
        <f>SUM($Q$13:Q1786)</f>
        <v>14740996.651562147</v>
      </c>
      <c r="T1786">
        <f>SUM($R$13:R1786)</f>
        <v>3695595.7070691688</v>
      </c>
      <c r="U1786">
        <f t="shared" si="307"/>
        <v>2032577.6388880431</v>
      </c>
    </row>
    <row r="1787" spans="2:21" x14ac:dyDescent="0.2">
      <c r="B1787" s="7" t="s">
        <v>13</v>
      </c>
      <c r="C1787" s="7">
        <v>1779</v>
      </c>
      <c r="D1787" s="7">
        <v>302</v>
      </c>
      <c r="E1787" s="13">
        <v>46.8</v>
      </c>
      <c r="F1787" s="16">
        <f t="shared" si="298"/>
        <v>-0.86111111111111149</v>
      </c>
      <c r="G1787" s="27">
        <f t="shared" si="297"/>
        <v>12.999999999999998</v>
      </c>
      <c r="I1787" s="28">
        <v>1774</v>
      </c>
      <c r="J1787" s="30">
        <f t="shared" si="299"/>
        <v>-1543.1879166666674</v>
      </c>
      <c r="K1787" s="29">
        <f t="shared" si="301"/>
        <v>229.47041880000003</v>
      </c>
      <c r="L1787" s="30">
        <f t="shared" si="300"/>
        <v>126.40021241348501</v>
      </c>
      <c r="M1787" s="30">
        <f t="shared" si="302"/>
        <v>-1187.3172854531824</v>
      </c>
      <c r="N1787" s="30">
        <f t="shared" si="303"/>
        <v>-19689.678317098605</v>
      </c>
      <c r="P1787">
        <f t="shared" si="304"/>
        <v>-19689.678317098605</v>
      </c>
      <c r="Q1787">
        <f t="shared" si="305"/>
        <v>0</v>
      </c>
      <c r="R1787">
        <f t="shared" si="306"/>
        <v>19689.678317098605</v>
      </c>
      <c r="S1787">
        <f>SUM($Q$13:Q1787)</f>
        <v>14740996.651562147</v>
      </c>
      <c r="T1787">
        <f>SUM($R$13:R1787)</f>
        <v>3715285.3853862672</v>
      </c>
      <c r="U1787">
        <f t="shared" si="307"/>
        <v>2043406.961962447</v>
      </c>
    </row>
    <row r="1788" spans="2:21" x14ac:dyDescent="0.2">
      <c r="B1788" s="7" t="s">
        <v>13</v>
      </c>
      <c r="C1788" s="7">
        <v>1780</v>
      </c>
      <c r="D1788" s="7">
        <v>303</v>
      </c>
      <c r="E1788" s="13">
        <v>43.5</v>
      </c>
      <c r="F1788" s="16">
        <f t="shared" si="298"/>
        <v>-0.95833333333333315</v>
      </c>
      <c r="G1788" s="27">
        <f t="shared" si="297"/>
        <v>12.083333333333332</v>
      </c>
      <c r="I1788" s="28">
        <v>1775</v>
      </c>
      <c r="J1788" s="30">
        <f t="shared" si="299"/>
        <v>-1380.7470833333336</v>
      </c>
      <c r="K1788" s="29">
        <f t="shared" si="301"/>
        <v>229.47041880000003</v>
      </c>
      <c r="L1788" s="30">
        <f t="shared" si="300"/>
        <v>115.22556673131508</v>
      </c>
      <c r="M1788" s="30">
        <f t="shared" si="302"/>
        <v>-1036.0510978020186</v>
      </c>
      <c r="N1788" s="30">
        <f t="shared" si="303"/>
        <v>-16404.142381865295</v>
      </c>
      <c r="P1788">
        <f t="shared" si="304"/>
        <v>-16404.142381865295</v>
      </c>
      <c r="Q1788">
        <f t="shared" si="305"/>
        <v>0</v>
      </c>
      <c r="R1788">
        <f t="shared" si="306"/>
        <v>16404.142381865295</v>
      </c>
      <c r="S1788">
        <f>SUM($Q$13:Q1788)</f>
        <v>14740996.651562147</v>
      </c>
      <c r="T1788">
        <f>SUM($R$13:R1788)</f>
        <v>3731689.5277681323</v>
      </c>
      <c r="U1788">
        <f t="shared" si="307"/>
        <v>2052429.2402724728</v>
      </c>
    </row>
    <row r="1789" spans="2:21" x14ac:dyDescent="0.2">
      <c r="B1789" s="7" t="s">
        <v>13</v>
      </c>
      <c r="C1789" s="7">
        <v>1781</v>
      </c>
      <c r="D1789" s="7">
        <v>304</v>
      </c>
      <c r="E1789" s="13">
        <v>39.9</v>
      </c>
      <c r="F1789" s="16">
        <f t="shared" si="298"/>
        <v>-0.98611111111111127</v>
      </c>
      <c r="G1789" s="27">
        <f t="shared" si="297"/>
        <v>11.083333333333332</v>
      </c>
      <c r="I1789" s="28">
        <v>1776</v>
      </c>
      <c r="J1789" s="30">
        <f t="shared" si="299"/>
        <v>-1299.526666666666</v>
      </c>
      <c r="K1789" s="29">
        <f t="shared" si="301"/>
        <v>229.47041880000003</v>
      </c>
      <c r="L1789" s="30">
        <f t="shared" si="300"/>
        <v>105.72663912487761</v>
      </c>
      <c r="M1789" s="30">
        <f t="shared" si="302"/>
        <v>-964.32960874178832</v>
      </c>
      <c r="N1789" s="30">
        <f t="shared" si="303"/>
        <v>-14625.66573258379</v>
      </c>
      <c r="P1789">
        <f t="shared" si="304"/>
        <v>-14625.66573258379</v>
      </c>
      <c r="Q1789">
        <f t="shared" si="305"/>
        <v>0</v>
      </c>
      <c r="R1789">
        <f t="shared" si="306"/>
        <v>14625.66573258379</v>
      </c>
      <c r="S1789">
        <f>SUM($Q$13:Q1789)</f>
        <v>14740996.651562147</v>
      </c>
      <c r="T1789">
        <f>SUM($R$13:R1789)</f>
        <v>3746315.1935007162</v>
      </c>
      <c r="U1789">
        <f t="shared" si="307"/>
        <v>2060473.3564253941</v>
      </c>
    </row>
    <row r="1790" spans="2:21" x14ac:dyDescent="0.2">
      <c r="B1790" s="7" t="s">
        <v>13</v>
      </c>
      <c r="C1790" s="7">
        <v>1782</v>
      </c>
      <c r="D1790" s="7">
        <v>305</v>
      </c>
      <c r="E1790" s="13">
        <v>36.4</v>
      </c>
      <c r="F1790" s="16">
        <f t="shared" si="298"/>
        <v>-0.93055555555555491</v>
      </c>
      <c r="G1790" s="27">
        <f t="shared" si="297"/>
        <v>10.111111111111111</v>
      </c>
      <c r="I1790" s="28">
        <v>1777</v>
      </c>
      <c r="J1790" s="30">
        <f t="shared" si="299"/>
        <v>-1326.6001388888885</v>
      </c>
      <c r="K1790" s="29">
        <f t="shared" si="301"/>
        <v>229.47041880000003</v>
      </c>
      <c r="L1790" s="30">
        <f t="shared" si="300"/>
        <v>96.636267544523434</v>
      </c>
      <c r="M1790" s="30">
        <f t="shared" si="302"/>
        <v>-1000.493452544365</v>
      </c>
      <c r="N1790" s="30">
        <f t="shared" si="303"/>
        <v>-14507.155061893292</v>
      </c>
      <c r="P1790">
        <f t="shared" si="304"/>
        <v>-14507.155061893292</v>
      </c>
      <c r="Q1790">
        <f t="shared" si="305"/>
        <v>0</v>
      </c>
      <c r="R1790">
        <f t="shared" si="306"/>
        <v>14507.155061893292</v>
      </c>
      <c r="S1790">
        <f>SUM($Q$13:Q1790)</f>
        <v>14740996.651562147</v>
      </c>
      <c r="T1790">
        <f>SUM($R$13:R1790)</f>
        <v>3760822.3485626094</v>
      </c>
      <c r="U1790">
        <f t="shared" si="307"/>
        <v>2068452.2917094354</v>
      </c>
    </row>
    <row r="1791" spans="2:21" x14ac:dyDescent="0.2">
      <c r="B1791" s="7" t="s">
        <v>13</v>
      </c>
      <c r="C1791" s="7">
        <v>1783</v>
      </c>
      <c r="D1791" s="7">
        <v>306</v>
      </c>
      <c r="E1791" s="13">
        <v>33.200000000000003</v>
      </c>
      <c r="F1791" s="16">
        <f t="shared" si="298"/>
        <v>-0.8194444444444442</v>
      </c>
      <c r="G1791" s="27">
        <f t="shared" si="297"/>
        <v>9.2222222222222232</v>
      </c>
      <c r="I1791" s="28">
        <v>1778</v>
      </c>
      <c r="J1791" s="30">
        <f t="shared" si="299"/>
        <v>-1461.9675000000016</v>
      </c>
      <c r="K1791" s="29">
        <f t="shared" si="301"/>
        <v>229.47041880000003</v>
      </c>
      <c r="L1791" s="30">
        <f t="shared" si="300"/>
        <v>87.601575908696248</v>
      </c>
      <c r="M1791" s="30">
        <f t="shared" si="302"/>
        <v>-1144.8955052913052</v>
      </c>
      <c r="N1791" s="30">
        <f t="shared" si="303"/>
        <v>-15805.918503604964</v>
      </c>
      <c r="P1791">
        <f t="shared" si="304"/>
        <v>-15805.918503604964</v>
      </c>
      <c r="Q1791">
        <f t="shared" si="305"/>
        <v>0</v>
      </c>
      <c r="R1791">
        <f t="shared" si="306"/>
        <v>15805.918503604964</v>
      </c>
      <c r="S1791">
        <f>SUM($Q$13:Q1791)</f>
        <v>14740996.651562147</v>
      </c>
      <c r="T1791">
        <f>SUM($R$13:R1791)</f>
        <v>3776628.2670662142</v>
      </c>
      <c r="U1791">
        <f t="shared" si="307"/>
        <v>2077145.546886418</v>
      </c>
    </row>
    <row r="1792" spans="2:21" x14ac:dyDescent="0.2">
      <c r="B1792" s="7" t="s">
        <v>13</v>
      </c>
      <c r="C1792" s="7">
        <v>1784</v>
      </c>
      <c r="D1792" s="7">
        <v>307</v>
      </c>
      <c r="E1792" s="13">
        <v>30.5</v>
      </c>
      <c r="F1792" s="16">
        <f t="shared" si="298"/>
        <v>-0.6805555555555558</v>
      </c>
      <c r="G1792" s="27">
        <f t="shared" si="297"/>
        <v>8.4722222222222214</v>
      </c>
      <c r="I1792" s="28">
        <v>1779</v>
      </c>
      <c r="J1792" s="30">
        <f t="shared" si="299"/>
        <v>-1678.5552777777784</v>
      </c>
      <c r="K1792" s="29">
        <f t="shared" si="301"/>
        <v>229.47041880000003</v>
      </c>
      <c r="L1792" s="30">
        <f t="shared" si="300"/>
        <v>77.676714459093731</v>
      </c>
      <c r="M1792" s="30">
        <f t="shared" si="302"/>
        <v>-1371.4081445186846</v>
      </c>
      <c r="N1792" s="30">
        <f t="shared" si="303"/>
        <v>-17828.305878742896</v>
      </c>
      <c r="P1792">
        <f t="shared" si="304"/>
        <v>-17828.305878742896</v>
      </c>
      <c r="Q1792">
        <f t="shared" si="305"/>
        <v>0</v>
      </c>
      <c r="R1792">
        <f t="shared" si="306"/>
        <v>17828.305878742896</v>
      </c>
      <c r="S1792">
        <f>SUM($Q$13:Q1792)</f>
        <v>14740996.651562147</v>
      </c>
      <c r="T1792">
        <f>SUM($R$13:R1792)</f>
        <v>3794456.5729449573</v>
      </c>
      <c r="U1792">
        <f t="shared" si="307"/>
        <v>2086951.1151197266</v>
      </c>
    </row>
    <row r="1793" spans="2:21" x14ac:dyDescent="0.2">
      <c r="B1793" s="7" t="s">
        <v>13</v>
      </c>
      <c r="C1793" s="7">
        <v>1785</v>
      </c>
      <c r="D1793" s="7">
        <v>308</v>
      </c>
      <c r="E1793" s="13">
        <v>28.3</v>
      </c>
      <c r="F1793" s="16">
        <f t="shared" si="298"/>
        <v>-0.58333333333333326</v>
      </c>
      <c r="G1793" s="27">
        <f t="shared" si="297"/>
        <v>7.8611111111111107</v>
      </c>
      <c r="I1793" s="28">
        <v>1780</v>
      </c>
      <c r="J1793" s="30">
        <f t="shared" si="299"/>
        <v>-1868.069583333333</v>
      </c>
      <c r="K1793" s="29">
        <f t="shared" si="301"/>
        <v>229.47041880000003</v>
      </c>
      <c r="L1793" s="30">
        <f t="shared" si="300"/>
        <v>67.108519128141268</v>
      </c>
      <c r="M1793" s="30">
        <f t="shared" si="302"/>
        <v>-1571.4906454051916</v>
      </c>
      <c r="N1793" s="30">
        <f t="shared" si="303"/>
        <v>-18988.845298646062</v>
      </c>
      <c r="P1793">
        <f t="shared" si="304"/>
        <v>-18988.845298646062</v>
      </c>
      <c r="Q1793">
        <f t="shared" si="305"/>
        <v>0</v>
      </c>
      <c r="R1793">
        <f t="shared" si="306"/>
        <v>18988.845298646062</v>
      </c>
      <c r="S1793">
        <f>SUM($Q$13:Q1793)</f>
        <v>14740996.651562147</v>
      </c>
      <c r="T1793">
        <f>SUM($R$13:R1793)</f>
        <v>3813445.4182436033</v>
      </c>
      <c r="U1793">
        <f t="shared" si="307"/>
        <v>2097394.9800339821</v>
      </c>
    </row>
    <row r="1794" spans="2:21" x14ac:dyDescent="0.2">
      <c r="B1794" s="7" t="s">
        <v>13</v>
      </c>
      <c r="C1794" s="7">
        <v>1786</v>
      </c>
      <c r="D1794" s="7">
        <v>309</v>
      </c>
      <c r="E1794" s="13">
        <v>26.3</v>
      </c>
      <c r="F1794" s="16">
        <f t="shared" si="298"/>
        <v>-0.54166666666666696</v>
      </c>
      <c r="G1794" s="27">
        <f t="shared" si="297"/>
        <v>7.3055555555555554</v>
      </c>
      <c r="I1794" s="28">
        <v>1781</v>
      </c>
      <c r="J1794" s="30">
        <f t="shared" si="299"/>
        <v>-1922.2165277777781</v>
      </c>
      <c r="K1794" s="29">
        <f t="shared" si="301"/>
        <v>229.47041880000003</v>
      </c>
      <c r="L1794" s="30">
        <f t="shared" si="300"/>
        <v>56.460527698344393</v>
      </c>
      <c r="M1794" s="30">
        <f t="shared" si="302"/>
        <v>-1636.2855812794337</v>
      </c>
      <c r="N1794" s="30">
        <f t="shared" si="303"/>
        <v>-18135.498525847055</v>
      </c>
      <c r="P1794">
        <f t="shared" si="304"/>
        <v>-18135.498525847055</v>
      </c>
      <c r="Q1794">
        <f t="shared" si="305"/>
        <v>0</v>
      </c>
      <c r="R1794">
        <f t="shared" si="306"/>
        <v>18135.498525847055</v>
      </c>
      <c r="S1794">
        <f>SUM($Q$13:Q1794)</f>
        <v>14740996.651562147</v>
      </c>
      <c r="T1794">
        <f>SUM($R$13:R1794)</f>
        <v>3831580.9167694505</v>
      </c>
      <c r="U1794">
        <f t="shared" si="307"/>
        <v>2107369.5042231982</v>
      </c>
    </row>
    <row r="1795" spans="2:21" x14ac:dyDescent="0.2">
      <c r="B1795" s="7" t="s">
        <v>13</v>
      </c>
      <c r="C1795" s="7">
        <v>1787</v>
      </c>
      <c r="D1795" s="7">
        <v>310</v>
      </c>
      <c r="E1795" s="13">
        <v>24.4</v>
      </c>
      <c r="F1795" s="16">
        <f t="shared" si="298"/>
        <v>-0.5277777777777779</v>
      </c>
      <c r="G1795" s="27">
        <f t="shared" si="297"/>
        <v>6.7777777777777768</v>
      </c>
      <c r="I1795" s="28">
        <v>1782</v>
      </c>
      <c r="J1795" s="30">
        <f t="shared" si="299"/>
        <v>-1813.9226388888876</v>
      </c>
      <c r="K1795" s="29">
        <f t="shared" si="301"/>
        <v>229.47041880000003</v>
      </c>
      <c r="L1795" s="30">
        <f t="shared" si="300"/>
        <v>46.989617388834489</v>
      </c>
      <c r="M1795" s="30">
        <f t="shared" si="302"/>
        <v>-1537.4626027000531</v>
      </c>
      <c r="N1795" s="30">
        <f t="shared" si="303"/>
        <v>-15545.455205078315</v>
      </c>
      <c r="P1795">
        <f t="shared" si="304"/>
        <v>-15545.455205078315</v>
      </c>
      <c r="Q1795">
        <f t="shared" si="305"/>
        <v>0</v>
      </c>
      <c r="R1795">
        <f t="shared" si="306"/>
        <v>15545.455205078315</v>
      </c>
      <c r="S1795">
        <f>SUM($Q$13:Q1795)</f>
        <v>14740996.651562147</v>
      </c>
      <c r="T1795">
        <f>SUM($R$13:R1795)</f>
        <v>3847126.3719745288</v>
      </c>
      <c r="U1795">
        <f t="shared" si="307"/>
        <v>2115919.5045859911</v>
      </c>
    </row>
    <row r="1796" spans="2:21" x14ac:dyDescent="0.2">
      <c r="B1796" s="7" t="s">
        <v>13</v>
      </c>
      <c r="C1796" s="7">
        <v>1788</v>
      </c>
      <c r="D1796" s="7">
        <v>311</v>
      </c>
      <c r="E1796" s="13">
        <v>22.5</v>
      </c>
      <c r="F1796" s="16">
        <f t="shared" si="298"/>
        <v>-0.54166666666666641</v>
      </c>
      <c r="G1796" s="27">
        <f t="shared" si="297"/>
        <v>6.25</v>
      </c>
      <c r="I1796" s="28">
        <v>1783</v>
      </c>
      <c r="J1796" s="30">
        <f t="shared" si="299"/>
        <v>-1597.3348611111105</v>
      </c>
      <c r="K1796" s="29">
        <f t="shared" si="301"/>
        <v>229.47041880000003</v>
      </c>
      <c r="L1796" s="30">
        <f t="shared" si="300"/>
        <v>39.09086755122339</v>
      </c>
      <c r="M1796" s="30">
        <f t="shared" si="302"/>
        <v>-1328.773574759887</v>
      </c>
      <c r="N1796" s="30">
        <f t="shared" si="303"/>
        <v>-12254.245189452293</v>
      </c>
      <c r="P1796">
        <f t="shared" si="304"/>
        <v>-12254.245189452293</v>
      </c>
      <c r="Q1796">
        <f t="shared" si="305"/>
        <v>0</v>
      </c>
      <c r="R1796">
        <f t="shared" si="306"/>
        <v>12254.245189452293</v>
      </c>
      <c r="S1796">
        <f>SUM($Q$13:Q1796)</f>
        <v>14740996.651562147</v>
      </c>
      <c r="T1796">
        <f>SUM($R$13:R1796)</f>
        <v>3859380.6171639808</v>
      </c>
      <c r="U1796">
        <f t="shared" si="307"/>
        <v>2122659.3394401898</v>
      </c>
    </row>
    <row r="1797" spans="2:21" x14ac:dyDescent="0.2">
      <c r="B1797" s="7" t="s">
        <v>13</v>
      </c>
      <c r="C1797" s="7">
        <v>1789</v>
      </c>
      <c r="D1797" s="7">
        <v>312</v>
      </c>
      <c r="E1797" s="13">
        <v>20.5</v>
      </c>
      <c r="F1797" s="16">
        <f t="shared" si="298"/>
        <v>-0.59722222222222232</v>
      </c>
      <c r="G1797" s="27">
        <f t="shared" si="297"/>
        <v>5.6944444444444446</v>
      </c>
      <c r="I1797" s="28">
        <v>1784</v>
      </c>
      <c r="J1797" s="30">
        <f t="shared" si="299"/>
        <v>-1326.6001388888894</v>
      </c>
      <c r="K1797" s="29">
        <f t="shared" si="301"/>
        <v>229.47041880000003</v>
      </c>
      <c r="L1797" s="30">
        <f t="shared" si="300"/>
        <v>32.991253755557359</v>
      </c>
      <c r="M1797" s="30">
        <f t="shared" si="302"/>
        <v>-1064.138466333332</v>
      </c>
      <c r="N1797" s="30">
        <f t="shared" si="303"/>
        <v>-9015.6175619907281</v>
      </c>
      <c r="P1797">
        <f t="shared" si="304"/>
        <v>-9015.6175619907281</v>
      </c>
      <c r="Q1797">
        <f t="shared" si="305"/>
        <v>0</v>
      </c>
      <c r="R1797">
        <f t="shared" si="306"/>
        <v>9015.6175619907281</v>
      </c>
      <c r="S1797">
        <f>SUM($Q$13:Q1797)</f>
        <v>14740996.651562147</v>
      </c>
      <c r="T1797">
        <f>SUM($R$13:R1797)</f>
        <v>3868396.2347259717</v>
      </c>
      <c r="U1797">
        <f t="shared" si="307"/>
        <v>2127617.9290992846</v>
      </c>
    </row>
    <row r="1798" spans="2:21" x14ac:dyDescent="0.2">
      <c r="B1798" s="7" t="s">
        <v>13</v>
      </c>
      <c r="C1798" s="7">
        <v>1790</v>
      </c>
      <c r="D1798" s="7">
        <v>313</v>
      </c>
      <c r="E1798" s="13">
        <v>18.2</v>
      </c>
      <c r="F1798" s="16">
        <f t="shared" si="298"/>
        <v>-0.69444444444444442</v>
      </c>
      <c r="G1798" s="27">
        <f t="shared" si="297"/>
        <v>5.0555555555555554</v>
      </c>
      <c r="I1798" s="28">
        <v>1785</v>
      </c>
      <c r="J1798" s="30">
        <f t="shared" si="299"/>
        <v>-1137.0858333333331</v>
      </c>
      <c r="K1798" s="29">
        <f t="shared" si="301"/>
        <v>229.47041880000003</v>
      </c>
      <c r="L1798" s="30">
        <f t="shared" si="300"/>
        <v>28.403510045996597</v>
      </c>
      <c r="M1798" s="30">
        <f t="shared" si="302"/>
        <v>-879.21190448733637</v>
      </c>
      <c r="N1798" s="30">
        <f t="shared" si="303"/>
        <v>-6911.5824713865604</v>
      </c>
      <c r="P1798">
        <f t="shared" si="304"/>
        <v>-6911.5824713865604</v>
      </c>
      <c r="Q1798">
        <f t="shared" si="305"/>
        <v>0</v>
      </c>
      <c r="R1798">
        <f t="shared" si="306"/>
        <v>6911.5824713865604</v>
      </c>
      <c r="S1798">
        <f>SUM($Q$13:Q1798)</f>
        <v>14740996.651562147</v>
      </c>
      <c r="T1798">
        <f>SUM($R$13:R1798)</f>
        <v>3875307.8171973582</v>
      </c>
      <c r="U1798">
        <f t="shared" si="307"/>
        <v>2131419.299458547</v>
      </c>
    </row>
    <row r="1799" spans="2:21" x14ac:dyDescent="0.2">
      <c r="B1799" s="7" t="s">
        <v>13</v>
      </c>
      <c r="C1799" s="7">
        <v>1791</v>
      </c>
      <c r="D1799" s="7">
        <v>314</v>
      </c>
      <c r="E1799" s="13">
        <v>15.5</v>
      </c>
      <c r="F1799" s="16">
        <f t="shared" si="298"/>
        <v>-0.8194444444444442</v>
      </c>
      <c r="G1799" s="27">
        <f t="shared" si="297"/>
        <v>4.3055555555555554</v>
      </c>
      <c r="I1799" s="28">
        <v>1786</v>
      </c>
      <c r="J1799" s="30">
        <f t="shared" si="299"/>
        <v>-1055.8654166666672</v>
      </c>
      <c r="K1799" s="29">
        <f t="shared" si="301"/>
        <v>229.47041880000003</v>
      </c>
      <c r="L1799" s="30">
        <f t="shared" si="300"/>
        <v>24.53073938208167</v>
      </c>
      <c r="M1799" s="30">
        <f t="shared" si="302"/>
        <v>-801.86425848458543</v>
      </c>
      <c r="N1799" s="30">
        <f t="shared" si="303"/>
        <v>-5858.0638883734991</v>
      </c>
      <c r="P1799">
        <f t="shared" si="304"/>
        <v>-5858.0638883734991</v>
      </c>
      <c r="Q1799">
        <f t="shared" si="305"/>
        <v>0</v>
      </c>
      <c r="R1799">
        <f t="shared" si="306"/>
        <v>5858.0638883734991</v>
      </c>
      <c r="S1799">
        <f>SUM($Q$13:Q1799)</f>
        <v>14740996.651562147</v>
      </c>
      <c r="T1799">
        <f>SUM($R$13:R1799)</f>
        <v>3881165.8810857316</v>
      </c>
      <c r="U1799">
        <f t="shared" si="307"/>
        <v>2134641.2345971526</v>
      </c>
    </row>
    <row r="1800" spans="2:21" x14ac:dyDescent="0.2">
      <c r="B1800" s="7" t="s">
        <v>13</v>
      </c>
      <c r="C1800" s="7">
        <v>1792</v>
      </c>
      <c r="D1800" s="7">
        <v>315</v>
      </c>
      <c r="E1800" s="13">
        <v>12.3</v>
      </c>
      <c r="F1800" s="16">
        <f t="shared" si="298"/>
        <v>-0.94444444444444453</v>
      </c>
      <c r="G1800" s="27">
        <f t="shared" si="297"/>
        <v>3.416666666666667</v>
      </c>
      <c r="I1800" s="28">
        <v>1787</v>
      </c>
      <c r="J1800" s="30">
        <f t="shared" si="299"/>
        <v>-1028.7919444444447</v>
      </c>
      <c r="K1800" s="29">
        <f t="shared" si="301"/>
        <v>229.47041880000003</v>
      </c>
      <c r="L1800" s="30">
        <f t="shared" si="300"/>
        <v>21.114402403556706</v>
      </c>
      <c r="M1800" s="30">
        <f t="shared" si="302"/>
        <v>-778.20712324088788</v>
      </c>
      <c r="N1800" s="30">
        <f t="shared" si="303"/>
        <v>-5274.5149464104616</v>
      </c>
      <c r="P1800">
        <f t="shared" si="304"/>
        <v>-5274.5149464104616</v>
      </c>
      <c r="Q1800">
        <f t="shared" si="305"/>
        <v>0</v>
      </c>
      <c r="R1800">
        <f t="shared" si="306"/>
        <v>5274.5149464104616</v>
      </c>
      <c r="S1800">
        <f>SUM($Q$13:Q1800)</f>
        <v>14740996.651562147</v>
      </c>
      <c r="T1800">
        <f>SUM($R$13:R1800)</f>
        <v>3886440.396032142</v>
      </c>
      <c r="U1800">
        <f t="shared" si="307"/>
        <v>2137542.2178176781</v>
      </c>
    </row>
    <row r="1801" spans="2:21" x14ac:dyDescent="0.2">
      <c r="B1801" s="7" t="s">
        <v>13</v>
      </c>
      <c r="C1801" s="7">
        <v>1793</v>
      </c>
      <c r="D1801" s="7">
        <v>316</v>
      </c>
      <c r="E1801" s="13">
        <v>8.6999999999999993</v>
      </c>
      <c r="F1801" s="16">
        <f t="shared" si="298"/>
        <v>-0.98611111111111116</v>
      </c>
      <c r="G1801" s="27">
        <f t="shared" ref="G1801:G1808" si="308">E1801/3.6</f>
        <v>2.4166666666666665</v>
      </c>
      <c r="I1801" s="28">
        <v>1788</v>
      </c>
      <c r="J1801" s="30">
        <f t="shared" si="299"/>
        <v>-1055.8654166666661</v>
      </c>
      <c r="K1801" s="29">
        <f t="shared" si="301"/>
        <v>229.47041880000003</v>
      </c>
      <c r="L1801" s="30">
        <f t="shared" si="300"/>
        <v>17.954122239990234</v>
      </c>
      <c r="M1801" s="30">
        <f t="shared" si="302"/>
        <v>-808.44087562667573</v>
      </c>
      <c r="N1801" s="30">
        <f t="shared" si="303"/>
        <v>-5052.7554726667231</v>
      </c>
      <c r="P1801">
        <f t="shared" si="304"/>
        <v>-5052.7554726667231</v>
      </c>
      <c r="Q1801">
        <f t="shared" si="305"/>
        <v>0</v>
      </c>
      <c r="R1801">
        <f t="shared" si="306"/>
        <v>5052.7554726667231</v>
      </c>
      <c r="S1801">
        <f>SUM($Q$13:Q1801)</f>
        <v>14740996.651562147</v>
      </c>
      <c r="T1801">
        <f>SUM($R$13:R1801)</f>
        <v>3891493.1515048086</v>
      </c>
      <c r="U1801">
        <f t="shared" si="307"/>
        <v>2140321.2333276449</v>
      </c>
    </row>
    <row r="1802" spans="2:21" x14ac:dyDescent="0.2">
      <c r="B1802" s="7" t="s">
        <v>13</v>
      </c>
      <c r="C1802" s="7">
        <v>1794</v>
      </c>
      <c r="D1802" s="7">
        <v>317</v>
      </c>
      <c r="E1802" s="13">
        <v>5.2</v>
      </c>
      <c r="F1802" s="16">
        <f t="shared" ref="F1802:F1808" si="309">($E1803-$E1801)/2/3.6</f>
        <v>-1.2083333333333333</v>
      </c>
      <c r="G1802" s="27">
        <f t="shared" si="308"/>
        <v>1.4444444444444444</v>
      </c>
      <c r="I1802" s="28">
        <v>1789</v>
      </c>
      <c r="J1802" s="30">
        <f t="shared" si="299"/>
        <v>-1164.1593055555556</v>
      </c>
      <c r="K1802" s="29">
        <f t="shared" si="301"/>
        <v>229.47041880000003</v>
      </c>
      <c r="L1802" s="30">
        <f t="shared" si="300"/>
        <v>14.90413801749313</v>
      </c>
      <c r="M1802" s="30">
        <f t="shared" si="302"/>
        <v>-919.78474873806249</v>
      </c>
      <c r="N1802" s="30">
        <f t="shared" si="303"/>
        <v>-5237.663152536189</v>
      </c>
      <c r="P1802">
        <f t="shared" si="304"/>
        <v>-5237.663152536189</v>
      </c>
      <c r="Q1802">
        <f t="shared" si="305"/>
        <v>0</v>
      </c>
      <c r="R1802">
        <f t="shared" si="306"/>
        <v>5237.663152536189</v>
      </c>
      <c r="S1802">
        <f>SUM($Q$13:Q1802)</f>
        <v>14740996.651562147</v>
      </c>
      <c r="T1802">
        <f>SUM($R$13:R1802)</f>
        <v>3896730.8146573449</v>
      </c>
      <c r="U1802">
        <f t="shared" si="307"/>
        <v>2143201.9480615398</v>
      </c>
    </row>
    <row r="1803" spans="2:21" x14ac:dyDescent="0.2">
      <c r="B1803" s="7" t="s">
        <v>13</v>
      </c>
      <c r="C1803" s="7">
        <v>1795</v>
      </c>
      <c r="D1803" s="7">
        <v>318</v>
      </c>
      <c r="E1803" s="13">
        <v>0</v>
      </c>
      <c r="F1803" s="16">
        <f t="shared" si="309"/>
        <v>-0.72222222222222221</v>
      </c>
      <c r="G1803" s="27">
        <f t="shared" si="308"/>
        <v>0</v>
      </c>
      <c r="I1803" s="28">
        <v>1790</v>
      </c>
      <c r="J1803" s="30">
        <f t="shared" si="299"/>
        <v>-1353.6736111111111</v>
      </c>
      <c r="K1803" s="29">
        <f t="shared" si="301"/>
        <v>229.47041880000003</v>
      </c>
      <c r="L1803" s="30">
        <f t="shared" si="300"/>
        <v>11.747404347208622</v>
      </c>
      <c r="M1803" s="30">
        <f t="shared" si="302"/>
        <v>-1112.4557879639024</v>
      </c>
      <c r="N1803" s="30">
        <f t="shared" si="303"/>
        <v>-5624.0820391508396</v>
      </c>
      <c r="P1803">
        <f t="shared" si="304"/>
        <v>-5624.0820391508396</v>
      </c>
      <c r="Q1803">
        <f t="shared" si="305"/>
        <v>0</v>
      </c>
      <c r="R1803">
        <f t="shared" si="306"/>
        <v>5624.0820391508396</v>
      </c>
      <c r="S1803">
        <f>SUM($Q$13:Q1803)</f>
        <v>14740996.651562147</v>
      </c>
      <c r="T1803">
        <f>SUM($R$13:R1803)</f>
        <v>3902354.8966964958</v>
      </c>
      <c r="U1803">
        <f t="shared" si="307"/>
        <v>2146295.1931830728</v>
      </c>
    </row>
    <row r="1804" spans="2:21" x14ac:dyDescent="0.2">
      <c r="B1804" s="7" t="s">
        <v>13</v>
      </c>
      <c r="C1804" s="7">
        <v>1796</v>
      </c>
      <c r="D1804" s="7">
        <v>319</v>
      </c>
      <c r="E1804" s="13">
        <v>0</v>
      </c>
      <c r="F1804" s="16">
        <f t="shared" si="309"/>
        <v>0</v>
      </c>
      <c r="G1804" s="27">
        <f t="shared" si="308"/>
        <v>0</v>
      </c>
      <c r="I1804" s="28">
        <v>1791</v>
      </c>
      <c r="J1804" s="30">
        <f t="shared" si="299"/>
        <v>-1597.3348611111105</v>
      </c>
      <c r="K1804" s="29">
        <f t="shared" si="301"/>
        <v>229.47041880000003</v>
      </c>
      <c r="L1804" s="30">
        <f t="shared" si="300"/>
        <v>8.5204501099410432</v>
      </c>
      <c r="M1804" s="30">
        <f t="shared" si="302"/>
        <v>-1359.3439922011694</v>
      </c>
      <c r="N1804" s="30">
        <f t="shared" si="303"/>
        <v>-5852.7310775328124</v>
      </c>
      <c r="P1804">
        <f t="shared" si="304"/>
        <v>-5852.7310775328124</v>
      </c>
      <c r="Q1804">
        <f t="shared" si="305"/>
        <v>0</v>
      </c>
      <c r="R1804">
        <f t="shared" si="306"/>
        <v>5852.7310775328124</v>
      </c>
      <c r="S1804">
        <f>SUM($Q$13:Q1804)</f>
        <v>14740996.651562147</v>
      </c>
      <c r="T1804">
        <f>SUM($R$13:R1804)</f>
        <v>3908207.6277740286</v>
      </c>
      <c r="U1804">
        <f t="shared" si="307"/>
        <v>2149514.195275716</v>
      </c>
    </row>
    <row r="1805" spans="2:21" x14ac:dyDescent="0.2">
      <c r="B1805" s="7" t="s">
        <v>13</v>
      </c>
      <c r="C1805" s="7">
        <v>1797</v>
      </c>
      <c r="D1805" s="7">
        <v>320</v>
      </c>
      <c r="E1805" s="13">
        <v>0</v>
      </c>
      <c r="F1805" s="16">
        <f t="shared" si="309"/>
        <v>0</v>
      </c>
      <c r="G1805" s="27">
        <f t="shared" si="308"/>
        <v>0</v>
      </c>
      <c r="I1805" s="28">
        <v>1792</v>
      </c>
      <c r="J1805" s="30">
        <f t="shared" ref="J1805:J1813" si="310">$J$10*F1800</f>
        <v>-1840.9961111111113</v>
      </c>
      <c r="K1805" s="29">
        <f t="shared" si="301"/>
        <v>229.47041880000003</v>
      </c>
      <c r="L1805" s="30">
        <f t="shared" ref="L1805:L1813" si="311">1/2*$N$10*$K$10*$M$10*(G1800)^2</f>
        <v>5.3654896862975265</v>
      </c>
      <c r="M1805" s="30">
        <f t="shared" si="302"/>
        <v>-1606.1602026248138</v>
      </c>
      <c r="N1805" s="30">
        <f t="shared" si="303"/>
        <v>-5487.7140256347811</v>
      </c>
      <c r="P1805">
        <f t="shared" si="304"/>
        <v>-5487.7140256347811</v>
      </c>
      <c r="Q1805">
        <f t="shared" si="305"/>
        <v>0</v>
      </c>
      <c r="R1805">
        <f t="shared" si="306"/>
        <v>5487.7140256347811</v>
      </c>
      <c r="S1805">
        <f>SUM($Q$13:Q1805)</f>
        <v>14740996.651562147</v>
      </c>
      <c r="T1805">
        <f>SUM($R$13:R1805)</f>
        <v>3913695.3417996634</v>
      </c>
      <c r="U1805">
        <f t="shared" si="307"/>
        <v>2152532.4379898151</v>
      </c>
    </row>
    <row r="1806" spans="2:21" x14ac:dyDescent="0.2">
      <c r="B1806" s="7" t="s">
        <v>13</v>
      </c>
      <c r="C1806" s="7">
        <v>1798</v>
      </c>
      <c r="D1806" s="7">
        <v>321</v>
      </c>
      <c r="E1806" s="13">
        <v>0</v>
      </c>
      <c r="F1806" s="16">
        <f t="shared" si="309"/>
        <v>0</v>
      </c>
      <c r="G1806" s="27">
        <f t="shared" si="308"/>
        <v>0</v>
      </c>
      <c r="I1806" s="28">
        <v>1793</v>
      </c>
      <c r="J1806" s="30">
        <f t="shared" si="310"/>
        <v>-1922.2165277777779</v>
      </c>
      <c r="K1806" s="29">
        <f t="shared" ref="K1806:K1813" si="312">$J$10*9.81*$L$10</f>
        <v>229.47041880000003</v>
      </c>
      <c r="L1806" s="30">
        <f t="shared" si="311"/>
        <v>2.6843407651256506</v>
      </c>
      <c r="M1806" s="30">
        <f t="shared" ref="M1806:M1813" si="313">SUM(J1806:L1806)</f>
        <v>-1690.0617682126522</v>
      </c>
      <c r="N1806" s="30">
        <f t="shared" ref="N1806:N1813" si="314">M1806*G1801</f>
        <v>-4084.3159398472426</v>
      </c>
      <c r="P1806">
        <f t="shared" ref="P1806:P1813" si="315">N1806*1</f>
        <v>-4084.3159398472426</v>
      </c>
      <c r="Q1806">
        <f t="shared" ref="Q1806:Q1814" si="316">IF(P1806&gt;0,P1806,0)</f>
        <v>0</v>
      </c>
      <c r="R1806">
        <f t="shared" ref="R1806:R1813" si="317">IF(P1806&lt;0,-P1806,0)</f>
        <v>4084.3159398472426</v>
      </c>
      <c r="S1806">
        <f>SUM($Q$13:Q1806)</f>
        <v>14740996.651562147</v>
      </c>
      <c r="T1806">
        <f>SUM($R$13:R1806)</f>
        <v>3917779.6577395108</v>
      </c>
      <c r="U1806">
        <f t="shared" ref="U1806:U1813" si="318">T1806*0.55</f>
        <v>2154778.811756731</v>
      </c>
    </row>
    <row r="1807" spans="2:21" x14ac:dyDescent="0.2">
      <c r="B1807" s="7" t="s">
        <v>13</v>
      </c>
      <c r="C1807" s="7">
        <v>1799</v>
      </c>
      <c r="D1807" s="7">
        <v>322</v>
      </c>
      <c r="E1807" s="13">
        <v>0</v>
      </c>
      <c r="F1807" s="16">
        <f t="shared" si="309"/>
        <v>0</v>
      </c>
      <c r="G1807" s="27">
        <f t="shared" si="308"/>
        <v>0</v>
      </c>
      <c r="I1807" s="28">
        <v>1794</v>
      </c>
      <c r="J1807" s="30">
        <f t="shared" si="310"/>
        <v>-2355.3920833333332</v>
      </c>
      <c r="K1807" s="29">
        <f t="shared" si="312"/>
        <v>229.47041880000003</v>
      </c>
      <c r="L1807" s="30">
        <f t="shared" si="311"/>
        <v>0.95897178344560186</v>
      </c>
      <c r="M1807" s="30">
        <f t="shared" si="313"/>
        <v>-2124.9626927498875</v>
      </c>
      <c r="N1807" s="30">
        <f t="shared" si="314"/>
        <v>-3069.390556194282</v>
      </c>
      <c r="P1807">
        <f t="shared" si="315"/>
        <v>-3069.390556194282</v>
      </c>
      <c r="Q1807">
        <f t="shared" si="316"/>
        <v>0</v>
      </c>
      <c r="R1807">
        <f t="shared" si="317"/>
        <v>3069.390556194282</v>
      </c>
      <c r="S1807">
        <f>SUM($Q$13:Q1807)</f>
        <v>14740996.651562147</v>
      </c>
      <c r="T1807">
        <f>SUM($R$13:R1807)</f>
        <v>3920849.0482957051</v>
      </c>
      <c r="U1807">
        <f t="shared" si="318"/>
        <v>2156466.9765626378</v>
      </c>
    </row>
    <row r="1808" spans="2:21" x14ac:dyDescent="0.2">
      <c r="B1808" s="7" t="s">
        <v>13</v>
      </c>
      <c r="C1808" s="7">
        <v>1800</v>
      </c>
      <c r="D1808" s="7">
        <v>323</v>
      </c>
      <c r="E1808" s="13">
        <v>0</v>
      </c>
      <c r="F1808" s="16">
        <f t="shared" si="309"/>
        <v>0</v>
      </c>
      <c r="G1808" s="27">
        <f t="shared" si="308"/>
        <v>0</v>
      </c>
      <c r="I1808" s="28">
        <v>1795</v>
      </c>
      <c r="J1808" s="30">
        <f t="shared" si="310"/>
        <v>-1407.8205555555555</v>
      </c>
      <c r="K1808" s="29">
        <f t="shared" si="312"/>
        <v>229.47041880000003</v>
      </c>
      <c r="L1808" s="30">
        <f t="shared" si="311"/>
        <v>0</v>
      </c>
      <c r="M1808" s="30">
        <f t="shared" si="313"/>
        <v>-1178.3501367555555</v>
      </c>
      <c r="N1808" s="30">
        <f t="shared" si="314"/>
        <v>0</v>
      </c>
      <c r="P1808">
        <f t="shared" si="315"/>
        <v>0</v>
      </c>
      <c r="Q1808">
        <f t="shared" si="316"/>
        <v>0</v>
      </c>
      <c r="R1808">
        <f t="shared" si="317"/>
        <v>0</v>
      </c>
      <c r="S1808">
        <f>SUM($Q$13:Q1808)</f>
        <v>14740996.651562147</v>
      </c>
      <c r="T1808">
        <f>SUM($R$13:R1808)</f>
        <v>3920849.0482957051</v>
      </c>
      <c r="U1808">
        <f t="shared" si="318"/>
        <v>2156466.9765626378</v>
      </c>
    </row>
    <row r="1809" spans="9:21" x14ac:dyDescent="0.2">
      <c r="I1809" s="28">
        <v>1796</v>
      </c>
      <c r="J1809" s="30">
        <f t="shared" si="310"/>
        <v>0</v>
      </c>
      <c r="K1809" s="29">
        <f t="shared" si="312"/>
        <v>229.47041880000003</v>
      </c>
      <c r="L1809" s="30">
        <f t="shared" si="311"/>
        <v>0</v>
      </c>
      <c r="M1809" s="30">
        <f t="shared" si="313"/>
        <v>229.47041880000003</v>
      </c>
      <c r="N1809" s="30">
        <f t="shared" si="314"/>
        <v>0</v>
      </c>
      <c r="P1809">
        <f t="shared" si="315"/>
        <v>0</v>
      </c>
      <c r="Q1809">
        <f t="shared" si="316"/>
        <v>0</v>
      </c>
      <c r="R1809">
        <f t="shared" si="317"/>
        <v>0</v>
      </c>
      <c r="S1809">
        <f>SUM($Q$13:Q1809)</f>
        <v>14740996.651562147</v>
      </c>
      <c r="T1809">
        <f>SUM($R$13:R1809)</f>
        <v>3920849.0482957051</v>
      </c>
      <c r="U1809">
        <f t="shared" si="318"/>
        <v>2156466.9765626378</v>
      </c>
    </row>
    <row r="1810" spans="9:21" x14ac:dyDescent="0.2">
      <c r="I1810" s="28">
        <v>1797</v>
      </c>
      <c r="J1810" s="30">
        <f t="shared" si="310"/>
        <v>0</v>
      </c>
      <c r="K1810" s="29">
        <f t="shared" si="312"/>
        <v>229.47041880000003</v>
      </c>
      <c r="L1810" s="30">
        <f t="shared" si="311"/>
        <v>0</v>
      </c>
      <c r="M1810" s="30">
        <f t="shared" si="313"/>
        <v>229.47041880000003</v>
      </c>
      <c r="N1810" s="30">
        <f t="shared" si="314"/>
        <v>0</v>
      </c>
      <c r="P1810">
        <f t="shared" si="315"/>
        <v>0</v>
      </c>
      <c r="Q1810">
        <f t="shared" si="316"/>
        <v>0</v>
      </c>
      <c r="R1810">
        <f t="shared" si="317"/>
        <v>0</v>
      </c>
      <c r="S1810">
        <f>SUM($Q$13:Q1810)</f>
        <v>14740996.651562147</v>
      </c>
      <c r="T1810">
        <f>SUM($R$13:R1810)</f>
        <v>3920849.0482957051</v>
      </c>
      <c r="U1810">
        <f t="shared" si="318"/>
        <v>2156466.9765626378</v>
      </c>
    </row>
    <row r="1811" spans="9:21" x14ac:dyDescent="0.2">
      <c r="I1811" s="28">
        <v>1798</v>
      </c>
      <c r="J1811" s="30">
        <f t="shared" si="310"/>
        <v>0</v>
      </c>
      <c r="K1811" s="29">
        <f t="shared" si="312"/>
        <v>229.47041880000003</v>
      </c>
      <c r="L1811" s="30">
        <f t="shared" si="311"/>
        <v>0</v>
      </c>
      <c r="M1811" s="30">
        <f t="shared" si="313"/>
        <v>229.47041880000003</v>
      </c>
      <c r="N1811" s="30">
        <f t="shared" si="314"/>
        <v>0</v>
      </c>
      <c r="P1811">
        <f t="shared" si="315"/>
        <v>0</v>
      </c>
      <c r="Q1811">
        <f t="shared" si="316"/>
        <v>0</v>
      </c>
      <c r="R1811">
        <f t="shared" si="317"/>
        <v>0</v>
      </c>
      <c r="S1811">
        <f>SUM($Q$13:Q1811)</f>
        <v>14740996.651562147</v>
      </c>
      <c r="T1811">
        <f>SUM($R$13:R1811)</f>
        <v>3920849.0482957051</v>
      </c>
      <c r="U1811">
        <f t="shared" si="318"/>
        <v>2156466.9765626378</v>
      </c>
    </row>
    <row r="1812" spans="9:21" x14ac:dyDescent="0.2">
      <c r="I1812" s="28">
        <v>1799</v>
      </c>
      <c r="J1812" s="30">
        <f t="shared" si="310"/>
        <v>0</v>
      </c>
      <c r="K1812" s="29">
        <f t="shared" si="312"/>
        <v>229.47041880000003</v>
      </c>
      <c r="L1812" s="30">
        <f t="shared" si="311"/>
        <v>0</v>
      </c>
      <c r="M1812" s="30">
        <f t="shared" si="313"/>
        <v>229.47041880000003</v>
      </c>
      <c r="N1812" s="30">
        <f t="shared" si="314"/>
        <v>0</v>
      </c>
      <c r="P1812">
        <f t="shared" si="315"/>
        <v>0</v>
      </c>
      <c r="Q1812">
        <f t="shared" si="316"/>
        <v>0</v>
      </c>
      <c r="R1812">
        <f t="shared" si="317"/>
        <v>0</v>
      </c>
      <c r="S1812">
        <f>SUM($Q$13:Q1812)</f>
        <v>14740996.651562147</v>
      </c>
      <c r="T1812">
        <f>SUM($R$13:R1812)</f>
        <v>3920849.0482957051</v>
      </c>
      <c r="U1812">
        <f t="shared" si="318"/>
        <v>2156466.9765626378</v>
      </c>
    </row>
    <row r="1813" spans="9:21" x14ac:dyDescent="0.2">
      <c r="I1813" s="28">
        <v>1800</v>
      </c>
      <c r="J1813" s="30">
        <f t="shared" si="310"/>
        <v>0</v>
      </c>
      <c r="K1813" s="29">
        <f t="shared" si="312"/>
        <v>229.47041880000003</v>
      </c>
      <c r="L1813" s="30">
        <f t="shared" si="311"/>
        <v>0</v>
      </c>
      <c r="M1813" s="30">
        <f t="shared" si="313"/>
        <v>229.47041880000003</v>
      </c>
      <c r="N1813" s="30">
        <f t="shared" si="314"/>
        <v>0</v>
      </c>
      <c r="P1813">
        <f t="shared" si="315"/>
        <v>0</v>
      </c>
      <c r="Q1813">
        <f t="shared" si="316"/>
        <v>0</v>
      </c>
      <c r="R1813">
        <f t="shared" si="317"/>
        <v>0</v>
      </c>
      <c r="S1813">
        <f>SUM($Q$13:Q1813)</f>
        <v>14740996.651562147</v>
      </c>
      <c r="T1813">
        <f>SUM($R$13:R1813)</f>
        <v>3920849.0482957051</v>
      </c>
      <c r="U1813">
        <f t="shared" si="318"/>
        <v>2156466.9765626378</v>
      </c>
    </row>
    <row r="1814" spans="9:21" x14ac:dyDescent="0.2">
      <c r="N1814" s="31">
        <f>MIN(N13:N1813)</f>
        <v>-37620.068139991228</v>
      </c>
      <c r="P1814">
        <f>MIN(P13:P1813)</f>
        <v>-37620.068139991228</v>
      </c>
      <c r="Q1814">
        <f t="shared" si="316"/>
        <v>0</v>
      </c>
      <c r="R1814">
        <f>MAX(R13:R1813)</f>
        <v>37620.068139991228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9D2C-5617-8249-B059-D5ADFCD3838D}">
  <dimension ref="A1"/>
  <sheetViews>
    <sheetView zoomScale="25" zoomScaleNormal="75" workbookViewId="0">
      <selection activeCell="BH28" sqref="BH28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baseColWidth="10" defaultColWidth="11.33203125" defaultRowHeight="15" x14ac:dyDescent="0.2"/>
  <cols>
    <col min="2" max="2" width="15.1640625" bestFit="1" customWidth="1"/>
    <col min="5" max="5" width="13.1640625" customWidth="1"/>
    <col min="6" max="6" width="13.83203125" customWidth="1"/>
  </cols>
  <sheetData>
    <row r="2" spans="2:6" x14ac:dyDescent="0.2">
      <c r="B2" s="15" t="s">
        <v>2</v>
      </c>
      <c r="C2" s="15" t="s">
        <v>3</v>
      </c>
    </row>
    <row r="4" spans="2:6" x14ac:dyDescent="0.2">
      <c r="B4" s="15" t="s">
        <v>45</v>
      </c>
    </row>
    <row r="6" spans="2:6" ht="42" x14ac:dyDescent="0.2">
      <c r="B6" s="1" t="s">
        <v>6</v>
      </c>
      <c r="C6" s="1" t="s">
        <v>7</v>
      </c>
      <c r="D6" s="1" t="s">
        <v>8</v>
      </c>
      <c r="E6" s="8" t="s">
        <v>25</v>
      </c>
      <c r="F6" s="8" t="s">
        <v>26</v>
      </c>
    </row>
    <row r="7" spans="2:6" ht="16" x14ac:dyDescent="0.2">
      <c r="B7" s="1" t="s">
        <v>6</v>
      </c>
      <c r="C7" s="1" t="s">
        <v>9</v>
      </c>
      <c r="D7" s="1" t="s">
        <v>9</v>
      </c>
      <c r="E7" s="1" t="s">
        <v>14</v>
      </c>
      <c r="F7" s="1" t="s">
        <v>15</v>
      </c>
    </row>
    <row r="8" spans="2:6" x14ac:dyDescent="0.2">
      <c r="B8" s="2" t="s">
        <v>10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">
      <c r="B9" s="3" t="s">
        <v>10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">
      <c r="B10" s="3" t="s">
        <v>10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">
      <c r="B11" s="3" t="s">
        <v>10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">
      <c r="B12" s="3" t="s">
        <v>10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">
      <c r="B13" s="3" t="s">
        <v>10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">
      <c r="B14" s="3" t="s">
        <v>10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">
      <c r="B15" s="3" t="s">
        <v>10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">
      <c r="B16" s="3" t="s">
        <v>10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">
      <c r="B17" s="3" t="s">
        <v>10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">
      <c r="B18" s="3" t="s">
        <v>10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">
      <c r="B19" s="3" t="s">
        <v>10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">
      <c r="B20" s="3" t="s">
        <v>10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">
      <c r="B21" s="3" t="s">
        <v>10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">
      <c r="B22" s="3" t="s">
        <v>10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">
      <c r="B23" s="3" t="s">
        <v>10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">
      <c r="B24" s="3" t="s">
        <v>10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">
      <c r="B25" s="3" t="s">
        <v>10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">
      <c r="B26" s="3" t="s">
        <v>10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">
      <c r="B27" s="3" t="s">
        <v>10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">
      <c r="B28" s="3" t="s">
        <v>10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">
      <c r="B29" s="3" t="s">
        <v>10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">
      <c r="B30" s="3" t="s">
        <v>10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">
      <c r="B31" s="3" t="s">
        <v>10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">
      <c r="B32" s="3" t="s">
        <v>10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">
      <c r="B33" s="3" t="s">
        <v>10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">
      <c r="B34" s="3" t="s">
        <v>10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">
      <c r="B35" s="3" t="s">
        <v>10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">
      <c r="B36" s="3" t="s">
        <v>10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">
      <c r="B37" s="3" t="s">
        <v>10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">
      <c r="B38" s="3" t="s">
        <v>10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">
      <c r="B39" s="3" t="s">
        <v>10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">
      <c r="B40" s="3" t="s">
        <v>10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">
      <c r="B41" s="3" t="s">
        <v>10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">
      <c r="B42" s="3" t="s">
        <v>10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">
      <c r="B43" s="3" t="s">
        <v>10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">
      <c r="B44" s="3" t="s">
        <v>10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">
      <c r="B45" s="3" t="s">
        <v>10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">
      <c r="B46" s="3" t="s">
        <v>10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">
      <c r="B47" s="3" t="s">
        <v>10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">
      <c r="B48" s="3" t="s">
        <v>10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">
      <c r="B49" s="3" t="s">
        <v>10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">
      <c r="B50" s="3" t="s">
        <v>10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">
      <c r="B51" s="3" t="s">
        <v>10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">
      <c r="B52" s="3" t="s">
        <v>10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">
      <c r="B53" s="3" t="s">
        <v>10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">
      <c r="B54" s="3" t="s">
        <v>10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">
      <c r="B55" s="3" t="s">
        <v>10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">
      <c r="B56" s="3" t="s">
        <v>10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">
      <c r="B57" s="3" t="s">
        <v>10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">
      <c r="B58" s="3" t="s">
        <v>10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">
      <c r="B59" s="3" t="s">
        <v>10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">
      <c r="B60" s="3" t="s">
        <v>10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">
      <c r="B61" s="3" t="s">
        <v>10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">
      <c r="B62" s="3" t="s">
        <v>10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">
      <c r="B63" s="3" t="s">
        <v>10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">
      <c r="B64" s="3" t="s">
        <v>10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">
      <c r="B65" s="3" t="s">
        <v>10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">
      <c r="B66" s="3" t="s">
        <v>10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">
      <c r="B67" s="3" t="s">
        <v>10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">
      <c r="B68" s="3" t="s">
        <v>10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">
      <c r="B69" s="3" t="s">
        <v>10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">
      <c r="B70" s="3" t="s">
        <v>10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">
      <c r="B71" s="3" t="s">
        <v>10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">
      <c r="B72" s="3" t="s">
        <v>10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">
      <c r="B73" s="3" t="s">
        <v>10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">
      <c r="B74" s="3" t="s">
        <v>10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">
      <c r="B75" s="3" t="s">
        <v>10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">
      <c r="B76" s="3" t="s">
        <v>10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">
      <c r="B77" s="3" t="s">
        <v>10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">
      <c r="B78" s="3" t="s">
        <v>10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">
      <c r="B79" s="3" t="s">
        <v>10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">
      <c r="B80" s="3" t="s">
        <v>10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">
      <c r="B81" s="3" t="s">
        <v>10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">
      <c r="B82" s="3" t="s">
        <v>10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">
      <c r="B83" s="3" t="s">
        <v>10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">
      <c r="B84" s="3" t="s">
        <v>10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">
      <c r="B85" s="3" t="s">
        <v>10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">
      <c r="B86" s="3" t="s">
        <v>10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">
      <c r="B87" s="3" t="s">
        <v>10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">
      <c r="B88" s="3" t="s">
        <v>10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">
      <c r="B89" s="3" t="s">
        <v>10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">
      <c r="B90" s="3" t="s">
        <v>10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">
      <c r="B91" s="3" t="s">
        <v>10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">
      <c r="B92" s="3" t="s">
        <v>10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">
      <c r="B93" s="3" t="s">
        <v>10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">
      <c r="B94" s="3" t="s">
        <v>10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">
      <c r="B95" s="3" t="s">
        <v>10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">
      <c r="B96" s="3" t="s">
        <v>10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">
      <c r="B97" s="3" t="s">
        <v>10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">
      <c r="B98" s="3" t="s">
        <v>10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">
      <c r="B99" s="3" t="s">
        <v>10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">
      <c r="B100" s="3" t="s">
        <v>10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">
      <c r="B101" s="3" t="s">
        <v>10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">
      <c r="B102" s="3" t="s">
        <v>10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">
      <c r="B103" s="3" t="s">
        <v>10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">
      <c r="B104" s="3" t="s">
        <v>10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">
      <c r="B105" s="3" t="s">
        <v>10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">
      <c r="B106" s="3" t="s">
        <v>10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">
      <c r="B107" s="3" t="s">
        <v>10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">
      <c r="B108" s="3" t="s">
        <v>10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">
      <c r="B109" s="3" t="s">
        <v>10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">
      <c r="B110" s="3" t="s">
        <v>10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">
      <c r="B111" s="3" t="s">
        <v>10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">
      <c r="B112" s="3" t="s">
        <v>10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">
      <c r="B113" s="3" t="s">
        <v>10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">
      <c r="B114" s="3" t="s">
        <v>10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">
      <c r="B115" s="3" t="s">
        <v>10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">
      <c r="B116" s="3" t="s">
        <v>10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">
      <c r="B117" s="3" t="s">
        <v>10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">
      <c r="B118" s="3" t="s">
        <v>10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">
      <c r="B119" s="3" t="s">
        <v>10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">
      <c r="B120" s="3" t="s">
        <v>10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">
      <c r="B121" s="3" t="s">
        <v>10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">
      <c r="B122" s="3" t="s">
        <v>10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">
      <c r="B123" s="3" t="s">
        <v>10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">
      <c r="B124" s="3" t="s">
        <v>10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">
      <c r="B125" s="3" t="s">
        <v>10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">
      <c r="B126" s="3" t="s">
        <v>10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">
      <c r="B127" s="3" t="s">
        <v>10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">
      <c r="B128" s="3" t="s">
        <v>10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">
      <c r="B129" s="3" t="s">
        <v>10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">
      <c r="B130" s="3" t="s">
        <v>10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">
      <c r="B131" s="3" t="s">
        <v>10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">
      <c r="B132" s="3" t="s">
        <v>10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">
      <c r="B133" s="3" t="s">
        <v>10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">
      <c r="B134" s="3" t="s">
        <v>10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">
      <c r="B135" s="3" t="s">
        <v>10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">
      <c r="B136" s="3" t="s">
        <v>10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">
      <c r="B137" s="3" t="s">
        <v>10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">
      <c r="B138" s="3" t="s">
        <v>10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">
      <c r="B139" s="3" t="s">
        <v>10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">
      <c r="B140" s="3" t="s">
        <v>10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">
      <c r="B141" s="3" t="s">
        <v>10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">
      <c r="B142" s="3" t="s">
        <v>10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">
      <c r="B143" s="3" t="s">
        <v>10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">
      <c r="B144" s="3" t="s">
        <v>10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">
      <c r="B145" s="3" t="s">
        <v>10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">
      <c r="B146" s="3" t="s">
        <v>10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">
      <c r="B147" s="3" t="s">
        <v>10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">
      <c r="B148" s="3" t="s">
        <v>10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">
      <c r="B149" s="3" t="s">
        <v>10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">
      <c r="B150" s="3" t="s">
        <v>10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">
      <c r="B151" s="3" t="s">
        <v>10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">
      <c r="B152" s="3" t="s">
        <v>10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">
      <c r="B153" s="3" t="s">
        <v>10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">
      <c r="B154" s="3" t="s">
        <v>10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">
      <c r="B155" s="3" t="s">
        <v>10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">
      <c r="B156" s="3" t="s">
        <v>10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">
      <c r="B157" s="3" t="s">
        <v>10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">
      <c r="B158" s="3" t="s">
        <v>10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">
      <c r="B159" s="3" t="s">
        <v>10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">
      <c r="B160" s="3" t="s">
        <v>10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">
      <c r="B161" s="3" t="s">
        <v>10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">
      <c r="B162" s="3" t="s">
        <v>10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">
      <c r="B163" s="3" t="s">
        <v>10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">
      <c r="B164" s="3" t="s">
        <v>10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">
      <c r="B165" s="3" t="s">
        <v>10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">
      <c r="B166" s="3" t="s">
        <v>10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">
      <c r="B167" s="3" t="s">
        <v>10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">
      <c r="B168" s="3" t="s">
        <v>10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">
      <c r="B169" s="3" t="s">
        <v>10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">
      <c r="B170" s="3" t="s">
        <v>10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">
      <c r="B171" s="3" t="s">
        <v>10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">
      <c r="B172" s="3" t="s">
        <v>10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">
      <c r="B173" s="3" t="s">
        <v>10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">
      <c r="B174" s="3" t="s">
        <v>10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">
      <c r="B175" s="3" t="s">
        <v>10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">
      <c r="B176" s="3" t="s">
        <v>10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">
      <c r="B177" s="3" t="s">
        <v>10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">
      <c r="B178" s="3" t="s">
        <v>10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">
      <c r="B179" s="3" t="s">
        <v>10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">
      <c r="B180" s="3" t="s">
        <v>10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">
      <c r="B181" s="3" t="s">
        <v>10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">
      <c r="B182" s="3" t="s">
        <v>10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">
      <c r="B183" s="3" t="s">
        <v>10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">
      <c r="B184" s="3" t="s">
        <v>10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">
      <c r="B185" s="3" t="s">
        <v>10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">
      <c r="B186" s="3" t="s">
        <v>10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">
      <c r="B187" s="3" t="s">
        <v>10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">
      <c r="B188" s="3" t="s">
        <v>10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">
      <c r="B189" s="3" t="s">
        <v>10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">
      <c r="B190" s="3" t="s">
        <v>10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">
      <c r="B191" s="3" t="s">
        <v>10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">
      <c r="B192" s="3" t="s">
        <v>10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">
      <c r="B193" s="3" t="s">
        <v>10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">
      <c r="B194" s="3" t="s">
        <v>10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">
      <c r="B195" s="3" t="s">
        <v>10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">
      <c r="B196" s="3" t="s">
        <v>10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">
      <c r="B197" s="3" t="s">
        <v>10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">
      <c r="B198" s="3" t="s">
        <v>10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">
      <c r="B199" s="3" t="s">
        <v>10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">
      <c r="B200" s="3" t="s">
        <v>10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">
      <c r="B201" s="3" t="s">
        <v>10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">
      <c r="B202" s="3" t="s">
        <v>10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">
      <c r="B203" s="3" t="s">
        <v>10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">
      <c r="B204" s="3" t="s">
        <v>10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">
      <c r="B205" s="3" t="s">
        <v>10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">
      <c r="B206" s="3" t="s">
        <v>10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">
      <c r="B207" s="3" t="s">
        <v>10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">
      <c r="B208" s="3" t="s">
        <v>10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">
      <c r="B209" s="3" t="s">
        <v>10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">
      <c r="B210" s="3" t="s">
        <v>10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">
      <c r="B211" s="3" t="s">
        <v>10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">
      <c r="B212" s="3" t="s">
        <v>10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">
      <c r="B213" s="3" t="s">
        <v>10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">
      <c r="B214" s="3" t="s">
        <v>10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">
      <c r="B215" s="3" t="s">
        <v>10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">
      <c r="B216" s="3" t="s">
        <v>10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">
      <c r="B217" s="3" t="s">
        <v>10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">
      <c r="B218" s="3" t="s">
        <v>10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">
      <c r="B219" s="3" t="s">
        <v>10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">
      <c r="B220" s="3" t="s">
        <v>10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">
      <c r="B221" s="3" t="s">
        <v>10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">
      <c r="B222" s="3" t="s">
        <v>10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">
      <c r="B223" s="3" t="s">
        <v>10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">
      <c r="B224" s="3" t="s">
        <v>10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">
      <c r="B225" s="3" t="s">
        <v>10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">
      <c r="B226" s="3" t="s">
        <v>10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">
      <c r="B227" s="3" t="s">
        <v>10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">
      <c r="B228" s="3" t="s">
        <v>10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">
      <c r="B229" s="3" t="s">
        <v>10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">
      <c r="B230" s="3" t="s">
        <v>10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">
      <c r="B231" s="3" t="s">
        <v>10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">
      <c r="B232" s="3" t="s">
        <v>10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">
      <c r="B233" s="3" t="s">
        <v>10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">
      <c r="B234" s="3" t="s">
        <v>10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">
      <c r="B235" s="3" t="s">
        <v>10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">
      <c r="B236" s="3" t="s">
        <v>10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">
      <c r="B237" s="3" t="s">
        <v>10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">
      <c r="B238" s="3" t="s">
        <v>10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">
      <c r="B239" s="3" t="s">
        <v>10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">
      <c r="B240" s="3" t="s">
        <v>10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">
      <c r="B241" s="3" t="s">
        <v>10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">
      <c r="B242" s="3" t="s">
        <v>10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">
      <c r="B243" s="3" t="s">
        <v>10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">
      <c r="B244" s="3" t="s">
        <v>10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">
      <c r="B245" s="3" t="s">
        <v>10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">
      <c r="B246" s="3" t="s">
        <v>10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">
      <c r="B247" s="3" t="s">
        <v>10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">
      <c r="B248" s="3" t="s">
        <v>10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">
      <c r="B249" s="3" t="s">
        <v>10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">
      <c r="B250" s="3" t="s">
        <v>10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">
      <c r="B251" s="3" t="s">
        <v>10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">
      <c r="B252" s="3" t="s">
        <v>10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">
      <c r="B253" s="3" t="s">
        <v>10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">
      <c r="B254" s="3" t="s">
        <v>10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">
      <c r="B255" s="3" t="s">
        <v>10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">
      <c r="B256" s="3" t="s">
        <v>10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">
      <c r="B257" s="3" t="s">
        <v>10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">
      <c r="B258" s="3" t="s">
        <v>10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">
      <c r="B259" s="3" t="s">
        <v>10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">
      <c r="B260" s="3" t="s">
        <v>10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">
      <c r="B261" s="3" t="s">
        <v>10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">
      <c r="B262" s="3" t="s">
        <v>10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">
      <c r="B263" s="3" t="s">
        <v>10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">
      <c r="B264" s="3" t="s">
        <v>10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">
      <c r="B265" s="3" t="s">
        <v>10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">
      <c r="B266" s="3" t="s">
        <v>10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">
      <c r="B267" s="3" t="s">
        <v>10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">
      <c r="B268" s="3" t="s">
        <v>10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">
      <c r="B269" s="3" t="s">
        <v>10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">
      <c r="B270" s="3" t="s">
        <v>10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">
      <c r="B271" s="3" t="s">
        <v>10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">
      <c r="B272" s="3" t="s">
        <v>10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">
      <c r="B273" s="3" t="s">
        <v>10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">
      <c r="B274" s="3" t="s">
        <v>10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">
      <c r="B275" s="3" t="s">
        <v>10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">
      <c r="B276" s="3" t="s">
        <v>10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">
      <c r="B277" s="3" t="s">
        <v>10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">
      <c r="B278" s="3" t="s">
        <v>10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">
      <c r="B279" s="3" t="s">
        <v>10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">
      <c r="B280" s="3" t="s">
        <v>10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">
      <c r="B281" s="3" t="s">
        <v>10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">
      <c r="B282" s="3" t="s">
        <v>10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">
      <c r="B283" s="3" t="s">
        <v>10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">
      <c r="B284" s="3" t="s">
        <v>10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">
      <c r="B285" s="3" t="s">
        <v>10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">
      <c r="B286" s="3" t="s">
        <v>10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">
      <c r="B287" s="3" t="s">
        <v>10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">
      <c r="B288" s="3" t="s">
        <v>10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">
      <c r="B289" s="3" t="s">
        <v>10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">
      <c r="B290" s="3" t="s">
        <v>10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">
      <c r="B291" s="3" t="s">
        <v>10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">
      <c r="B292" s="3" t="s">
        <v>10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">
      <c r="B293" s="3" t="s">
        <v>10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">
      <c r="B294" s="3" t="s">
        <v>10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">
      <c r="B295" s="3" t="s">
        <v>10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">
      <c r="B296" s="3" t="s">
        <v>10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">
      <c r="B297" s="3" t="s">
        <v>10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">
      <c r="B298" s="3" t="s">
        <v>10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">
      <c r="B299" s="3" t="s">
        <v>10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">
      <c r="B300" s="3" t="s">
        <v>10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">
      <c r="B301" s="3" t="s">
        <v>10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">
      <c r="B302" s="3" t="s">
        <v>10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">
      <c r="B303" s="3" t="s">
        <v>10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">
      <c r="B304" s="3" t="s">
        <v>10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">
      <c r="B305" s="3" t="s">
        <v>10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">
      <c r="B306" s="3" t="s">
        <v>10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">
      <c r="B307" s="3" t="s">
        <v>10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">
      <c r="B308" s="3" t="s">
        <v>10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">
      <c r="B309" s="3" t="s">
        <v>10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">
      <c r="B310" s="3" t="s">
        <v>10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">
      <c r="B311" s="3" t="s">
        <v>10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">
      <c r="B312" s="3" t="s">
        <v>10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">
      <c r="B313" s="3" t="s">
        <v>10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">
      <c r="B314" s="3" t="s">
        <v>10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">
      <c r="B315" s="3" t="s">
        <v>10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">
      <c r="B316" s="3" t="s">
        <v>10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">
      <c r="B317" s="3" t="s">
        <v>10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">
      <c r="B318" s="3" t="s">
        <v>10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">
      <c r="B319" s="3" t="s">
        <v>10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">
      <c r="B320" s="3" t="s">
        <v>10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">
      <c r="B321" s="3" t="s">
        <v>10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">
      <c r="B322" s="3" t="s">
        <v>10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">
      <c r="B323" s="3" t="s">
        <v>10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">
      <c r="B324" s="3" t="s">
        <v>10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">
      <c r="B325" s="3" t="s">
        <v>10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">
      <c r="B326" s="3" t="s">
        <v>10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">
      <c r="B327" s="3" t="s">
        <v>10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">
      <c r="B328" s="3" t="s">
        <v>10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">
      <c r="B329" s="3" t="s">
        <v>10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">
      <c r="B330" s="3" t="s">
        <v>10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">
      <c r="B331" s="3" t="s">
        <v>10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">
      <c r="B332" s="3" t="s">
        <v>10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">
      <c r="B333" s="3" t="s">
        <v>10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">
      <c r="B334" s="3" t="s">
        <v>10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">
      <c r="B335" s="3" t="s">
        <v>10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">
      <c r="B336" s="3" t="s">
        <v>10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">
      <c r="B337" s="3" t="s">
        <v>10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">
      <c r="B338" s="3" t="s">
        <v>10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">
      <c r="B339" s="3" t="s">
        <v>10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">
      <c r="B340" s="3" t="s">
        <v>10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">
      <c r="B341" s="3" t="s">
        <v>10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">
      <c r="B342" s="3" t="s">
        <v>10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">
      <c r="B343" s="3" t="s">
        <v>10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">
      <c r="B344" s="3" t="s">
        <v>10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">
      <c r="B345" s="3" t="s">
        <v>10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">
      <c r="B346" s="3" t="s">
        <v>10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">
      <c r="B347" s="3" t="s">
        <v>10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">
      <c r="B348" s="3" t="s">
        <v>10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">
      <c r="B349" s="3" t="s">
        <v>10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">
      <c r="B350" s="3" t="s">
        <v>10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">
      <c r="B351" s="3" t="s">
        <v>10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">
      <c r="B352" s="3" t="s">
        <v>10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">
      <c r="B353" s="3" t="s">
        <v>10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">
      <c r="B354" s="3" t="s">
        <v>10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">
      <c r="B355" s="3" t="s">
        <v>10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">
      <c r="B356" s="3" t="s">
        <v>10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">
      <c r="B357" s="3" t="s">
        <v>10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">
      <c r="B358" s="3" t="s">
        <v>10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">
      <c r="B359" s="3" t="s">
        <v>10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">
      <c r="B360" s="3" t="s">
        <v>10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">
      <c r="B361" s="3" t="s">
        <v>10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">
      <c r="B362" s="3" t="s">
        <v>10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">
      <c r="B363" s="3" t="s">
        <v>10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">
      <c r="B364" s="3" t="s">
        <v>10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">
      <c r="B365" s="3" t="s">
        <v>10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">
      <c r="B366" s="3" t="s">
        <v>10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">
      <c r="B367" s="3" t="s">
        <v>10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">
      <c r="B368" s="3" t="s">
        <v>10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">
      <c r="B369" s="3" t="s">
        <v>10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">
      <c r="B370" s="3" t="s">
        <v>10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">
      <c r="B371" s="3" t="s">
        <v>10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">
      <c r="B372" s="3" t="s">
        <v>10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">
      <c r="B373" s="3" t="s">
        <v>10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">
      <c r="B374" s="3" t="s">
        <v>10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">
      <c r="B375" s="3" t="s">
        <v>10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">
      <c r="B376" s="3" t="s">
        <v>10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">
      <c r="B377" s="3" t="s">
        <v>10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">
      <c r="B378" s="3" t="s">
        <v>10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">
      <c r="B379" s="3" t="s">
        <v>10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">
      <c r="B380" s="3" t="s">
        <v>10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">
      <c r="B381" s="3" t="s">
        <v>10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">
      <c r="B382" s="3" t="s">
        <v>10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">
      <c r="B383" s="3" t="s">
        <v>10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">
      <c r="B384" s="3" t="s">
        <v>10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">
      <c r="B385" s="3" t="s">
        <v>10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">
      <c r="B386" s="3" t="s">
        <v>10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">
      <c r="B387" s="3" t="s">
        <v>10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">
      <c r="B388" s="3" t="s">
        <v>10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">
      <c r="B389" s="3" t="s">
        <v>10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">
      <c r="B390" s="3" t="s">
        <v>10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">
      <c r="B391" s="3" t="s">
        <v>10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">
      <c r="B392" s="3" t="s">
        <v>10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">
      <c r="B393" s="3" t="s">
        <v>10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">
      <c r="B394" s="3" t="s">
        <v>10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">
      <c r="B395" s="3" t="s">
        <v>10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">
      <c r="B396" s="3" t="s">
        <v>10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">
      <c r="B397" s="3" t="s">
        <v>10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">
      <c r="B398" s="3" t="s">
        <v>10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">
      <c r="B399" s="3" t="s">
        <v>10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">
      <c r="B400" s="3" t="s">
        <v>10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">
      <c r="B401" s="3" t="s">
        <v>10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">
      <c r="B402" s="3" t="s">
        <v>10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">
      <c r="B403" s="3" t="s">
        <v>10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">
      <c r="B404" s="3" t="s">
        <v>10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">
      <c r="B405" s="3" t="s">
        <v>10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">
      <c r="B406" s="3" t="s">
        <v>10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">
      <c r="B407" s="3" t="s">
        <v>10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">
      <c r="B408" s="3" t="s">
        <v>10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">
      <c r="B409" s="3" t="s">
        <v>10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">
      <c r="B410" s="3" t="s">
        <v>10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">
      <c r="B411" s="3" t="s">
        <v>10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">
      <c r="B412" s="3" t="s">
        <v>10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">
      <c r="B413" s="3" t="s">
        <v>10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">
      <c r="B414" s="3" t="s">
        <v>10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">
      <c r="B415" s="3" t="s">
        <v>10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">
      <c r="B416" s="3" t="s">
        <v>10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">
      <c r="B417" s="3" t="s">
        <v>10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">
      <c r="B418" s="3" t="s">
        <v>10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">
      <c r="B419" s="3" t="s">
        <v>10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">
      <c r="B420" s="3" t="s">
        <v>10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">
      <c r="B421" s="3" t="s">
        <v>10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">
      <c r="B422" s="3" t="s">
        <v>10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">
      <c r="B423" s="3" t="s">
        <v>10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">
      <c r="B424" s="3" t="s">
        <v>10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">
      <c r="B425" s="3" t="s">
        <v>10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">
      <c r="B426" s="3" t="s">
        <v>10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">
      <c r="B427" s="3" t="s">
        <v>10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">
      <c r="B428" s="3" t="s">
        <v>10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">
      <c r="B429" s="3" t="s">
        <v>10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">
      <c r="B430" s="3" t="s">
        <v>10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">
      <c r="B431" s="3" t="s">
        <v>10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">
      <c r="B432" s="3" t="s">
        <v>10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">
      <c r="B433" s="3" t="s">
        <v>10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">
      <c r="B434" s="3" t="s">
        <v>10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">
      <c r="B435" s="3" t="s">
        <v>10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">
      <c r="B436" s="3" t="s">
        <v>10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">
      <c r="B437" s="3" t="s">
        <v>10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">
      <c r="B438" s="3" t="s">
        <v>10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">
      <c r="B439" s="3" t="s">
        <v>10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">
      <c r="B440" s="3" t="s">
        <v>10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">
      <c r="B441" s="3" t="s">
        <v>10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">
      <c r="B442" s="3" t="s">
        <v>10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">
      <c r="B443" s="3" t="s">
        <v>10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">
      <c r="B444" s="3" t="s">
        <v>10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">
      <c r="B445" s="3" t="s">
        <v>10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">
      <c r="B446" s="3" t="s">
        <v>10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">
      <c r="B447" s="3" t="s">
        <v>10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">
      <c r="B448" s="3" t="s">
        <v>10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">
      <c r="B449" s="3" t="s">
        <v>10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">
      <c r="B450" s="3" t="s">
        <v>10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">
      <c r="B451" s="3" t="s">
        <v>10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">
      <c r="B452" s="3" t="s">
        <v>10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">
      <c r="B453" s="3" t="s">
        <v>10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">
      <c r="B454" s="3" t="s">
        <v>10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">
      <c r="B455" s="3" t="s">
        <v>10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">
      <c r="B456" s="3" t="s">
        <v>10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">
      <c r="B457" s="3" t="s">
        <v>10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">
      <c r="B458" s="3" t="s">
        <v>10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">
      <c r="B459" s="3" t="s">
        <v>10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">
      <c r="B460" s="3" t="s">
        <v>10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">
      <c r="B461" s="3" t="s">
        <v>10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">
      <c r="B462" s="3" t="s">
        <v>10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">
      <c r="B463" s="3" t="s">
        <v>10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">
      <c r="B464" s="3" t="s">
        <v>10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">
      <c r="B465" s="3" t="s">
        <v>10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">
      <c r="B466" s="3" t="s">
        <v>10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">
      <c r="B467" s="3" t="s">
        <v>10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">
      <c r="B468" s="3" t="s">
        <v>10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">
      <c r="B469" s="3" t="s">
        <v>10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">
      <c r="B470" s="3" t="s">
        <v>10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">
      <c r="B471" s="3" t="s">
        <v>10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">
      <c r="B472" s="3" t="s">
        <v>10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">
      <c r="B473" s="3" t="s">
        <v>10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">
      <c r="B474" s="3" t="s">
        <v>10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">
      <c r="B475" s="3" t="s">
        <v>10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">
      <c r="B476" s="3" t="s">
        <v>10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">
      <c r="B477" s="3" t="s">
        <v>10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">
      <c r="B478" s="3" t="s">
        <v>10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">
      <c r="B479" s="3" t="s">
        <v>10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">
      <c r="B480" s="3" t="s">
        <v>10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">
      <c r="B481" s="3" t="s">
        <v>10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">
      <c r="B482" s="3" t="s">
        <v>10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">
      <c r="B483" s="3" t="s">
        <v>10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">
      <c r="B484" s="3" t="s">
        <v>10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">
      <c r="B485" s="3" t="s">
        <v>10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">
      <c r="B486" s="3" t="s">
        <v>10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">
      <c r="B487" s="3" t="s">
        <v>10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">
      <c r="B488" s="3" t="s">
        <v>10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">
      <c r="B489" s="3" t="s">
        <v>10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">
      <c r="B490" s="3" t="s">
        <v>10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">
      <c r="B491" s="3" t="s">
        <v>10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">
      <c r="B492" s="3" t="s">
        <v>10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">
      <c r="B493" s="3" t="s">
        <v>10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">
      <c r="B494" s="3" t="s">
        <v>10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">
      <c r="B495" s="3" t="s">
        <v>10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">
      <c r="B496" s="3" t="s">
        <v>10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">
      <c r="B497" s="3" t="s">
        <v>10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">
      <c r="B498" s="3" t="s">
        <v>10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">
      <c r="B499" s="3" t="s">
        <v>10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">
      <c r="B500" s="3" t="s">
        <v>10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">
      <c r="B501" s="3" t="s">
        <v>10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">
      <c r="B502" s="3" t="s">
        <v>10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">
      <c r="B503" s="3" t="s">
        <v>10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">
      <c r="B504" s="3" t="s">
        <v>10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">
      <c r="B505" s="3" t="s">
        <v>10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">
      <c r="B506" s="3" t="s">
        <v>10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">
      <c r="B507" s="3" t="s">
        <v>10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">
      <c r="B508" s="3" t="s">
        <v>10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">
      <c r="B509" s="3" t="s">
        <v>10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">
      <c r="B510" s="3" t="s">
        <v>10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">
      <c r="B511" s="3" t="s">
        <v>10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">
      <c r="B512" s="3" t="s">
        <v>10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">
      <c r="B513" s="3" t="s">
        <v>10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">
      <c r="B514" s="3" t="s">
        <v>10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">
      <c r="B515" s="3" t="s">
        <v>10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">
      <c r="B516" s="3" t="s">
        <v>10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">
      <c r="B517" s="3" t="s">
        <v>10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">
      <c r="B518" s="3" t="s">
        <v>10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">
      <c r="B519" s="3" t="s">
        <v>10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">
      <c r="B520" s="3" t="s">
        <v>10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">
      <c r="B521" s="3" t="s">
        <v>10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">
      <c r="B522" s="3" t="s">
        <v>10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">
      <c r="B523" s="3" t="s">
        <v>10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">
      <c r="B524" s="3" t="s">
        <v>10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">
      <c r="B525" s="3" t="s">
        <v>10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">
      <c r="B526" s="3" t="s">
        <v>10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">
      <c r="B527" s="3" t="s">
        <v>10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">
      <c r="B528" s="3" t="s">
        <v>10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">
      <c r="B529" s="3" t="s">
        <v>10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">
      <c r="B530" s="3" t="s">
        <v>10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">
      <c r="B531" s="3" t="s">
        <v>10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">
      <c r="B532" s="3" t="s">
        <v>10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">
      <c r="B533" s="3" t="s">
        <v>10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">
      <c r="B534" s="3" t="s">
        <v>10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">
      <c r="B535" s="3" t="s">
        <v>10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">
      <c r="B536" s="3" t="s">
        <v>10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">
      <c r="B537" s="3" t="s">
        <v>10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">
      <c r="B538" s="3" t="s">
        <v>10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">
      <c r="B539" s="3" t="s">
        <v>10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">
      <c r="B540" s="3" t="s">
        <v>10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">
      <c r="B541" s="3" t="s">
        <v>10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">
      <c r="B542" s="3" t="s">
        <v>10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">
      <c r="B543" s="3" t="s">
        <v>10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">
      <c r="B544" s="3" t="s">
        <v>10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">
      <c r="B545" s="3" t="s">
        <v>10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">
      <c r="B546" s="3" t="s">
        <v>10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">
      <c r="B547" s="3" t="s">
        <v>10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">
      <c r="B548" s="3" t="s">
        <v>10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">
      <c r="B549" s="3" t="s">
        <v>10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">
      <c r="B550" s="3" t="s">
        <v>10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">
      <c r="B551" s="3" t="s">
        <v>10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">
      <c r="B552" s="3" t="s">
        <v>10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">
      <c r="B553" s="3" t="s">
        <v>10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">
      <c r="B554" s="3" t="s">
        <v>10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">
      <c r="B555" s="3" t="s">
        <v>10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">
      <c r="B556" s="3" t="s">
        <v>10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">
      <c r="B557" s="3" t="s">
        <v>10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">
      <c r="B558" s="3" t="s">
        <v>10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">
      <c r="B559" s="3" t="s">
        <v>10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">
      <c r="B560" s="3" t="s">
        <v>10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">
      <c r="B561" s="3" t="s">
        <v>10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">
      <c r="B562" s="3" t="s">
        <v>10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">
      <c r="B563" s="3" t="s">
        <v>10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">
      <c r="B564" s="3" t="s">
        <v>10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">
      <c r="B565" s="3" t="s">
        <v>10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">
      <c r="B566" s="3" t="s">
        <v>10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">
      <c r="B567" s="3" t="s">
        <v>10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">
      <c r="B568" s="3" t="s">
        <v>10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">
      <c r="B569" s="3" t="s">
        <v>10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">
      <c r="B570" s="3" t="s">
        <v>10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">
      <c r="B571" s="3" t="s">
        <v>10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">
      <c r="B572" s="3" t="s">
        <v>10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">
      <c r="B573" s="3" t="s">
        <v>10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">
      <c r="B574" s="3" t="s">
        <v>10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">
      <c r="B575" s="3" t="s">
        <v>10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">
      <c r="B576" s="3" t="s">
        <v>10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">
      <c r="B577" s="3" t="s">
        <v>10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">
      <c r="B578" s="3" t="s">
        <v>10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">
      <c r="B579" s="3" t="s">
        <v>10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">
      <c r="B580" s="3" t="s">
        <v>10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">
      <c r="B581" s="3" t="s">
        <v>10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">
      <c r="B582" s="3" t="s">
        <v>10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">
      <c r="B583" s="3" t="s">
        <v>10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">
      <c r="B584" s="3" t="s">
        <v>10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">
      <c r="B585" s="3" t="s">
        <v>10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">
      <c r="B586" s="3" t="s">
        <v>10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">
      <c r="B587" s="3" t="s">
        <v>10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">
      <c r="B588" s="3" t="s">
        <v>10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">
      <c r="B589" s="3" t="s">
        <v>10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">
      <c r="B590" s="3" t="s">
        <v>10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">
      <c r="B591" s="3" t="s">
        <v>10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">
      <c r="B592" s="3" t="s">
        <v>10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">
      <c r="B593" s="3" t="s">
        <v>10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">
      <c r="B594" s="3" t="s">
        <v>10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">
      <c r="B595" s="3" t="s">
        <v>10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">
      <c r="B596" s="3" t="s">
        <v>10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">
      <c r="B597" s="3" t="s">
        <v>10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">
      <c r="B598" s="4" t="s">
        <v>11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">
      <c r="B599" s="4" t="s">
        <v>11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">
      <c r="B600" s="4" t="s">
        <v>11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">
      <c r="B601" s="4" t="s">
        <v>11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">
      <c r="B602" s="4" t="s">
        <v>11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">
      <c r="B603" s="4" t="s">
        <v>11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">
      <c r="B604" s="4" t="s">
        <v>11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">
      <c r="B605" s="4" t="s">
        <v>11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">
      <c r="B606" s="4" t="s">
        <v>11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">
      <c r="B607" s="4" t="s">
        <v>11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">
      <c r="B608" s="4" t="s">
        <v>11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">
      <c r="B609" s="4" t="s">
        <v>11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">
      <c r="B610" s="4" t="s">
        <v>11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">
      <c r="B611" s="4" t="s">
        <v>11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">
      <c r="B612" s="4" t="s">
        <v>11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">
      <c r="B613" s="4" t="s">
        <v>11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">
      <c r="B614" s="4" t="s">
        <v>11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">
      <c r="B615" s="4" t="s">
        <v>11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">
      <c r="B616" s="4" t="s">
        <v>11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">
      <c r="B617" s="4" t="s">
        <v>11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">
      <c r="B618" s="4" t="s">
        <v>11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">
      <c r="B619" s="4" t="s">
        <v>11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">
      <c r="B620" s="4" t="s">
        <v>11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">
      <c r="B621" s="4" t="s">
        <v>11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">
      <c r="B622" s="4" t="s">
        <v>11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">
      <c r="B623" s="4" t="s">
        <v>11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">
      <c r="B624" s="4" t="s">
        <v>11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">
      <c r="B625" s="4" t="s">
        <v>11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">
      <c r="B626" s="4" t="s">
        <v>11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">
      <c r="B627" s="4" t="s">
        <v>11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">
      <c r="B628" s="4" t="s">
        <v>11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">
      <c r="B629" s="4" t="s">
        <v>11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">
      <c r="B630" s="4" t="s">
        <v>11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">
      <c r="B631" s="4" t="s">
        <v>11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">
      <c r="B632" s="4" t="s">
        <v>11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">
      <c r="B633" s="4" t="s">
        <v>11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">
      <c r="B634" s="4" t="s">
        <v>11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">
      <c r="B635" s="4" t="s">
        <v>11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">
      <c r="B636" s="4" t="s">
        <v>11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">
      <c r="B637" s="4" t="s">
        <v>11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">
      <c r="B638" s="4" t="s">
        <v>11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">
      <c r="B639" s="4" t="s">
        <v>11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">
      <c r="B640" s="4" t="s">
        <v>11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">
      <c r="B641" s="4" t="s">
        <v>11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">
      <c r="B642" s="4" t="s">
        <v>11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">
      <c r="B643" s="4" t="s">
        <v>11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">
      <c r="B644" s="4" t="s">
        <v>11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">
      <c r="B645" s="4" t="s">
        <v>11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">
      <c r="B646" s="4" t="s">
        <v>11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">
      <c r="B647" s="4" t="s">
        <v>11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">
      <c r="B648" s="4" t="s">
        <v>11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">
      <c r="B649" s="4" t="s">
        <v>11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">
      <c r="B650" s="4" t="s">
        <v>11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">
      <c r="B651" s="4" t="s">
        <v>11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">
      <c r="B652" s="4" t="s">
        <v>11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">
      <c r="B653" s="4" t="s">
        <v>11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">
      <c r="B654" s="4" t="s">
        <v>11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">
      <c r="B655" s="4" t="s">
        <v>11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">
      <c r="B656" s="4" t="s">
        <v>11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">
      <c r="B657" s="4" t="s">
        <v>11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">
      <c r="B658" s="4" t="s">
        <v>11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">
      <c r="B659" s="4" t="s">
        <v>11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">
      <c r="B660" s="4" t="s">
        <v>11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">
      <c r="B661" s="4" t="s">
        <v>11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">
      <c r="B662" s="4" t="s">
        <v>11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">
      <c r="B663" s="4" t="s">
        <v>11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">
      <c r="B664" s="4" t="s">
        <v>11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">
      <c r="B665" s="4" t="s">
        <v>11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">
      <c r="B666" s="4" t="s">
        <v>11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">
      <c r="B667" s="4" t="s">
        <v>11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">
      <c r="B668" s="4" t="s">
        <v>11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">
      <c r="B669" s="4" t="s">
        <v>11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">
      <c r="B670" s="4" t="s">
        <v>11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">
      <c r="B671" s="4" t="s">
        <v>11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">
      <c r="B672" s="4" t="s">
        <v>11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">
      <c r="B673" s="4" t="s">
        <v>11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">
      <c r="B674" s="4" t="s">
        <v>11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">
      <c r="B675" s="4" t="s">
        <v>11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">
      <c r="B676" s="4" t="s">
        <v>11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">
      <c r="B677" s="4" t="s">
        <v>11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">
      <c r="B678" s="4" t="s">
        <v>11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">
      <c r="B679" s="4" t="s">
        <v>11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">
      <c r="B680" s="4" t="s">
        <v>11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">
      <c r="B681" s="4" t="s">
        <v>11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">
      <c r="B682" s="4" t="s">
        <v>11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">
      <c r="B683" s="4" t="s">
        <v>11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">
      <c r="B684" s="4" t="s">
        <v>11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">
      <c r="B685" s="4" t="s">
        <v>11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">
      <c r="B686" s="4" t="s">
        <v>11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">
      <c r="B687" s="4" t="s">
        <v>11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">
      <c r="B688" s="4" t="s">
        <v>11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">
      <c r="B689" s="4" t="s">
        <v>11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">
      <c r="B690" s="4" t="s">
        <v>11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">
      <c r="B691" s="4" t="s">
        <v>11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">
      <c r="B692" s="4" t="s">
        <v>11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">
      <c r="B693" s="4" t="s">
        <v>11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">
      <c r="B694" s="4" t="s">
        <v>11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">
      <c r="B695" s="4" t="s">
        <v>11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">
      <c r="B696" s="4" t="s">
        <v>11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">
      <c r="B697" s="4" t="s">
        <v>11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">
      <c r="B698" s="4" t="s">
        <v>11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">
      <c r="B699" s="4" t="s">
        <v>11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">
      <c r="B700" s="4" t="s">
        <v>11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">
      <c r="B701" s="4" t="s">
        <v>11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">
      <c r="B702" s="4" t="s">
        <v>11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">
      <c r="B703" s="4" t="s">
        <v>11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">
      <c r="B704" s="4" t="s">
        <v>11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">
      <c r="B705" s="4" t="s">
        <v>11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">
      <c r="B706" s="4" t="s">
        <v>11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">
      <c r="B707" s="4" t="s">
        <v>11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">
      <c r="B708" s="4" t="s">
        <v>11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">
      <c r="B709" s="4" t="s">
        <v>11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">
      <c r="B710" s="4" t="s">
        <v>11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">
      <c r="B711" s="4" t="s">
        <v>11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">
      <c r="B712" s="4" t="s">
        <v>11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">
      <c r="B713" s="4" t="s">
        <v>11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">
      <c r="B714" s="4" t="s">
        <v>11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">
      <c r="B715" s="4" t="s">
        <v>11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">
      <c r="B716" s="4" t="s">
        <v>11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">
      <c r="B717" s="4" t="s">
        <v>11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">
      <c r="B718" s="4" t="s">
        <v>11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">
      <c r="B719" s="4" t="s">
        <v>11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">
      <c r="B720" s="4" t="s">
        <v>11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">
      <c r="B721" s="4" t="s">
        <v>11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">
      <c r="B722" s="4" t="s">
        <v>11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">
      <c r="B723" s="4" t="s">
        <v>11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">
      <c r="B724" s="4" t="s">
        <v>11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">
      <c r="B725" s="4" t="s">
        <v>11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">
      <c r="B726" s="4" t="s">
        <v>11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">
      <c r="B727" s="4" t="s">
        <v>11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">
      <c r="B728" s="4" t="s">
        <v>11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">
      <c r="B729" s="4" t="s">
        <v>11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">
      <c r="B730" s="4" t="s">
        <v>11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">
      <c r="B731" s="4" t="s">
        <v>11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">
      <c r="B732" s="4" t="s">
        <v>11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">
      <c r="B733" s="4" t="s">
        <v>11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">
      <c r="B734" s="4" t="s">
        <v>11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">
      <c r="B735" s="4" t="s">
        <v>11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">
      <c r="B736" s="4" t="s">
        <v>11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">
      <c r="B737" s="4" t="s">
        <v>11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">
      <c r="B738" s="4" t="s">
        <v>11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">
      <c r="B739" s="4" t="s">
        <v>11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">
      <c r="B740" s="4" t="s">
        <v>11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">
      <c r="B741" s="4" t="s">
        <v>11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">
      <c r="B742" s="4" t="s">
        <v>11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">
      <c r="B743" s="4" t="s">
        <v>11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">
      <c r="B744" s="4" t="s">
        <v>11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">
      <c r="B745" s="4" t="s">
        <v>11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">
      <c r="B746" s="4" t="s">
        <v>11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">
      <c r="B747" s="4" t="s">
        <v>11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">
      <c r="B748" s="4" t="s">
        <v>11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">
      <c r="B749" s="4" t="s">
        <v>11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">
      <c r="B750" s="4" t="s">
        <v>11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">
      <c r="B751" s="4" t="s">
        <v>11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">
      <c r="B752" s="4" t="s">
        <v>11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">
      <c r="B753" s="4" t="s">
        <v>11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">
      <c r="B754" s="4" t="s">
        <v>11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">
      <c r="B755" s="4" t="s">
        <v>11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">
      <c r="B756" s="4" t="s">
        <v>11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">
      <c r="B757" s="4" t="s">
        <v>11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">
      <c r="B758" s="4" t="s">
        <v>11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">
      <c r="B759" s="4" t="s">
        <v>11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">
      <c r="B760" s="4" t="s">
        <v>11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">
      <c r="B761" s="4" t="s">
        <v>11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">
      <c r="B762" s="4" t="s">
        <v>11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">
      <c r="B763" s="4" t="s">
        <v>11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">
      <c r="B764" s="4" t="s">
        <v>11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">
      <c r="B765" s="4" t="s">
        <v>11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">
      <c r="B766" s="4" t="s">
        <v>11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">
      <c r="B767" s="4" t="s">
        <v>11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">
      <c r="B768" s="4" t="s">
        <v>11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">
      <c r="B769" s="4" t="s">
        <v>11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">
      <c r="B770" s="4" t="s">
        <v>11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">
      <c r="B771" s="4" t="s">
        <v>11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">
      <c r="B772" s="4" t="s">
        <v>11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">
      <c r="B773" s="4" t="s">
        <v>11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">
      <c r="B774" s="4" t="s">
        <v>11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">
      <c r="B775" s="4" t="s">
        <v>11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">
      <c r="B776" s="4" t="s">
        <v>11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">
      <c r="B777" s="4" t="s">
        <v>11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">
      <c r="B778" s="4" t="s">
        <v>11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">
      <c r="B779" s="4" t="s">
        <v>11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">
      <c r="B780" s="4" t="s">
        <v>11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">
      <c r="B781" s="4" t="s">
        <v>11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">
      <c r="B782" s="4" t="s">
        <v>11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">
      <c r="B783" s="4" t="s">
        <v>11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">
      <c r="B784" s="4" t="s">
        <v>11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">
      <c r="B785" s="4" t="s">
        <v>11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">
      <c r="B786" s="4" t="s">
        <v>11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">
      <c r="B787" s="4" t="s">
        <v>11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">
      <c r="B788" s="4" t="s">
        <v>11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">
      <c r="B789" s="4" t="s">
        <v>11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">
      <c r="B790" s="4" t="s">
        <v>11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">
      <c r="B791" s="4" t="s">
        <v>11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">
      <c r="B792" s="4" t="s">
        <v>11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">
      <c r="B793" s="4" t="s">
        <v>11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">
      <c r="B794" s="4" t="s">
        <v>11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">
      <c r="B795" s="4" t="s">
        <v>11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">
      <c r="B796" s="4" t="s">
        <v>11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">
      <c r="B797" s="4" t="s">
        <v>11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">
      <c r="B798" s="4" t="s">
        <v>11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">
      <c r="B799" s="4" t="s">
        <v>11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">
      <c r="B800" s="4" t="s">
        <v>11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">
      <c r="B801" s="4" t="s">
        <v>11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">
      <c r="B802" s="4" t="s">
        <v>11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">
      <c r="B803" s="4" t="s">
        <v>11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">
      <c r="B804" s="4" t="s">
        <v>11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">
      <c r="B805" s="4" t="s">
        <v>11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">
      <c r="B806" s="4" t="s">
        <v>11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">
      <c r="B807" s="4" t="s">
        <v>11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">
      <c r="B808" s="4" t="s">
        <v>11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">
      <c r="B809" s="4" t="s">
        <v>11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">
      <c r="B810" s="4" t="s">
        <v>11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">
      <c r="B811" s="4" t="s">
        <v>11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">
      <c r="B812" s="4" t="s">
        <v>11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">
      <c r="B813" s="4" t="s">
        <v>11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">
      <c r="B814" s="4" t="s">
        <v>11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">
      <c r="B815" s="4" t="s">
        <v>11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">
      <c r="B816" s="4" t="s">
        <v>11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">
      <c r="B817" s="4" t="s">
        <v>11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">
      <c r="B818" s="4" t="s">
        <v>11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">
      <c r="B819" s="4" t="s">
        <v>11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">
      <c r="B820" s="4" t="s">
        <v>11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">
      <c r="B821" s="4" t="s">
        <v>11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">
      <c r="B822" s="4" t="s">
        <v>11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">
      <c r="B823" s="4" t="s">
        <v>11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">
      <c r="B824" s="4" t="s">
        <v>11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">
      <c r="B825" s="4" t="s">
        <v>11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">
      <c r="B826" s="5" t="s">
        <v>11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">
      <c r="B827" s="4" t="s">
        <v>11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">
      <c r="B828" s="4" t="s">
        <v>11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">
      <c r="B829" s="4" t="s">
        <v>11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">
      <c r="B830" s="4" t="s">
        <v>11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">
      <c r="B831" s="4" t="s">
        <v>11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">
      <c r="B832" s="4" t="s">
        <v>11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">
      <c r="B833" s="4" t="s">
        <v>11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">
      <c r="B834" s="4" t="s">
        <v>11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">
      <c r="B835" s="4" t="s">
        <v>11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">
      <c r="B836" s="4" t="s">
        <v>11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">
      <c r="B837" s="4" t="s">
        <v>11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">
      <c r="B838" s="4" t="s">
        <v>11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">
      <c r="B839" s="4" t="s">
        <v>11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">
      <c r="B840" s="4" t="s">
        <v>11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">
      <c r="B841" s="4" t="s">
        <v>11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">
      <c r="B842" s="4" t="s">
        <v>11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">
      <c r="B843" s="4" t="s">
        <v>11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">
      <c r="B844" s="4" t="s">
        <v>11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">
      <c r="B845" s="4" t="s">
        <v>11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">
      <c r="B846" s="4" t="s">
        <v>11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">
      <c r="B847" s="4" t="s">
        <v>11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">
      <c r="B848" s="4" t="s">
        <v>11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">
      <c r="B849" s="4" t="s">
        <v>11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">
      <c r="B850" s="4" t="s">
        <v>11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">
      <c r="B851" s="4" t="s">
        <v>11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">
      <c r="B852" s="4" t="s">
        <v>11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">
      <c r="B853" s="4" t="s">
        <v>11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">
      <c r="B854" s="4" t="s">
        <v>11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">
      <c r="B855" s="4" t="s">
        <v>11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">
      <c r="B856" s="4" t="s">
        <v>11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">
      <c r="B857" s="4" t="s">
        <v>11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">
      <c r="B858" s="4" t="s">
        <v>11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">
      <c r="B859" s="4" t="s">
        <v>11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">
      <c r="B860" s="4" t="s">
        <v>11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">
      <c r="B861" s="4" t="s">
        <v>11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">
      <c r="B862" s="4" t="s">
        <v>11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">
      <c r="B863" s="4" t="s">
        <v>11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">
      <c r="B864" s="4" t="s">
        <v>11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">
      <c r="B865" s="4" t="s">
        <v>11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">
      <c r="B866" s="4" t="s">
        <v>11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">
      <c r="B867" s="4" t="s">
        <v>11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">
      <c r="B868" s="4" t="s">
        <v>11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">
      <c r="B869" s="4" t="s">
        <v>11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">
      <c r="B870" s="4" t="s">
        <v>11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">
      <c r="B871" s="4" t="s">
        <v>11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">
      <c r="B872" s="4" t="s">
        <v>11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">
      <c r="B873" s="4" t="s">
        <v>11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">
      <c r="B874" s="4" t="s">
        <v>11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">
      <c r="B875" s="4" t="s">
        <v>11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">
      <c r="B876" s="4" t="s">
        <v>11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">
      <c r="B877" s="4" t="s">
        <v>11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">
      <c r="B878" s="4" t="s">
        <v>11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">
      <c r="B879" s="4" t="s">
        <v>11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">
      <c r="B880" s="4" t="s">
        <v>11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">
      <c r="B881" s="4" t="s">
        <v>11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">
      <c r="B882" s="4" t="s">
        <v>11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">
      <c r="B883" s="4" t="s">
        <v>11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">
      <c r="B884" s="4" t="s">
        <v>11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">
      <c r="B885" s="4" t="s">
        <v>11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">
      <c r="B886" s="4" t="s">
        <v>11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">
      <c r="B887" s="4" t="s">
        <v>11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">
      <c r="B888" s="4" t="s">
        <v>11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">
      <c r="B889" s="4" t="s">
        <v>11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">
      <c r="B890" s="4" t="s">
        <v>11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">
      <c r="B891" s="4" t="s">
        <v>11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">
      <c r="B892" s="4" t="s">
        <v>11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">
      <c r="B893" s="4" t="s">
        <v>11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">
      <c r="B894" s="4" t="s">
        <v>11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">
      <c r="B895" s="4" t="s">
        <v>11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">
      <c r="B896" s="4" t="s">
        <v>11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">
      <c r="B897" s="4" t="s">
        <v>11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">
      <c r="B898" s="4" t="s">
        <v>11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">
      <c r="B899" s="4" t="s">
        <v>11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">
      <c r="B900" s="4" t="s">
        <v>11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">
      <c r="B901" s="4" t="s">
        <v>11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">
      <c r="B902" s="4" t="s">
        <v>11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">
      <c r="B903" s="4" t="s">
        <v>11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">
      <c r="B904" s="4" t="s">
        <v>11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">
      <c r="B905" s="4" t="s">
        <v>11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">
      <c r="B906" s="4" t="s">
        <v>11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">
      <c r="B907" s="4" t="s">
        <v>11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">
      <c r="B908" s="4" t="s">
        <v>11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">
      <c r="B909" s="4" t="s">
        <v>11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">
      <c r="B910" s="4" t="s">
        <v>11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">
      <c r="B911" s="4" t="s">
        <v>11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">
      <c r="B912" s="4" t="s">
        <v>11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">
      <c r="B913" s="4" t="s">
        <v>11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">
      <c r="B914" s="4" t="s">
        <v>11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">
      <c r="B915" s="4" t="s">
        <v>11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">
      <c r="B916" s="4" t="s">
        <v>11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">
      <c r="B917" s="4" t="s">
        <v>11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">
      <c r="B918" s="4" t="s">
        <v>11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">
      <c r="B919" s="4" t="s">
        <v>11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">
      <c r="B920" s="4" t="s">
        <v>11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">
      <c r="B921" s="4" t="s">
        <v>11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">
      <c r="B922" s="4" t="s">
        <v>11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">
      <c r="B923" s="4" t="s">
        <v>11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">
      <c r="B924" s="4" t="s">
        <v>11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">
      <c r="B925" s="4" t="s">
        <v>11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">
      <c r="B926" s="4" t="s">
        <v>11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">
      <c r="B927" s="4" t="s">
        <v>11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">
      <c r="B928" s="4" t="s">
        <v>11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">
      <c r="B929" s="4" t="s">
        <v>11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">
      <c r="B930" s="4" t="s">
        <v>11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">
      <c r="B931" s="4" t="s">
        <v>11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">
      <c r="B932" s="4" t="s">
        <v>11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">
      <c r="B933" s="4" t="s">
        <v>11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">
      <c r="B934" s="4" t="s">
        <v>11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">
      <c r="B935" s="4" t="s">
        <v>11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">
      <c r="B936" s="4" t="s">
        <v>11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">
      <c r="B937" s="4" t="s">
        <v>11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">
      <c r="B938" s="4" t="s">
        <v>11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">
      <c r="B939" s="4" t="s">
        <v>11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">
      <c r="B940" s="4" t="s">
        <v>11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">
      <c r="B941" s="4" t="s">
        <v>11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">
      <c r="B942" s="4" t="s">
        <v>11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">
      <c r="B943" s="4" t="s">
        <v>11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">
      <c r="B944" s="4" t="s">
        <v>11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">
      <c r="B945" s="4" t="s">
        <v>11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">
      <c r="B946" s="4" t="s">
        <v>11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">
      <c r="B947" s="4" t="s">
        <v>11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">
      <c r="B948" s="4" t="s">
        <v>11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">
      <c r="B949" s="4" t="s">
        <v>11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">
      <c r="B950" s="4" t="s">
        <v>11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">
      <c r="B951" s="4" t="s">
        <v>11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">
      <c r="B952" s="4" t="s">
        <v>11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">
      <c r="B953" s="4" t="s">
        <v>11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">
      <c r="B954" s="4" t="s">
        <v>11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">
      <c r="B955" s="4" t="s">
        <v>11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">
      <c r="B956" s="4" t="s">
        <v>11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">
      <c r="B957" s="4" t="s">
        <v>11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">
      <c r="B958" s="4" t="s">
        <v>11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">
      <c r="B959" s="4" t="s">
        <v>11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">
      <c r="B960" s="4" t="s">
        <v>11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">
      <c r="B961" s="4" t="s">
        <v>11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">
      <c r="B962" s="4" t="s">
        <v>11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">
      <c r="B963" s="4" t="s">
        <v>11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">
      <c r="B964" s="4" t="s">
        <v>11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">
      <c r="B965" s="4" t="s">
        <v>11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">
      <c r="B966" s="4" t="s">
        <v>11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">
      <c r="B967" s="4" t="s">
        <v>11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">
      <c r="B968" s="4" t="s">
        <v>11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">
      <c r="B969" s="4" t="s">
        <v>11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">
      <c r="B970" s="4" t="s">
        <v>11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">
      <c r="B971" s="4" t="s">
        <v>11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">
      <c r="B972" s="4" t="s">
        <v>11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">
      <c r="B973" s="4" t="s">
        <v>11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">
      <c r="B974" s="4" t="s">
        <v>11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">
      <c r="B975" s="4" t="s">
        <v>11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">
      <c r="B976" s="4" t="s">
        <v>11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">
      <c r="B977" s="4" t="s">
        <v>11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">
      <c r="B978" s="4" t="s">
        <v>11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">
      <c r="B979" s="4" t="s">
        <v>11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">
      <c r="B980" s="4" t="s">
        <v>11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">
      <c r="B981" s="4" t="s">
        <v>11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">
      <c r="B982" s="4" t="s">
        <v>11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">
      <c r="B983" s="4" t="s">
        <v>11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">
      <c r="B984" s="4" t="s">
        <v>11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">
      <c r="B985" s="4" t="s">
        <v>11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">
      <c r="B986" s="4" t="s">
        <v>11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">
      <c r="B987" s="4" t="s">
        <v>11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">
      <c r="B988" s="4" t="s">
        <v>11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">
      <c r="B989" s="4" t="s">
        <v>11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">
      <c r="B990" s="4" t="s">
        <v>11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">
      <c r="B991" s="4" t="s">
        <v>11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">
      <c r="B992" s="4" t="s">
        <v>11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">
      <c r="B993" s="4" t="s">
        <v>11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">
      <c r="B994" s="4" t="s">
        <v>11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">
      <c r="B995" s="4" t="s">
        <v>11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">
      <c r="B996" s="4" t="s">
        <v>11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">
      <c r="B997" s="4" t="s">
        <v>11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">
      <c r="B998" s="4" t="s">
        <v>11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">
      <c r="B999" s="4" t="s">
        <v>11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">
      <c r="B1000" s="4" t="s">
        <v>11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">
      <c r="B1001" s="4" t="s">
        <v>11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">
      <c r="B1002" s="4" t="s">
        <v>11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">
      <c r="B1003" s="4" t="s">
        <v>11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">
      <c r="B1004" s="4" t="s">
        <v>11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">
      <c r="B1005" s="4" t="s">
        <v>11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">
      <c r="B1006" s="4" t="s">
        <v>11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">
      <c r="B1007" s="4" t="s">
        <v>11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">
      <c r="B1008" s="4" t="s">
        <v>11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">
      <c r="B1009" s="4" t="s">
        <v>11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">
      <c r="B1010" s="4" t="s">
        <v>11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">
      <c r="B1011" s="4" t="s">
        <v>11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">
      <c r="B1012" s="4" t="s">
        <v>11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">
      <c r="B1013" s="4" t="s">
        <v>11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">
      <c r="B1014" s="4" t="s">
        <v>11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">
      <c r="B1015" s="4" t="s">
        <v>11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">
      <c r="B1016" s="4" t="s">
        <v>11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">
      <c r="B1017" s="4" t="s">
        <v>11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">
      <c r="B1018" s="4" t="s">
        <v>11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">
      <c r="B1019" s="4" t="s">
        <v>11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">
      <c r="B1020" s="4" t="s">
        <v>11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">
      <c r="B1021" s="4" t="s">
        <v>11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">
      <c r="B1022" s="4" t="s">
        <v>11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">
      <c r="B1023" s="4" t="s">
        <v>11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">
      <c r="B1024" s="4" t="s">
        <v>11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">
      <c r="B1025" s="4" t="s">
        <v>11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">
      <c r="B1026" s="4" t="s">
        <v>11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">
      <c r="B1027" s="4" t="s">
        <v>11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">
      <c r="B1028" s="4" t="s">
        <v>11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">
      <c r="B1029" s="4" t="s">
        <v>11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">
      <c r="B1030" s="4" t="s">
        <v>11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">
      <c r="B1031" s="6" t="s">
        <v>12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">
      <c r="B1032" s="6" t="s">
        <v>12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">
      <c r="B1033" s="6" t="s">
        <v>12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">
      <c r="B1034" s="6" t="s">
        <v>12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">
      <c r="B1035" s="6" t="s">
        <v>12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">
      <c r="B1036" s="6" t="s">
        <v>12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">
      <c r="B1037" s="6" t="s">
        <v>12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">
      <c r="B1038" s="6" t="s">
        <v>12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">
      <c r="B1039" s="6" t="s">
        <v>12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">
      <c r="B1040" s="6" t="s">
        <v>12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">
      <c r="B1041" s="6" t="s">
        <v>12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">
      <c r="B1042" s="6" t="s">
        <v>12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">
      <c r="B1043" s="6" t="s">
        <v>12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">
      <c r="B1044" s="6" t="s">
        <v>12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">
      <c r="B1045" s="6" t="s">
        <v>12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">
      <c r="B1046" s="6" t="s">
        <v>12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">
      <c r="B1047" s="6" t="s">
        <v>12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">
      <c r="B1048" s="6" t="s">
        <v>12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">
      <c r="B1049" s="6" t="s">
        <v>12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">
      <c r="B1050" s="6" t="s">
        <v>12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">
      <c r="B1051" s="6" t="s">
        <v>12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">
      <c r="B1052" s="6" t="s">
        <v>12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">
      <c r="B1053" s="6" t="s">
        <v>12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">
      <c r="B1054" s="6" t="s">
        <v>12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">
      <c r="B1055" s="6" t="s">
        <v>12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">
      <c r="B1056" s="6" t="s">
        <v>12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">
      <c r="B1057" s="6" t="s">
        <v>12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">
      <c r="B1058" s="6" t="s">
        <v>12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">
      <c r="B1059" s="6" t="s">
        <v>12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">
      <c r="B1060" s="6" t="s">
        <v>12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">
      <c r="B1061" s="6" t="s">
        <v>12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">
      <c r="B1062" s="6" t="s">
        <v>12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">
      <c r="B1063" s="6" t="s">
        <v>12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">
      <c r="B1064" s="6" t="s">
        <v>12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">
      <c r="B1065" s="6" t="s">
        <v>12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">
      <c r="B1066" s="6" t="s">
        <v>12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">
      <c r="B1067" s="6" t="s">
        <v>12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">
      <c r="B1068" s="6" t="s">
        <v>12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">
      <c r="B1069" s="6" t="s">
        <v>12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">
      <c r="B1070" s="6" t="s">
        <v>12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">
      <c r="B1071" s="6" t="s">
        <v>12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">
      <c r="B1072" s="6" t="s">
        <v>12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">
      <c r="B1073" s="6" t="s">
        <v>12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">
      <c r="B1074" s="6" t="s">
        <v>12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">
      <c r="B1075" s="6" t="s">
        <v>12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">
      <c r="B1076" s="6" t="s">
        <v>12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">
      <c r="B1077" s="6" t="s">
        <v>12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">
      <c r="B1078" s="6" t="s">
        <v>12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">
      <c r="B1079" s="6" t="s">
        <v>12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">
      <c r="B1080" s="6" t="s">
        <v>12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">
      <c r="B1081" s="6" t="s">
        <v>12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">
      <c r="B1082" s="6" t="s">
        <v>12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">
      <c r="B1083" s="6" t="s">
        <v>12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">
      <c r="B1084" s="6" t="s">
        <v>12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">
      <c r="B1085" s="6" t="s">
        <v>12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">
      <c r="B1086" s="6" t="s">
        <v>12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">
      <c r="B1087" s="6" t="s">
        <v>12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">
      <c r="B1088" s="6" t="s">
        <v>12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">
      <c r="B1089" s="6" t="s">
        <v>12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">
      <c r="B1090" s="6" t="s">
        <v>12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">
      <c r="B1091" s="6" t="s">
        <v>12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">
      <c r="B1092" s="6" t="s">
        <v>12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">
      <c r="B1093" s="6" t="s">
        <v>12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">
      <c r="B1094" s="6" t="s">
        <v>12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">
      <c r="B1095" s="6" t="s">
        <v>12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">
      <c r="B1096" s="6" t="s">
        <v>12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">
      <c r="B1097" s="6" t="s">
        <v>12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">
      <c r="B1098" s="6" t="s">
        <v>12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">
      <c r="B1099" s="6" t="s">
        <v>12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">
      <c r="B1100" s="6" t="s">
        <v>12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">
      <c r="B1101" s="6" t="s">
        <v>12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">
      <c r="B1102" s="6" t="s">
        <v>12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">
      <c r="B1103" s="6" t="s">
        <v>12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">
      <c r="B1104" s="6" t="s">
        <v>12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">
      <c r="B1105" s="6" t="s">
        <v>12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">
      <c r="B1106" s="6" t="s">
        <v>12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">
      <c r="B1107" s="6" t="s">
        <v>12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">
      <c r="B1108" s="6" t="s">
        <v>12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">
      <c r="B1109" s="6" t="s">
        <v>12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">
      <c r="B1110" s="6" t="s">
        <v>12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">
      <c r="B1111" s="6" t="s">
        <v>12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">
      <c r="B1112" s="6" t="s">
        <v>12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">
      <c r="B1113" s="6" t="s">
        <v>12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">
      <c r="B1114" s="6" t="s">
        <v>12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">
      <c r="B1115" s="6" t="s">
        <v>12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">
      <c r="B1116" s="6" t="s">
        <v>12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">
      <c r="B1117" s="6" t="s">
        <v>12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">
      <c r="B1118" s="6" t="s">
        <v>12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">
      <c r="B1119" s="6" t="s">
        <v>12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">
      <c r="B1120" s="6" t="s">
        <v>12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">
      <c r="B1121" s="6" t="s">
        <v>12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">
      <c r="B1122" s="6" t="s">
        <v>12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">
      <c r="B1123" s="6" t="s">
        <v>12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">
      <c r="B1124" s="6" t="s">
        <v>12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">
      <c r="B1125" s="6" t="s">
        <v>12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">
      <c r="B1126" s="6" t="s">
        <v>12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">
      <c r="B1127" s="6" t="s">
        <v>12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">
      <c r="B1128" s="6" t="s">
        <v>12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">
      <c r="B1129" s="6" t="s">
        <v>12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">
      <c r="B1130" s="6" t="s">
        <v>12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">
      <c r="B1131" s="6" t="s">
        <v>12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">
      <c r="B1132" s="6" t="s">
        <v>12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">
      <c r="B1133" s="6" t="s">
        <v>12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">
      <c r="B1134" s="6" t="s">
        <v>12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">
      <c r="B1135" s="6" t="s">
        <v>12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">
      <c r="B1136" s="6" t="s">
        <v>12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">
      <c r="B1137" s="6" t="s">
        <v>12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">
      <c r="B1138" s="6" t="s">
        <v>12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">
      <c r="B1139" s="6" t="s">
        <v>12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">
      <c r="B1140" s="6" t="s">
        <v>12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">
      <c r="B1141" s="6" t="s">
        <v>12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">
      <c r="B1142" s="6" t="s">
        <v>12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">
      <c r="B1143" s="6" t="s">
        <v>12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">
      <c r="B1144" s="6" t="s">
        <v>12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">
      <c r="B1145" s="6" t="s">
        <v>12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">
      <c r="B1146" s="6" t="s">
        <v>12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">
      <c r="B1147" s="6" t="s">
        <v>12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">
      <c r="B1148" s="6" t="s">
        <v>12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">
      <c r="B1149" s="6" t="s">
        <v>12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">
      <c r="B1150" s="6" t="s">
        <v>12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">
      <c r="B1151" s="6" t="s">
        <v>12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">
      <c r="B1152" s="6" t="s">
        <v>12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">
      <c r="B1153" s="6" t="s">
        <v>12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">
      <c r="B1154" s="6" t="s">
        <v>12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">
      <c r="B1155" s="6" t="s">
        <v>12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">
      <c r="B1156" s="6" t="s">
        <v>12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">
      <c r="B1157" s="6" t="s">
        <v>12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">
      <c r="B1158" s="6" t="s">
        <v>12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">
      <c r="B1159" s="6" t="s">
        <v>12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">
      <c r="B1160" s="6" t="s">
        <v>12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">
      <c r="B1161" s="6" t="s">
        <v>12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">
      <c r="B1162" s="6" t="s">
        <v>12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">
      <c r="B1163" s="6" t="s">
        <v>12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">
      <c r="B1164" s="6" t="s">
        <v>12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">
      <c r="B1165" s="6" t="s">
        <v>12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">
      <c r="B1166" s="6" t="s">
        <v>12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">
      <c r="B1167" s="6" t="s">
        <v>12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">
      <c r="B1168" s="6" t="s">
        <v>12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">
      <c r="B1169" s="6" t="s">
        <v>12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">
      <c r="B1170" s="6" t="s">
        <v>12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">
      <c r="B1171" s="6" t="s">
        <v>12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">
      <c r="B1172" s="6" t="s">
        <v>12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">
      <c r="B1173" s="6" t="s">
        <v>12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">
      <c r="B1174" s="6" t="s">
        <v>12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">
      <c r="B1175" s="6" t="s">
        <v>12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">
      <c r="B1176" s="6" t="s">
        <v>12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">
      <c r="B1177" s="6" t="s">
        <v>12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">
      <c r="B1178" s="6" t="s">
        <v>12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">
      <c r="B1179" s="6" t="s">
        <v>12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">
      <c r="B1180" s="6" t="s">
        <v>12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">
      <c r="B1181" s="6" t="s">
        <v>12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">
      <c r="B1182" s="6" t="s">
        <v>12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">
      <c r="B1183" s="6" t="s">
        <v>12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">
      <c r="B1184" s="6" t="s">
        <v>12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">
      <c r="B1185" s="6" t="s">
        <v>12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">
      <c r="B1186" s="6" t="s">
        <v>12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">
      <c r="B1187" s="6" t="s">
        <v>12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">
      <c r="B1188" s="6" t="s">
        <v>12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">
      <c r="B1189" s="6" t="s">
        <v>12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">
      <c r="B1190" s="6" t="s">
        <v>12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">
      <c r="B1191" s="6" t="s">
        <v>12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">
      <c r="B1192" s="6" t="s">
        <v>12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">
      <c r="B1193" s="6" t="s">
        <v>12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">
      <c r="B1194" s="6" t="s">
        <v>12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">
      <c r="B1195" s="6" t="s">
        <v>12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">
      <c r="B1196" s="6" t="s">
        <v>12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">
      <c r="B1197" s="6" t="s">
        <v>12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">
      <c r="B1198" s="6" t="s">
        <v>12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">
      <c r="B1199" s="6" t="s">
        <v>12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">
      <c r="B1200" s="6" t="s">
        <v>12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">
      <c r="B1201" s="6" t="s">
        <v>12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">
      <c r="B1202" s="6" t="s">
        <v>12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">
      <c r="B1203" s="6" t="s">
        <v>12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">
      <c r="B1204" s="6" t="s">
        <v>12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">
      <c r="B1205" s="6" t="s">
        <v>12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">
      <c r="B1206" s="6" t="s">
        <v>12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">
      <c r="B1207" s="6" t="s">
        <v>12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">
      <c r="B1208" s="6" t="s">
        <v>12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">
      <c r="B1209" s="6" t="s">
        <v>12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">
      <c r="B1210" s="6" t="s">
        <v>12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">
      <c r="B1211" s="6" t="s">
        <v>12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">
      <c r="B1212" s="6" t="s">
        <v>12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">
      <c r="B1213" s="6" t="s">
        <v>12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">
      <c r="B1214" s="6" t="s">
        <v>12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">
      <c r="B1215" s="6" t="s">
        <v>12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">
      <c r="B1216" s="6" t="s">
        <v>12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">
      <c r="B1217" s="6" t="s">
        <v>12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">
      <c r="B1218" s="6" t="s">
        <v>12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">
      <c r="B1219" s="6" t="s">
        <v>12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">
      <c r="B1220" s="6" t="s">
        <v>12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">
      <c r="B1221" s="6" t="s">
        <v>12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">
      <c r="B1222" s="6" t="s">
        <v>12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">
      <c r="B1223" s="6" t="s">
        <v>12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">
      <c r="B1224" s="6" t="s">
        <v>12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">
      <c r="B1225" s="6" t="s">
        <v>12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">
      <c r="B1226" s="6" t="s">
        <v>12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">
      <c r="B1227" s="6" t="s">
        <v>12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">
      <c r="B1228" s="6" t="s">
        <v>12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">
      <c r="B1229" s="6" t="s">
        <v>12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">
      <c r="B1230" s="6" t="s">
        <v>12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">
      <c r="B1231" s="6" t="s">
        <v>12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">
      <c r="B1232" s="6" t="s">
        <v>12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">
      <c r="B1233" s="6" t="s">
        <v>12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">
      <c r="B1234" s="6" t="s">
        <v>12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">
      <c r="B1235" s="6" t="s">
        <v>12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">
      <c r="B1236" s="6" t="s">
        <v>12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">
      <c r="B1237" s="6" t="s">
        <v>12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">
      <c r="B1238" s="6" t="s">
        <v>12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">
      <c r="B1239" s="6" t="s">
        <v>12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">
      <c r="B1240" s="6" t="s">
        <v>12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">
      <c r="B1241" s="6" t="s">
        <v>12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">
      <c r="B1242" s="6" t="s">
        <v>12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">
      <c r="B1243" s="6" t="s">
        <v>12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">
      <c r="B1244" s="6" t="s">
        <v>12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">
      <c r="B1245" s="6" t="s">
        <v>12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">
      <c r="B1246" s="6" t="s">
        <v>12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">
      <c r="B1247" s="6" t="s">
        <v>12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">
      <c r="B1248" s="6" t="s">
        <v>12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">
      <c r="B1249" s="6" t="s">
        <v>12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">
      <c r="B1250" s="6" t="s">
        <v>12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">
      <c r="B1251" s="6" t="s">
        <v>12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">
      <c r="B1252" s="6" t="s">
        <v>12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">
      <c r="B1253" s="6" t="s">
        <v>12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">
      <c r="B1254" s="6" t="s">
        <v>12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">
      <c r="B1255" s="6" t="s">
        <v>12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">
      <c r="B1256" s="6" t="s">
        <v>12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">
      <c r="B1257" s="6" t="s">
        <v>12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">
      <c r="B1258" s="6" t="s">
        <v>12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">
      <c r="B1259" s="6" t="s">
        <v>12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">
      <c r="B1260" s="6" t="s">
        <v>12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">
      <c r="B1261" s="6" t="s">
        <v>12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">
      <c r="B1262" s="6" t="s">
        <v>12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">
      <c r="B1263" s="6" t="s">
        <v>12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">
      <c r="B1264" s="6" t="s">
        <v>12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">
      <c r="B1265" s="6" t="s">
        <v>12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">
      <c r="B1266" s="6" t="s">
        <v>12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">
      <c r="B1267" s="6" t="s">
        <v>12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">
      <c r="B1268" s="6" t="s">
        <v>12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">
      <c r="B1269" s="6" t="s">
        <v>12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">
      <c r="B1270" s="6" t="s">
        <v>12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">
      <c r="B1271" s="6" t="s">
        <v>12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">
      <c r="B1272" s="6" t="s">
        <v>12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">
      <c r="B1273" s="6" t="s">
        <v>12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">
      <c r="B1274" s="6" t="s">
        <v>12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">
      <c r="B1275" s="6" t="s">
        <v>12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">
      <c r="B1276" s="6" t="s">
        <v>12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">
      <c r="B1277" s="6" t="s">
        <v>12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">
      <c r="B1278" s="6" t="s">
        <v>12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">
      <c r="B1279" s="6" t="s">
        <v>12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">
      <c r="B1280" s="6" t="s">
        <v>12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">
      <c r="B1281" s="6" t="s">
        <v>12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">
      <c r="B1282" s="6" t="s">
        <v>12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">
      <c r="B1283" s="6" t="s">
        <v>12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">
      <c r="B1284" s="6" t="s">
        <v>12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">
      <c r="B1285" s="6" t="s">
        <v>12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">
      <c r="B1286" s="6" t="s">
        <v>12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">
      <c r="B1287" s="6" t="s">
        <v>12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">
      <c r="B1288" s="6" t="s">
        <v>12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">
      <c r="B1289" s="6" t="s">
        <v>12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">
      <c r="B1290" s="6" t="s">
        <v>12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">
      <c r="B1291" s="6" t="s">
        <v>12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">
      <c r="B1292" s="6" t="s">
        <v>12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">
      <c r="B1293" s="6" t="s">
        <v>12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">
      <c r="B1294" s="6" t="s">
        <v>12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">
      <c r="B1295" s="6" t="s">
        <v>12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">
      <c r="B1296" s="6" t="s">
        <v>12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">
      <c r="B1297" s="6" t="s">
        <v>12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">
      <c r="B1298" s="6" t="s">
        <v>12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">
      <c r="B1299" s="6" t="s">
        <v>12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">
      <c r="B1300" s="6" t="s">
        <v>12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">
      <c r="B1301" s="6" t="s">
        <v>12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">
      <c r="B1302" s="6" t="s">
        <v>12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">
      <c r="B1303" s="6" t="s">
        <v>12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">
      <c r="B1304" s="6" t="s">
        <v>12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">
      <c r="B1305" s="6" t="s">
        <v>12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">
      <c r="B1306" s="6" t="s">
        <v>12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">
      <c r="B1307" s="6" t="s">
        <v>12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">
      <c r="B1308" s="6" t="s">
        <v>12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">
      <c r="B1309" s="6" t="s">
        <v>12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">
      <c r="B1310" s="6" t="s">
        <v>12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">
      <c r="B1311" s="6" t="s">
        <v>12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">
      <c r="B1312" s="6" t="s">
        <v>12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">
      <c r="B1313" s="6" t="s">
        <v>12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">
      <c r="B1314" s="6" t="s">
        <v>12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">
      <c r="B1315" s="6" t="s">
        <v>12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">
      <c r="B1316" s="6" t="s">
        <v>12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">
      <c r="B1317" s="6" t="s">
        <v>12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">
      <c r="B1318" s="6" t="s">
        <v>12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">
      <c r="B1319" s="6" t="s">
        <v>12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">
      <c r="B1320" s="6" t="s">
        <v>12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">
      <c r="B1321" s="6" t="s">
        <v>12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">
      <c r="B1322" s="6" t="s">
        <v>12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">
      <c r="B1323" s="6" t="s">
        <v>12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">
      <c r="B1324" s="6" t="s">
        <v>12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">
      <c r="B1325" s="6" t="s">
        <v>12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">
      <c r="B1326" s="6" t="s">
        <v>12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">
      <c r="B1327" s="6" t="s">
        <v>12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">
      <c r="B1328" s="6" t="s">
        <v>12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">
      <c r="B1329" s="6" t="s">
        <v>12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">
      <c r="B1330" s="6" t="s">
        <v>12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">
      <c r="B1331" s="6" t="s">
        <v>12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">
      <c r="B1332" s="6" t="s">
        <v>12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">
      <c r="B1333" s="6" t="s">
        <v>12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">
      <c r="B1334" s="6" t="s">
        <v>12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">
      <c r="B1335" s="6" t="s">
        <v>12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">
      <c r="B1336" s="6" t="s">
        <v>12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">
      <c r="B1337" s="6" t="s">
        <v>12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">
      <c r="B1338" s="6" t="s">
        <v>12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">
      <c r="B1339" s="6" t="s">
        <v>12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">
      <c r="B1340" s="6" t="s">
        <v>12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">
      <c r="B1341" s="6" t="s">
        <v>12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">
      <c r="B1342" s="6" t="s">
        <v>12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">
      <c r="B1343" s="6" t="s">
        <v>12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">
      <c r="B1344" s="6" t="s">
        <v>12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">
      <c r="B1345" s="6" t="s">
        <v>12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">
      <c r="B1346" s="6" t="s">
        <v>12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">
      <c r="B1347" s="6" t="s">
        <v>12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">
      <c r="B1348" s="6" t="s">
        <v>12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">
      <c r="B1349" s="6" t="s">
        <v>12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">
      <c r="B1350" s="6" t="s">
        <v>12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">
      <c r="B1351" s="6" t="s">
        <v>12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">
      <c r="B1352" s="6" t="s">
        <v>12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">
      <c r="B1353" s="6" t="s">
        <v>12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">
      <c r="B1354" s="6" t="s">
        <v>12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">
      <c r="B1355" s="6" t="s">
        <v>12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">
      <c r="B1356" s="6" t="s">
        <v>12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">
      <c r="B1357" s="6" t="s">
        <v>12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">
      <c r="B1358" s="6" t="s">
        <v>12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">
      <c r="B1359" s="6" t="s">
        <v>12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">
      <c r="B1360" s="6" t="s">
        <v>12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">
      <c r="B1361" s="6" t="s">
        <v>12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">
      <c r="B1362" s="6" t="s">
        <v>12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">
      <c r="B1363" s="6" t="s">
        <v>12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">
      <c r="B1364" s="6" t="s">
        <v>12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">
      <c r="B1365" s="6" t="s">
        <v>12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">
      <c r="B1366" s="6" t="s">
        <v>12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">
      <c r="B1367" s="6" t="s">
        <v>12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">
      <c r="B1368" s="6" t="s">
        <v>12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">
      <c r="B1369" s="6" t="s">
        <v>12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">
      <c r="B1370" s="6" t="s">
        <v>12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">
      <c r="B1371" s="6" t="s">
        <v>12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">
      <c r="B1372" s="6" t="s">
        <v>12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">
      <c r="B1373" s="6" t="s">
        <v>12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">
      <c r="B1374" s="6" t="s">
        <v>12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">
      <c r="B1375" s="6" t="s">
        <v>12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">
      <c r="B1376" s="6" t="s">
        <v>12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">
      <c r="B1377" s="6" t="s">
        <v>12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">
      <c r="B1378" s="6" t="s">
        <v>12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">
      <c r="B1379" s="6" t="s">
        <v>12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">
      <c r="B1380" s="6" t="s">
        <v>12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">
      <c r="B1381" s="6" t="s">
        <v>12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">
      <c r="B1382" s="6" t="s">
        <v>12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">
      <c r="B1383" s="6" t="s">
        <v>12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">
      <c r="B1384" s="6" t="s">
        <v>12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">
      <c r="B1385" s="6" t="s">
        <v>12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">
      <c r="B1386" s="6" t="s">
        <v>12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">
      <c r="B1387" s="6" t="s">
        <v>12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">
      <c r="B1388" s="6" t="s">
        <v>12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">
      <c r="B1389" s="6" t="s">
        <v>12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">
      <c r="B1390" s="6" t="s">
        <v>12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">
      <c r="B1391" s="6" t="s">
        <v>12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">
      <c r="B1392" s="6" t="s">
        <v>12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">
      <c r="B1393" s="6" t="s">
        <v>12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">
      <c r="B1394" s="6" t="s">
        <v>12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">
      <c r="B1395" s="6" t="s">
        <v>12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">
      <c r="B1396" s="6" t="s">
        <v>12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">
      <c r="B1397" s="6" t="s">
        <v>12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">
      <c r="B1398" s="6" t="s">
        <v>12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">
      <c r="B1399" s="6" t="s">
        <v>12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">
      <c r="B1400" s="6" t="s">
        <v>12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">
      <c r="B1401" s="6" t="s">
        <v>12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">
      <c r="B1402" s="6" t="s">
        <v>12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">
      <c r="B1403" s="6" t="s">
        <v>12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">
      <c r="B1404" s="6" t="s">
        <v>12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">
      <c r="B1405" s="6" t="s">
        <v>12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">
      <c r="B1406" s="6" t="s">
        <v>12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">
      <c r="B1407" s="6" t="s">
        <v>12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">
      <c r="B1408" s="6" t="s">
        <v>12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">
      <c r="B1409" s="6" t="s">
        <v>12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">
      <c r="B1410" s="6" t="s">
        <v>12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">
      <c r="B1411" s="6" t="s">
        <v>12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">
      <c r="B1412" s="6" t="s">
        <v>12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">
      <c r="B1413" s="6" t="s">
        <v>12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">
      <c r="B1414" s="6" t="s">
        <v>12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">
      <c r="B1415" s="6" t="s">
        <v>12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">
      <c r="B1416" s="6" t="s">
        <v>12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">
      <c r="B1417" s="6" t="s">
        <v>12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">
      <c r="B1418" s="6" t="s">
        <v>12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">
      <c r="B1419" s="6" t="s">
        <v>12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">
      <c r="B1420" s="6" t="s">
        <v>12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">
      <c r="B1421" s="6" t="s">
        <v>12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">
      <c r="B1422" s="6" t="s">
        <v>12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">
      <c r="B1423" s="6" t="s">
        <v>12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">
      <c r="B1424" s="6" t="s">
        <v>12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">
      <c r="B1425" s="6" t="s">
        <v>12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">
      <c r="B1426" s="6" t="s">
        <v>12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">
      <c r="B1427" s="6" t="s">
        <v>12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">
      <c r="B1428" s="6" t="s">
        <v>12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">
      <c r="B1429" s="6" t="s">
        <v>12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">
      <c r="B1430" s="6" t="s">
        <v>12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">
      <c r="B1431" s="6" t="s">
        <v>12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">
      <c r="B1432" s="6" t="s">
        <v>12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">
      <c r="B1433" s="6" t="s">
        <v>12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">
      <c r="B1434" s="6" t="s">
        <v>12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">
      <c r="B1435" s="6" t="s">
        <v>12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">
      <c r="B1436" s="6" t="s">
        <v>12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">
      <c r="B1437" s="6" t="s">
        <v>12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">
      <c r="B1438" s="6" t="s">
        <v>12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">
      <c r="B1439" s="6" t="s">
        <v>12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">
      <c r="B1440" s="6" t="s">
        <v>12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">
      <c r="B1441" s="6" t="s">
        <v>12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">
      <c r="B1442" s="6" t="s">
        <v>12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">
      <c r="B1443" s="6" t="s">
        <v>12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">
      <c r="B1444" s="6" t="s">
        <v>12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">
      <c r="B1445" s="6" t="s">
        <v>12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">
      <c r="B1446" s="6" t="s">
        <v>12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">
      <c r="B1447" s="6" t="s">
        <v>12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">
      <c r="B1448" s="6" t="s">
        <v>12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">
      <c r="B1449" s="6" t="s">
        <v>12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">
      <c r="B1450" s="6" t="s">
        <v>12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">
      <c r="B1451" s="6" t="s">
        <v>12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">
      <c r="B1452" s="6" t="s">
        <v>12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">
      <c r="B1453" s="6" t="s">
        <v>12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">
      <c r="B1454" s="6" t="s">
        <v>12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">
      <c r="B1455" s="6" t="s">
        <v>12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">
      <c r="B1456" s="6" t="s">
        <v>12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">
      <c r="B1457" s="6" t="s">
        <v>12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">
      <c r="B1458" s="6" t="s">
        <v>12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">
      <c r="B1459" s="6" t="s">
        <v>12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">
      <c r="B1460" s="6" t="s">
        <v>12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">
      <c r="B1461" s="6" t="s">
        <v>12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">
      <c r="B1462" s="6" t="s">
        <v>12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">
      <c r="B1463" s="6" t="s">
        <v>12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">
      <c r="B1464" s="6" t="s">
        <v>12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">
      <c r="B1465" s="6" t="s">
        <v>12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">
      <c r="B1466" s="6" t="s">
        <v>12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">
      <c r="B1467" s="6" t="s">
        <v>12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">
      <c r="B1468" s="6" t="s">
        <v>12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">
      <c r="B1469" s="6" t="s">
        <v>12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">
      <c r="B1470" s="6" t="s">
        <v>12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">
      <c r="B1471" s="6" t="s">
        <v>12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">
      <c r="B1472" s="6" t="s">
        <v>12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">
      <c r="B1473" s="6" t="s">
        <v>12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">
      <c r="B1474" s="6" t="s">
        <v>12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">
      <c r="B1475" s="6" t="s">
        <v>12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">
      <c r="B1476" s="6" t="s">
        <v>12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">
      <c r="B1477" s="6" t="s">
        <v>12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">
      <c r="B1478" s="6" t="s">
        <v>12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">
      <c r="B1479" s="6" t="s">
        <v>12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">
      <c r="B1480" s="6" t="s">
        <v>12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">
      <c r="B1481" s="6" t="s">
        <v>12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">
      <c r="B1482" s="6" t="s">
        <v>12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">
      <c r="B1483" s="6" t="s">
        <v>12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">
      <c r="B1484" s="6" t="s">
        <v>12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">
      <c r="B1485" s="6" t="s">
        <v>12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baseColWidth="10" defaultColWidth="11.33203125" defaultRowHeight="15" x14ac:dyDescent="0.2"/>
  <cols>
    <col min="2" max="2" width="15.1640625" bestFit="1" customWidth="1"/>
    <col min="5" max="5" width="13.33203125" customWidth="1"/>
    <col min="6" max="6" width="13.83203125" customWidth="1"/>
  </cols>
  <sheetData>
    <row r="2" spans="2:6" x14ac:dyDescent="0.2">
      <c r="B2" s="15" t="s">
        <v>4</v>
      </c>
      <c r="C2" s="15" t="s">
        <v>5</v>
      </c>
    </row>
    <row r="3" spans="2:6" x14ac:dyDescent="0.2">
      <c r="B3" s="15"/>
    </row>
    <row r="4" spans="2:6" x14ac:dyDescent="0.2">
      <c r="B4" s="15" t="s">
        <v>45</v>
      </c>
    </row>
    <row r="6" spans="2:6" ht="42" x14ac:dyDescent="0.2">
      <c r="B6" s="1" t="s">
        <v>6</v>
      </c>
      <c r="C6" s="1" t="s">
        <v>7</v>
      </c>
      <c r="D6" s="1" t="s">
        <v>8</v>
      </c>
      <c r="E6" s="8" t="s">
        <v>27</v>
      </c>
      <c r="F6" s="8" t="s">
        <v>28</v>
      </c>
    </row>
    <row r="7" spans="2:6" x14ac:dyDescent="0.2">
      <c r="B7" s="1"/>
      <c r="C7" s="1" t="s">
        <v>9</v>
      </c>
      <c r="D7" s="1" t="s">
        <v>9</v>
      </c>
      <c r="E7" s="1" t="s">
        <v>14</v>
      </c>
      <c r="F7" s="1" t="s">
        <v>15</v>
      </c>
    </row>
    <row r="8" spans="2:6" x14ac:dyDescent="0.2">
      <c r="B8" s="2" t="s">
        <v>10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">
      <c r="B9" s="3" t="s">
        <v>10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">
      <c r="B10" s="3" t="s">
        <v>10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">
      <c r="B11" s="3" t="s">
        <v>10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">
      <c r="B12" s="3" t="s">
        <v>10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">
      <c r="B13" s="3" t="s">
        <v>10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">
      <c r="B14" s="3" t="s">
        <v>10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">
      <c r="B15" s="3" t="s">
        <v>10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">
      <c r="B16" s="3" t="s">
        <v>10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">
      <c r="B17" s="3" t="s">
        <v>10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">
      <c r="B18" s="3" t="s">
        <v>10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">
      <c r="B19" s="3" t="s">
        <v>10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">
      <c r="B20" s="3" t="s">
        <v>10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">
      <c r="B21" s="3" t="s">
        <v>10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">
      <c r="B22" s="3" t="s">
        <v>10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">
      <c r="B23" s="3" t="s">
        <v>10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">
      <c r="B24" s="3" t="s">
        <v>10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">
      <c r="B25" s="3" t="s">
        <v>10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">
      <c r="B26" s="3" t="s">
        <v>10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">
      <c r="B27" s="3" t="s">
        <v>10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">
      <c r="B28" s="3" t="s">
        <v>10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">
      <c r="B29" s="3" t="s">
        <v>10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">
      <c r="B30" s="3" t="s">
        <v>10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">
      <c r="B31" s="3" t="s">
        <v>10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">
      <c r="B32" s="3" t="s">
        <v>10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">
      <c r="B33" s="3" t="s">
        <v>10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">
      <c r="B34" s="3" t="s">
        <v>10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">
      <c r="B35" s="3" t="s">
        <v>10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">
      <c r="B36" s="3" t="s">
        <v>10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">
      <c r="B37" s="3" t="s">
        <v>10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">
      <c r="B38" s="3" t="s">
        <v>10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">
      <c r="B39" s="3" t="s">
        <v>10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">
      <c r="B40" s="3" t="s">
        <v>10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">
      <c r="B41" s="3" t="s">
        <v>10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">
      <c r="B42" s="3" t="s">
        <v>10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">
      <c r="B43" s="3" t="s">
        <v>10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">
      <c r="B44" s="3" t="s">
        <v>10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">
      <c r="B45" s="3" t="s">
        <v>10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">
      <c r="B46" s="3" t="s">
        <v>10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">
      <c r="B47" s="3" t="s">
        <v>10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">
      <c r="B48" s="3" t="s">
        <v>10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">
      <c r="B49" s="3" t="s">
        <v>10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">
      <c r="B50" s="3" t="s">
        <v>10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">
      <c r="B51" s="3" t="s">
        <v>10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">
      <c r="B52" s="3" t="s">
        <v>10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">
      <c r="B53" s="3" t="s">
        <v>10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">
      <c r="B54" s="3" t="s">
        <v>10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">
      <c r="B55" s="3" t="s">
        <v>10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">
      <c r="B56" s="3" t="s">
        <v>10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">
      <c r="B57" s="3" t="s">
        <v>10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">
      <c r="B58" s="3" t="s">
        <v>10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">
      <c r="B59" s="3" t="s">
        <v>10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">
      <c r="B60" s="3" t="s">
        <v>10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">
      <c r="B61" s="3" t="s">
        <v>10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">
      <c r="B62" s="3" t="s">
        <v>10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">
      <c r="B63" s="3" t="s">
        <v>10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">
      <c r="B64" s="3" t="s">
        <v>10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">
      <c r="B65" s="3" t="s">
        <v>10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">
      <c r="B66" s="3" t="s">
        <v>10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">
      <c r="B67" s="3" t="s">
        <v>10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">
      <c r="B68" s="3" t="s">
        <v>10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">
      <c r="B69" s="3" t="s">
        <v>10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">
      <c r="B70" s="3" t="s">
        <v>10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">
      <c r="B71" s="3" t="s">
        <v>10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">
      <c r="B72" s="3" t="s">
        <v>10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">
      <c r="B73" s="3" t="s">
        <v>10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">
      <c r="B74" s="3" t="s">
        <v>10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">
      <c r="B75" s="3" t="s">
        <v>10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">
      <c r="B76" s="3" t="s">
        <v>10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">
      <c r="B77" s="3" t="s">
        <v>10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">
      <c r="B78" s="3" t="s">
        <v>10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">
      <c r="B79" s="3" t="s">
        <v>10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">
      <c r="B80" s="3" t="s">
        <v>10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">
      <c r="B81" s="3" t="s">
        <v>10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">
      <c r="B82" s="3" t="s">
        <v>10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">
      <c r="B83" s="3" t="s">
        <v>10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">
      <c r="B84" s="3" t="s">
        <v>10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">
      <c r="B85" s="3" t="s">
        <v>10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">
      <c r="B86" s="3" t="s">
        <v>10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">
      <c r="B87" s="3" t="s">
        <v>10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">
      <c r="B88" s="3" t="s">
        <v>10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">
      <c r="B89" s="3" t="s">
        <v>10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">
      <c r="B90" s="3" t="s">
        <v>10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">
      <c r="B91" s="3" t="s">
        <v>10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">
      <c r="B92" s="3" t="s">
        <v>10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">
      <c r="B93" s="3" t="s">
        <v>10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">
      <c r="B94" s="3" t="s">
        <v>10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">
      <c r="B95" s="3" t="s">
        <v>10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">
      <c r="B96" s="3" t="s">
        <v>10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">
      <c r="B97" s="3" t="s">
        <v>10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">
      <c r="B98" s="3" t="s">
        <v>10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">
      <c r="B99" s="3" t="s">
        <v>10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">
      <c r="B100" s="3" t="s">
        <v>10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">
      <c r="B101" s="3" t="s">
        <v>10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">
      <c r="B102" s="3" t="s">
        <v>10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">
      <c r="B103" s="3" t="s">
        <v>10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">
      <c r="B104" s="3" t="s">
        <v>10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">
      <c r="B105" s="3" t="s">
        <v>10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">
      <c r="B106" s="3" t="s">
        <v>10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">
      <c r="B107" s="3" t="s">
        <v>10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">
      <c r="B108" s="3" t="s">
        <v>10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">
      <c r="B109" s="3" t="s">
        <v>10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">
      <c r="B110" s="3" t="s">
        <v>10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">
      <c r="B111" s="3" t="s">
        <v>10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">
      <c r="B112" s="3" t="s">
        <v>10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">
      <c r="B113" s="3" t="s">
        <v>10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">
      <c r="B114" s="3" t="s">
        <v>10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">
      <c r="B115" s="3" t="s">
        <v>10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">
      <c r="B116" s="3" t="s">
        <v>10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">
      <c r="B117" s="3" t="s">
        <v>10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">
      <c r="B118" s="3" t="s">
        <v>10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">
      <c r="B119" s="3" t="s">
        <v>10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">
      <c r="B120" s="3" t="s">
        <v>10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">
      <c r="B121" s="3" t="s">
        <v>10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">
      <c r="B122" s="3" t="s">
        <v>10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">
      <c r="B123" s="3" t="s">
        <v>10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">
      <c r="B124" s="3" t="s">
        <v>10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">
      <c r="B125" s="3" t="s">
        <v>10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">
      <c r="B126" s="3" t="s">
        <v>10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">
      <c r="B127" s="3" t="s">
        <v>10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">
      <c r="B128" s="3" t="s">
        <v>10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">
      <c r="B129" s="3" t="s">
        <v>10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">
      <c r="B130" s="3" t="s">
        <v>10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">
      <c r="B131" s="3" t="s">
        <v>10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">
      <c r="B132" s="3" t="s">
        <v>10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">
      <c r="B133" s="3" t="s">
        <v>10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">
      <c r="B134" s="3" t="s">
        <v>10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">
      <c r="B135" s="3" t="s">
        <v>10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">
      <c r="B136" s="3" t="s">
        <v>10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">
      <c r="B137" s="3" t="s">
        <v>10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">
      <c r="B138" s="3" t="s">
        <v>10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">
      <c r="B139" s="3" t="s">
        <v>10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">
      <c r="B140" s="3" t="s">
        <v>10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">
      <c r="B141" s="3" t="s">
        <v>10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">
      <c r="B142" s="3" t="s">
        <v>10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">
      <c r="B143" s="3" t="s">
        <v>10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">
      <c r="B144" s="3" t="s">
        <v>10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">
      <c r="B145" s="3" t="s">
        <v>10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">
      <c r="B146" s="3" t="s">
        <v>10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">
      <c r="B147" s="3" t="s">
        <v>10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">
      <c r="B148" s="3" t="s">
        <v>10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">
      <c r="B149" s="3" t="s">
        <v>10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">
      <c r="B150" s="3" t="s">
        <v>10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">
      <c r="B151" s="3" t="s">
        <v>10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">
      <c r="B152" s="3" t="s">
        <v>10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">
      <c r="B153" s="3" t="s">
        <v>10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">
      <c r="B154" s="3" t="s">
        <v>10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">
      <c r="B155" s="3" t="s">
        <v>10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">
      <c r="B156" s="3" t="s">
        <v>10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">
      <c r="B157" s="3" t="s">
        <v>10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">
      <c r="B158" s="3" t="s">
        <v>10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">
      <c r="B159" s="3" t="s">
        <v>10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">
      <c r="B160" s="3" t="s">
        <v>10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">
      <c r="B161" s="3" t="s">
        <v>10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">
      <c r="B162" s="3" t="s">
        <v>10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">
      <c r="B163" s="3" t="s">
        <v>10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">
      <c r="B164" s="3" t="s">
        <v>10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">
      <c r="B165" s="3" t="s">
        <v>10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">
      <c r="B166" s="3" t="s">
        <v>10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">
      <c r="B167" s="3" t="s">
        <v>10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">
      <c r="B168" s="3" t="s">
        <v>10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">
      <c r="B169" s="3" t="s">
        <v>10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">
      <c r="B170" s="3" t="s">
        <v>10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">
      <c r="B171" s="3" t="s">
        <v>10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">
      <c r="B172" s="3" t="s">
        <v>10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">
      <c r="B173" s="3" t="s">
        <v>10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">
      <c r="B174" s="3" t="s">
        <v>10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">
      <c r="B175" s="3" t="s">
        <v>10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">
      <c r="B176" s="3" t="s">
        <v>10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">
      <c r="B177" s="3" t="s">
        <v>10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">
      <c r="B178" s="3" t="s">
        <v>10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">
      <c r="B179" s="3" t="s">
        <v>10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">
      <c r="B180" s="3" t="s">
        <v>10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">
      <c r="B181" s="3" t="s">
        <v>10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">
      <c r="B182" s="3" t="s">
        <v>10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">
      <c r="B183" s="3" t="s">
        <v>10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">
      <c r="B184" s="3" t="s">
        <v>10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">
      <c r="B185" s="3" t="s">
        <v>10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">
      <c r="B186" s="3" t="s">
        <v>10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">
      <c r="B187" s="3" t="s">
        <v>10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">
      <c r="B188" s="3" t="s">
        <v>10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">
      <c r="B189" s="3" t="s">
        <v>10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">
      <c r="B190" s="3" t="s">
        <v>10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">
      <c r="B191" s="3" t="s">
        <v>10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">
      <c r="B192" s="3" t="s">
        <v>10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">
      <c r="B193" s="3" t="s">
        <v>10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">
      <c r="B194" s="3" t="s">
        <v>10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">
      <c r="B195" s="3" t="s">
        <v>10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">
      <c r="B196" s="3" t="s">
        <v>10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">
      <c r="B197" s="3" t="s">
        <v>10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">
      <c r="B198" s="3" t="s">
        <v>10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">
      <c r="B199" s="3" t="s">
        <v>10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">
      <c r="B200" s="3" t="s">
        <v>10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">
      <c r="B201" s="3" t="s">
        <v>10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">
      <c r="B202" s="3" t="s">
        <v>10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">
      <c r="B203" s="3" t="s">
        <v>10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">
      <c r="B204" s="3" t="s">
        <v>10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">
      <c r="B205" s="3" t="s">
        <v>10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">
      <c r="B206" s="3" t="s">
        <v>10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">
      <c r="B207" s="3" t="s">
        <v>10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">
      <c r="B208" s="3" t="s">
        <v>10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">
      <c r="B209" s="3" t="s">
        <v>10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">
      <c r="B210" s="3" t="s">
        <v>10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">
      <c r="B211" s="3" t="s">
        <v>10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">
      <c r="B212" s="3" t="s">
        <v>10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">
      <c r="B213" s="3" t="s">
        <v>10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">
      <c r="B214" s="3" t="s">
        <v>10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">
      <c r="B215" s="3" t="s">
        <v>10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">
      <c r="B216" s="3" t="s">
        <v>10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">
      <c r="B217" s="3" t="s">
        <v>10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">
      <c r="B218" s="3" t="s">
        <v>10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">
      <c r="B219" s="3" t="s">
        <v>10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">
      <c r="B220" s="3" t="s">
        <v>10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">
      <c r="B221" s="3" t="s">
        <v>10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">
      <c r="B222" s="3" t="s">
        <v>10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">
      <c r="B223" s="3" t="s">
        <v>10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">
      <c r="B224" s="3" t="s">
        <v>10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">
      <c r="B225" s="3" t="s">
        <v>10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">
      <c r="B226" s="3" t="s">
        <v>10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">
      <c r="B227" s="3" t="s">
        <v>10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">
      <c r="B228" s="3" t="s">
        <v>10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">
      <c r="B229" s="3" t="s">
        <v>10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">
      <c r="B230" s="3" t="s">
        <v>10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">
      <c r="B231" s="3" t="s">
        <v>10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">
      <c r="B232" s="3" t="s">
        <v>10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">
      <c r="B233" s="3" t="s">
        <v>10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">
      <c r="B234" s="3" t="s">
        <v>10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">
      <c r="B235" s="3" t="s">
        <v>10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">
      <c r="B236" s="3" t="s">
        <v>10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">
      <c r="B237" s="3" t="s">
        <v>10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">
      <c r="B238" s="3" t="s">
        <v>10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">
      <c r="B239" s="3" t="s">
        <v>10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">
      <c r="B240" s="3" t="s">
        <v>10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">
      <c r="B241" s="3" t="s">
        <v>10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">
      <c r="B242" s="3" t="s">
        <v>10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">
      <c r="B243" s="3" t="s">
        <v>10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">
      <c r="B244" s="3" t="s">
        <v>10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">
      <c r="B245" s="3" t="s">
        <v>10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">
      <c r="B246" s="3" t="s">
        <v>10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">
      <c r="B247" s="3" t="s">
        <v>10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">
      <c r="B248" s="3" t="s">
        <v>10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">
      <c r="B249" s="3" t="s">
        <v>10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">
      <c r="B250" s="3" t="s">
        <v>10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">
      <c r="B251" s="3" t="s">
        <v>10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">
      <c r="B252" s="3" t="s">
        <v>10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">
      <c r="B253" s="3" t="s">
        <v>10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">
      <c r="B254" s="3" t="s">
        <v>10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">
      <c r="B255" s="3" t="s">
        <v>10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">
      <c r="B256" s="3" t="s">
        <v>10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">
      <c r="B257" s="3" t="s">
        <v>10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">
      <c r="B258" s="3" t="s">
        <v>10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">
      <c r="B259" s="3" t="s">
        <v>10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">
      <c r="B260" s="3" t="s">
        <v>10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">
      <c r="B261" s="3" t="s">
        <v>10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">
      <c r="B262" s="3" t="s">
        <v>10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">
      <c r="B263" s="3" t="s">
        <v>10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">
      <c r="B264" s="3" t="s">
        <v>10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">
      <c r="B265" s="3" t="s">
        <v>10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">
      <c r="B266" s="3" t="s">
        <v>10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">
      <c r="B267" s="3" t="s">
        <v>10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">
      <c r="B268" s="3" t="s">
        <v>10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">
      <c r="B269" s="3" t="s">
        <v>10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">
      <c r="B270" s="3" t="s">
        <v>10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">
      <c r="B271" s="3" t="s">
        <v>10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">
      <c r="B272" s="3" t="s">
        <v>10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">
      <c r="B273" s="3" t="s">
        <v>10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">
      <c r="B274" s="3" t="s">
        <v>10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">
      <c r="B275" s="3" t="s">
        <v>10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">
      <c r="B276" s="3" t="s">
        <v>10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">
      <c r="B277" s="3" t="s">
        <v>10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">
      <c r="B278" s="3" t="s">
        <v>10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">
      <c r="B279" s="3" t="s">
        <v>10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">
      <c r="B280" s="3" t="s">
        <v>10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">
      <c r="B281" s="3" t="s">
        <v>10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">
      <c r="B282" s="3" t="s">
        <v>10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">
      <c r="B283" s="3" t="s">
        <v>10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">
      <c r="B284" s="3" t="s">
        <v>10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">
      <c r="B285" s="3" t="s">
        <v>10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">
      <c r="B286" s="3" t="s">
        <v>10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">
      <c r="B287" s="3" t="s">
        <v>10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">
      <c r="B288" s="3" t="s">
        <v>10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">
      <c r="B289" s="3" t="s">
        <v>10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">
      <c r="B290" s="3" t="s">
        <v>10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">
      <c r="B291" s="3" t="s">
        <v>10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">
      <c r="B292" s="3" t="s">
        <v>10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">
      <c r="B293" s="3" t="s">
        <v>10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">
      <c r="B294" s="3" t="s">
        <v>10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">
      <c r="B295" s="3" t="s">
        <v>10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">
      <c r="B296" s="3" t="s">
        <v>10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">
      <c r="B297" s="3" t="s">
        <v>10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">
      <c r="B298" s="3" t="s">
        <v>10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">
      <c r="B299" s="3" t="s">
        <v>10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">
      <c r="B300" s="3" t="s">
        <v>10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">
      <c r="B301" s="3" t="s">
        <v>10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">
      <c r="B302" s="3" t="s">
        <v>10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">
      <c r="B303" s="3" t="s">
        <v>10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">
      <c r="B304" s="3" t="s">
        <v>10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">
      <c r="B305" s="3" t="s">
        <v>10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">
      <c r="B306" s="3" t="s">
        <v>10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">
      <c r="B307" s="3" t="s">
        <v>10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">
      <c r="B308" s="3" t="s">
        <v>10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">
      <c r="B309" s="3" t="s">
        <v>10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">
      <c r="B310" s="3" t="s">
        <v>10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">
      <c r="B311" s="3" t="s">
        <v>10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">
      <c r="B312" s="3" t="s">
        <v>10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">
      <c r="B313" s="3" t="s">
        <v>10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">
      <c r="B314" s="3" t="s">
        <v>10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">
      <c r="B315" s="3" t="s">
        <v>10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">
      <c r="B316" s="3" t="s">
        <v>10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">
      <c r="B317" s="3" t="s">
        <v>10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">
      <c r="B318" s="3" t="s">
        <v>10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">
      <c r="B319" s="3" t="s">
        <v>10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">
      <c r="B320" s="3" t="s">
        <v>10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">
      <c r="B321" s="3" t="s">
        <v>10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">
      <c r="B322" s="3" t="s">
        <v>10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">
      <c r="B323" s="3" t="s">
        <v>10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">
      <c r="B324" s="3" t="s">
        <v>10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">
      <c r="B325" s="3" t="s">
        <v>10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">
      <c r="B326" s="3" t="s">
        <v>10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">
      <c r="B327" s="3" t="s">
        <v>10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">
      <c r="B328" s="3" t="s">
        <v>10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">
      <c r="B329" s="3" t="s">
        <v>10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">
      <c r="B330" s="3" t="s">
        <v>10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">
      <c r="B331" s="3" t="s">
        <v>10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">
      <c r="B332" s="3" t="s">
        <v>10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">
      <c r="B333" s="3" t="s">
        <v>10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">
      <c r="B334" s="3" t="s">
        <v>10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">
      <c r="B335" s="3" t="s">
        <v>10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">
      <c r="B336" s="3" t="s">
        <v>10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">
      <c r="B337" s="3" t="s">
        <v>10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">
      <c r="B338" s="3" t="s">
        <v>10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">
      <c r="B339" s="3" t="s">
        <v>10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">
      <c r="B340" s="3" t="s">
        <v>10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">
      <c r="B341" s="3" t="s">
        <v>10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">
      <c r="B342" s="3" t="s">
        <v>10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">
      <c r="B343" s="3" t="s">
        <v>10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">
      <c r="B344" s="3" t="s">
        <v>10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">
      <c r="B345" s="3" t="s">
        <v>10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">
      <c r="B346" s="3" t="s">
        <v>10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">
      <c r="B347" s="3" t="s">
        <v>10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">
      <c r="B348" s="3" t="s">
        <v>10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">
      <c r="B349" s="3" t="s">
        <v>10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">
      <c r="B350" s="3" t="s">
        <v>10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">
      <c r="B351" s="3" t="s">
        <v>10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">
      <c r="B352" s="3" t="s">
        <v>10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">
      <c r="B353" s="3" t="s">
        <v>10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">
      <c r="B354" s="3" t="s">
        <v>10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">
      <c r="B355" s="3" t="s">
        <v>10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">
      <c r="B356" s="3" t="s">
        <v>10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">
      <c r="B357" s="3" t="s">
        <v>10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">
      <c r="B358" s="3" t="s">
        <v>10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">
      <c r="B359" s="3" t="s">
        <v>10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">
      <c r="B360" s="3" t="s">
        <v>10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">
      <c r="B361" s="3" t="s">
        <v>10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">
      <c r="B362" s="3" t="s">
        <v>10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">
      <c r="B363" s="3" t="s">
        <v>10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">
      <c r="B364" s="3" t="s">
        <v>10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">
      <c r="B365" s="3" t="s">
        <v>10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">
      <c r="B366" s="3" t="s">
        <v>10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">
      <c r="B367" s="3" t="s">
        <v>10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">
      <c r="B368" s="3" t="s">
        <v>10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">
      <c r="B369" s="3" t="s">
        <v>10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">
      <c r="B370" s="3" t="s">
        <v>10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">
      <c r="B371" s="3" t="s">
        <v>10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">
      <c r="B372" s="3" t="s">
        <v>10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">
      <c r="B373" s="3" t="s">
        <v>10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">
      <c r="B374" s="3" t="s">
        <v>10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">
      <c r="B375" s="3" t="s">
        <v>10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">
      <c r="B376" s="3" t="s">
        <v>10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">
      <c r="B377" s="3" t="s">
        <v>10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">
      <c r="B378" s="3" t="s">
        <v>10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">
      <c r="B379" s="3" t="s">
        <v>10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">
      <c r="B380" s="3" t="s">
        <v>10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">
      <c r="B381" s="3" t="s">
        <v>10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">
      <c r="B382" s="3" t="s">
        <v>10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">
      <c r="B383" s="3" t="s">
        <v>10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">
      <c r="B384" s="3" t="s">
        <v>10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">
      <c r="B385" s="3" t="s">
        <v>10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">
      <c r="B386" s="3" t="s">
        <v>10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">
      <c r="B387" s="3" t="s">
        <v>10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">
      <c r="B388" s="3" t="s">
        <v>10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">
      <c r="B389" s="3" t="s">
        <v>10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">
      <c r="B390" s="3" t="s">
        <v>10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">
      <c r="B391" s="3" t="s">
        <v>10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">
      <c r="B392" s="3" t="s">
        <v>10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">
      <c r="B393" s="3" t="s">
        <v>10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">
      <c r="B394" s="3" t="s">
        <v>10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">
      <c r="B395" s="3" t="s">
        <v>10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">
      <c r="B396" s="3" t="s">
        <v>10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">
      <c r="B397" s="3" t="s">
        <v>10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">
      <c r="B398" s="3" t="s">
        <v>10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">
      <c r="B399" s="3" t="s">
        <v>10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">
      <c r="B400" s="3" t="s">
        <v>10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">
      <c r="B401" s="3" t="s">
        <v>10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">
      <c r="B402" s="3" t="s">
        <v>10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">
      <c r="B403" s="3" t="s">
        <v>10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">
      <c r="B404" s="3" t="s">
        <v>10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">
      <c r="B405" s="3" t="s">
        <v>10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">
      <c r="B406" s="3" t="s">
        <v>10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">
      <c r="B407" s="3" t="s">
        <v>10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">
      <c r="B408" s="3" t="s">
        <v>10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">
      <c r="B409" s="3" t="s">
        <v>10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">
      <c r="B410" s="3" t="s">
        <v>10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">
      <c r="B411" s="3" t="s">
        <v>10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">
      <c r="B412" s="3" t="s">
        <v>10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">
      <c r="B413" s="3" t="s">
        <v>10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">
      <c r="B414" s="3" t="s">
        <v>10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">
      <c r="B415" s="3" t="s">
        <v>10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">
      <c r="B416" s="3" t="s">
        <v>10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">
      <c r="B417" s="3" t="s">
        <v>10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">
      <c r="B418" s="3" t="s">
        <v>10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">
      <c r="B419" s="3" t="s">
        <v>10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">
      <c r="B420" s="3" t="s">
        <v>10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">
      <c r="B421" s="3" t="s">
        <v>10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">
      <c r="B422" s="3" t="s">
        <v>10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">
      <c r="B423" s="3" t="s">
        <v>10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">
      <c r="B424" s="3" t="s">
        <v>10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">
      <c r="B425" s="3" t="s">
        <v>10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">
      <c r="B426" s="3" t="s">
        <v>10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">
      <c r="B427" s="3" t="s">
        <v>10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">
      <c r="B428" s="3" t="s">
        <v>10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">
      <c r="B429" s="3" t="s">
        <v>10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">
      <c r="B430" s="3" t="s">
        <v>10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">
      <c r="B431" s="3" t="s">
        <v>10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">
      <c r="B432" s="3" t="s">
        <v>10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">
      <c r="B433" s="3" t="s">
        <v>10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">
      <c r="B434" s="3" t="s">
        <v>10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">
      <c r="B435" s="3" t="s">
        <v>10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">
      <c r="B436" s="3" t="s">
        <v>10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">
      <c r="B437" s="3" t="s">
        <v>10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">
      <c r="B438" s="3" t="s">
        <v>10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">
      <c r="B439" s="3" t="s">
        <v>10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">
      <c r="B440" s="3" t="s">
        <v>10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">
      <c r="B441" s="3" t="s">
        <v>10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">
      <c r="B442" s="3" t="s">
        <v>10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">
      <c r="B443" s="3" t="s">
        <v>10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">
      <c r="B444" s="3" t="s">
        <v>10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">
      <c r="B445" s="3" t="s">
        <v>10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">
      <c r="B446" s="3" t="s">
        <v>10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">
      <c r="B447" s="3" t="s">
        <v>10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">
      <c r="B448" s="3" t="s">
        <v>10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">
      <c r="B449" s="3" t="s">
        <v>10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">
      <c r="B450" s="3" t="s">
        <v>10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">
      <c r="B451" s="3" t="s">
        <v>10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">
      <c r="B452" s="3" t="s">
        <v>10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">
      <c r="B453" s="3" t="s">
        <v>10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">
      <c r="B454" s="3" t="s">
        <v>10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">
      <c r="B455" s="3" t="s">
        <v>10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">
      <c r="B456" s="3" t="s">
        <v>10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">
      <c r="B457" s="3" t="s">
        <v>10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">
      <c r="B458" s="3" t="s">
        <v>10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">
      <c r="B459" s="3" t="s">
        <v>10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">
      <c r="B460" s="3" t="s">
        <v>10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">
      <c r="B461" s="3" t="s">
        <v>10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">
      <c r="B462" s="3" t="s">
        <v>10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">
      <c r="B463" s="3" t="s">
        <v>10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">
      <c r="B464" s="3" t="s">
        <v>10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">
      <c r="B465" s="3" t="s">
        <v>10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">
      <c r="B466" s="3" t="s">
        <v>10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">
      <c r="B467" s="3" t="s">
        <v>10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">
      <c r="B468" s="3" t="s">
        <v>10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">
      <c r="B469" s="3" t="s">
        <v>10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">
      <c r="B470" s="3" t="s">
        <v>10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">
      <c r="B471" s="3" t="s">
        <v>10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">
      <c r="B472" s="3" t="s">
        <v>10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">
      <c r="B473" s="3" t="s">
        <v>10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">
      <c r="B474" s="3" t="s">
        <v>10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">
      <c r="B475" s="3" t="s">
        <v>10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">
      <c r="B476" s="3" t="s">
        <v>10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">
      <c r="B477" s="3" t="s">
        <v>10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">
      <c r="B478" s="3" t="s">
        <v>10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">
      <c r="B479" s="3" t="s">
        <v>10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">
      <c r="B480" s="3" t="s">
        <v>10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">
      <c r="B481" s="3" t="s">
        <v>10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">
      <c r="B482" s="3" t="s">
        <v>10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">
      <c r="B483" s="3" t="s">
        <v>10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">
      <c r="B484" s="3" t="s">
        <v>10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">
      <c r="B485" s="3" t="s">
        <v>10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">
      <c r="B486" s="3" t="s">
        <v>10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">
      <c r="B487" s="3" t="s">
        <v>10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">
      <c r="B488" s="3" t="s">
        <v>10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">
      <c r="B489" s="3" t="s">
        <v>10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">
      <c r="B490" s="3" t="s">
        <v>10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">
      <c r="B491" s="3" t="s">
        <v>10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">
      <c r="B492" s="3" t="s">
        <v>10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">
      <c r="B493" s="3" t="s">
        <v>10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">
      <c r="B494" s="3" t="s">
        <v>10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">
      <c r="B495" s="3" t="s">
        <v>10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">
      <c r="B496" s="3" t="s">
        <v>10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">
      <c r="B497" s="3" t="s">
        <v>10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">
      <c r="B498" s="3" t="s">
        <v>10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">
      <c r="B499" s="3" t="s">
        <v>10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">
      <c r="B500" s="3" t="s">
        <v>10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">
      <c r="B501" s="3" t="s">
        <v>10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">
      <c r="B502" s="3" t="s">
        <v>10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">
      <c r="B503" s="3" t="s">
        <v>10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">
      <c r="B504" s="3" t="s">
        <v>10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">
      <c r="B505" s="3" t="s">
        <v>10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">
      <c r="B506" s="3" t="s">
        <v>10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">
      <c r="B507" s="3" t="s">
        <v>10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">
      <c r="B508" s="3" t="s">
        <v>10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">
      <c r="B509" s="3" t="s">
        <v>10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">
      <c r="B510" s="3" t="s">
        <v>10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">
      <c r="B511" s="3" t="s">
        <v>10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">
      <c r="B512" s="3" t="s">
        <v>10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">
      <c r="B513" s="3" t="s">
        <v>10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">
      <c r="B514" s="3" t="s">
        <v>10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">
      <c r="B515" s="3" t="s">
        <v>10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">
      <c r="B516" s="3" t="s">
        <v>10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">
      <c r="B517" s="3" t="s">
        <v>10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">
      <c r="B518" s="3" t="s">
        <v>10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">
      <c r="B519" s="3" t="s">
        <v>10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">
      <c r="B520" s="3" t="s">
        <v>10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">
      <c r="B521" s="3" t="s">
        <v>10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">
      <c r="B522" s="3" t="s">
        <v>10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">
      <c r="B523" s="3" t="s">
        <v>10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">
      <c r="B524" s="3" t="s">
        <v>10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">
      <c r="B525" s="3" t="s">
        <v>10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">
      <c r="B526" s="3" t="s">
        <v>10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">
      <c r="B527" s="3" t="s">
        <v>10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">
      <c r="B528" s="3" t="s">
        <v>10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">
      <c r="B529" s="3" t="s">
        <v>10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">
      <c r="B530" s="3" t="s">
        <v>10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">
      <c r="B531" s="3" t="s">
        <v>10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">
      <c r="B532" s="3" t="s">
        <v>10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">
      <c r="B533" s="3" t="s">
        <v>10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">
      <c r="B534" s="3" t="s">
        <v>10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">
      <c r="B535" s="3" t="s">
        <v>10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">
      <c r="B536" s="3" t="s">
        <v>10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">
      <c r="B537" s="3" t="s">
        <v>10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">
      <c r="B538" s="3" t="s">
        <v>10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">
      <c r="B539" s="3" t="s">
        <v>10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">
      <c r="B540" s="3" t="s">
        <v>10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">
      <c r="B541" s="3" t="s">
        <v>10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">
      <c r="B542" s="3" t="s">
        <v>10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">
      <c r="B543" s="3" t="s">
        <v>10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">
      <c r="B544" s="3" t="s">
        <v>10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">
      <c r="B545" s="3" t="s">
        <v>10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">
      <c r="B546" s="3" t="s">
        <v>10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">
      <c r="B547" s="3" t="s">
        <v>10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">
      <c r="B548" s="3" t="s">
        <v>10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">
      <c r="B549" s="3" t="s">
        <v>10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">
      <c r="B550" s="3" t="s">
        <v>10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">
      <c r="B551" s="3" t="s">
        <v>10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">
      <c r="B552" s="3" t="s">
        <v>10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">
      <c r="B553" s="3" t="s">
        <v>10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">
      <c r="B554" s="3" t="s">
        <v>10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">
      <c r="B555" s="3" t="s">
        <v>10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">
      <c r="B556" s="3" t="s">
        <v>10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">
      <c r="B557" s="3" t="s">
        <v>10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">
      <c r="B558" s="3" t="s">
        <v>10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">
      <c r="B559" s="3" t="s">
        <v>10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">
      <c r="B560" s="3" t="s">
        <v>10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">
      <c r="B561" s="3" t="s">
        <v>10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">
      <c r="B562" s="3" t="s">
        <v>10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">
      <c r="B563" s="3" t="s">
        <v>10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">
      <c r="B564" s="3" t="s">
        <v>10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">
      <c r="B565" s="3" t="s">
        <v>10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">
      <c r="B566" s="3" t="s">
        <v>10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">
      <c r="B567" s="3" t="s">
        <v>10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">
      <c r="B568" s="3" t="s">
        <v>10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">
      <c r="B569" s="3" t="s">
        <v>10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">
      <c r="B570" s="3" t="s">
        <v>10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">
      <c r="B571" s="3" t="s">
        <v>10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">
      <c r="B572" s="3" t="s">
        <v>10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">
      <c r="B573" s="3" t="s">
        <v>10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">
      <c r="B574" s="3" t="s">
        <v>10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">
      <c r="B575" s="3" t="s">
        <v>10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">
      <c r="B576" s="3" t="s">
        <v>10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">
      <c r="B577" s="3" t="s">
        <v>10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">
      <c r="B578" s="3" t="s">
        <v>10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">
      <c r="B579" s="3" t="s">
        <v>10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">
      <c r="B580" s="3" t="s">
        <v>10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">
      <c r="B581" s="3" t="s">
        <v>10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">
      <c r="B582" s="3" t="s">
        <v>10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">
      <c r="B583" s="3" t="s">
        <v>10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">
      <c r="B584" s="3" t="s">
        <v>10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">
      <c r="B585" s="3" t="s">
        <v>10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">
      <c r="B586" s="3" t="s">
        <v>10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">
      <c r="B587" s="3" t="s">
        <v>10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">
      <c r="B588" s="3" t="s">
        <v>10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">
      <c r="B589" s="3" t="s">
        <v>10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">
      <c r="B590" s="3" t="s">
        <v>10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">
      <c r="B591" s="3" t="s">
        <v>10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">
      <c r="B592" s="3" t="s">
        <v>10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">
      <c r="B593" s="3" t="s">
        <v>10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">
      <c r="B594" s="3" t="s">
        <v>10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">
      <c r="B595" s="3" t="s">
        <v>10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">
      <c r="B596" s="3" t="s">
        <v>10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">
      <c r="B597" s="3" t="s">
        <v>10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">
      <c r="B598" s="4" t="s">
        <v>11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">
      <c r="B599" s="4" t="s">
        <v>11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">
      <c r="B600" s="4" t="s">
        <v>11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">
      <c r="B601" s="4" t="s">
        <v>11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">
      <c r="B602" s="4" t="s">
        <v>11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">
      <c r="B603" s="4" t="s">
        <v>11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">
      <c r="B604" s="4" t="s">
        <v>11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">
      <c r="B605" s="4" t="s">
        <v>11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">
      <c r="B606" s="4" t="s">
        <v>11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">
      <c r="B607" s="4" t="s">
        <v>11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">
      <c r="B608" s="4" t="s">
        <v>11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">
      <c r="B609" s="4" t="s">
        <v>11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">
      <c r="B610" s="4" t="s">
        <v>11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">
      <c r="B611" s="4" t="s">
        <v>11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">
      <c r="B612" s="4" t="s">
        <v>11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">
      <c r="B613" s="4" t="s">
        <v>11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">
      <c r="B614" s="4" t="s">
        <v>11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">
      <c r="B615" s="4" t="s">
        <v>11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">
      <c r="B616" s="4" t="s">
        <v>11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">
      <c r="B617" s="4" t="s">
        <v>11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">
      <c r="B618" s="4" t="s">
        <v>11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">
      <c r="B619" s="4" t="s">
        <v>11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">
      <c r="B620" s="4" t="s">
        <v>11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">
      <c r="B621" s="4" t="s">
        <v>11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">
      <c r="B622" s="4" t="s">
        <v>11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">
      <c r="B623" s="4" t="s">
        <v>11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">
      <c r="B624" s="4" t="s">
        <v>11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">
      <c r="B625" s="4" t="s">
        <v>11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">
      <c r="B626" s="4" t="s">
        <v>11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">
      <c r="B627" s="4" t="s">
        <v>11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">
      <c r="B628" s="4" t="s">
        <v>11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">
      <c r="B629" s="4" t="s">
        <v>11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">
      <c r="B630" s="4" t="s">
        <v>11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">
      <c r="B631" s="4" t="s">
        <v>11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">
      <c r="B632" s="4" t="s">
        <v>11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">
      <c r="B633" s="4" t="s">
        <v>11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">
      <c r="B634" s="4" t="s">
        <v>11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">
      <c r="B635" s="4" t="s">
        <v>11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">
      <c r="B636" s="4" t="s">
        <v>11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">
      <c r="B637" s="4" t="s">
        <v>11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">
      <c r="B638" s="4" t="s">
        <v>11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">
      <c r="B639" s="4" t="s">
        <v>11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">
      <c r="B640" s="4" t="s">
        <v>11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">
      <c r="B641" s="4" t="s">
        <v>11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">
      <c r="B642" s="4" t="s">
        <v>11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">
      <c r="B643" s="4" t="s">
        <v>11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">
      <c r="B644" s="4" t="s">
        <v>11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">
      <c r="B645" s="4" t="s">
        <v>11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">
      <c r="B646" s="4" t="s">
        <v>11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">
      <c r="B647" s="4" t="s">
        <v>11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">
      <c r="B648" s="4" t="s">
        <v>11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">
      <c r="B649" s="4" t="s">
        <v>11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">
      <c r="B650" s="4" t="s">
        <v>11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">
      <c r="B651" s="4" t="s">
        <v>11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">
      <c r="B652" s="4" t="s">
        <v>11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">
      <c r="B653" s="4" t="s">
        <v>11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">
      <c r="B654" s="4" t="s">
        <v>11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">
      <c r="B655" s="4" t="s">
        <v>11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">
      <c r="B656" s="4" t="s">
        <v>11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">
      <c r="B657" s="4" t="s">
        <v>11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">
      <c r="B658" s="4" t="s">
        <v>11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">
      <c r="B659" s="4" t="s">
        <v>11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">
      <c r="B660" s="4" t="s">
        <v>11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">
      <c r="B661" s="4" t="s">
        <v>11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">
      <c r="B662" s="4" t="s">
        <v>11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">
      <c r="B663" s="4" t="s">
        <v>11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">
      <c r="B664" s="4" t="s">
        <v>11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">
      <c r="B665" s="4" t="s">
        <v>11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">
      <c r="B666" s="4" t="s">
        <v>11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">
      <c r="B667" s="4" t="s">
        <v>11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">
      <c r="B668" s="4" t="s">
        <v>11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">
      <c r="B669" s="4" t="s">
        <v>11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">
      <c r="B670" s="4" t="s">
        <v>11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">
      <c r="B671" s="4" t="s">
        <v>11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">
      <c r="B672" s="4" t="s">
        <v>11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">
      <c r="B673" s="4" t="s">
        <v>11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">
      <c r="B674" s="4" t="s">
        <v>11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">
      <c r="B675" s="4" t="s">
        <v>11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">
      <c r="B676" s="4" t="s">
        <v>11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">
      <c r="B677" s="4" t="s">
        <v>11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">
      <c r="B678" s="4" t="s">
        <v>11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">
      <c r="B679" s="4" t="s">
        <v>11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">
      <c r="B680" s="4" t="s">
        <v>11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">
      <c r="B681" s="4" t="s">
        <v>11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">
      <c r="B682" s="4" t="s">
        <v>11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">
      <c r="B683" s="4" t="s">
        <v>11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">
      <c r="B684" s="4" t="s">
        <v>11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">
      <c r="B685" s="4" t="s">
        <v>11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">
      <c r="B686" s="4" t="s">
        <v>11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">
      <c r="B687" s="4" t="s">
        <v>11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">
      <c r="B688" s="4" t="s">
        <v>11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">
      <c r="B689" s="4" t="s">
        <v>11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">
      <c r="B690" s="4" t="s">
        <v>11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">
      <c r="B691" s="4" t="s">
        <v>11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">
      <c r="B692" s="4" t="s">
        <v>11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">
      <c r="B693" s="4" t="s">
        <v>11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">
      <c r="B694" s="4" t="s">
        <v>11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">
      <c r="B695" s="4" t="s">
        <v>11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">
      <c r="B696" s="4" t="s">
        <v>11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">
      <c r="B697" s="4" t="s">
        <v>11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">
      <c r="B698" s="4" t="s">
        <v>11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">
      <c r="B699" s="4" t="s">
        <v>11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">
      <c r="B700" s="4" t="s">
        <v>11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">
      <c r="B701" s="4" t="s">
        <v>11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">
      <c r="B702" s="4" t="s">
        <v>11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">
      <c r="B703" s="4" t="s">
        <v>11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">
      <c r="B704" s="4" t="s">
        <v>11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">
      <c r="B705" s="4" t="s">
        <v>11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">
      <c r="B706" s="4" t="s">
        <v>11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">
      <c r="B707" s="4" t="s">
        <v>11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">
      <c r="B708" s="4" t="s">
        <v>11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">
      <c r="B709" s="4" t="s">
        <v>11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">
      <c r="B710" s="4" t="s">
        <v>11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">
      <c r="B711" s="4" t="s">
        <v>11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">
      <c r="B712" s="4" t="s">
        <v>11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">
      <c r="B713" s="4" t="s">
        <v>11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">
      <c r="B714" s="4" t="s">
        <v>11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">
      <c r="B715" s="4" t="s">
        <v>11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">
      <c r="B716" s="4" t="s">
        <v>11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">
      <c r="B717" s="4" t="s">
        <v>11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">
      <c r="B718" s="4" t="s">
        <v>11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">
      <c r="B719" s="4" t="s">
        <v>11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">
      <c r="B720" s="4" t="s">
        <v>11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">
      <c r="B721" s="4" t="s">
        <v>11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">
      <c r="B722" s="4" t="s">
        <v>11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">
      <c r="B723" s="4" t="s">
        <v>11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">
      <c r="B724" s="4" t="s">
        <v>11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">
      <c r="B725" s="4" t="s">
        <v>11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">
      <c r="B726" s="4" t="s">
        <v>11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">
      <c r="B727" s="4" t="s">
        <v>11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">
      <c r="B728" s="4" t="s">
        <v>11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">
      <c r="B729" s="4" t="s">
        <v>11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">
      <c r="B730" s="4" t="s">
        <v>11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">
      <c r="B731" s="4" t="s">
        <v>11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">
      <c r="B732" s="4" t="s">
        <v>11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">
      <c r="B733" s="4" t="s">
        <v>11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">
      <c r="B734" s="4" t="s">
        <v>11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">
      <c r="B735" s="4" t="s">
        <v>11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">
      <c r="B736" s="4" t="s">
        <v>11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">
      <c r="B737" s="4" t="s">
        <v>11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">
      <c r="B738" s="4" t="s">
        <v>11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">
      <c r="B739" s="4" t="s">
        <v>11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">
      <c r="B740" s="4" t="s">
        <v>11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">
      <c r="B741" s="4" t="s">
        <v>11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">
      <c r="B742" s="4" t="s">
        <v>11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">
      <c r="B743" s="4" t="s">
        <v>11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">
      <c r="B744" s="4" t="s">
        <v>11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">
      <c r="B745" s="4" t="s">
        <v>11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">
      <c r="B746" s="4" t="s">
        <v>11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">
      <c r="B747" s="4" t="s">
        <v>11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">
      <c r="B748" s="4" t="s">
        <v>11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">
      <c r="B749" s="4" t="s">
        <v>11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">
      <c r="B750" s="4" t="s">
        <v>11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">
      <c r="B751" s="4" t="s">
        <v>11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">
      <c r="B752" s="4" t="s">
        <v>11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">
      <c r="B753" s="4" t="s">
        <v>11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">
      <c r="B754" s="4" t="s">
        <v>11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">
      <c r="B755" s="4" t="s">
        <v>11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">
      <c r="B756" s="4" t="s">
        <v>11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">
      <c r="B757" s="4" t="s">
        <v>11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">
      <c r="B758" s="4" t="s">
        <v>11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">
      <c r="B759" s="4" t="s">
        <v>11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">
      <c r="B760" s="4" t="s">
        <v>11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">
      <c r="B761" s="4" t="s">
        <v>11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">
      <c r="B762" s="4" t="s">
        <v>11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">
      <c r="B763" s="4" t="s">
        <v>11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">
      <c r="B764" s="4" t="s">
        <v>11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">
      <c r="B765" s="4" t="s">
        <v>11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">
      <c r="B766" s="4" t="s">
        <v>11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">
      <c r="B767" s="4" t="s">
        <v>11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">
      <c r="B768" s="4" t="s">
        <v>11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">
      <c r="B769" s="4" t="s">
        <v>11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">
      <c r="B770" s="4" t="s">
        <v>11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">
      <c r="B771" s="4" t="s">
        <v>11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">
      <c r="B772" s="4" t="s">
        <v>11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">
      <c r="B773" s="4" t="s">
        <v>11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">
      <c r="B774" s="4" t="s">
        <v>11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">
      <c r="B775" s="4" t="s">
        <v>11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">
      <c r="B776" s="4" t="s">
        <v>11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">
      <c r="B777" s="4" t="s">
        <v>11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">
      <c r="B778" s="4" t="s">
        <v>11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">
      <c r="B779" s="4" t="s">
        <v>11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">
      <c r="B780" s="4" t="s">
        <v>11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">
      <c r="B781" s="4" t="s">
        <v>11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">
      <c r="B782" s="4" t="s">
        <v>11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">
      <c r="B783" s="4" t="s">
        <v>11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">
      <c r="B784" s="4" t="s">
        <v>11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">
      <c r="B785" s="4" t="s">
        <v>11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">
      <c r="B786" s="4" t="s">
        <v>11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">
      <c r="B787" s="4" t="s">
        <v>11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">
      <c r="B788" s="4" t="s">
        <v>11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">
      <c r="B789" s="4" t="s">
        <v>11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">
      <c r="B790" s="4" t="s">
        <v>11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">
      <c r="B791" s="4" t="s">
        <v>11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">
      <c r="B792" s="4" t="s">
        <v>11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">
      <c r="B793" s="4" t="s">
        <v>11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">
      <c r="B794" s="4" t="s">
        <v>11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">
      <c r="B795" s="4" t="s">
        <v>11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">
      <c r="B796" s="4" t="s">
        <v>11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">
      <c r="B797" s="4" t="s">
        <v>11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">
      <c r="B798" s="4" t="s">
        <v>11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">
      <c r="B799" s="4" t="s">
        <v>11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">
      <c r="B800" s="4" t="s">
        <v>11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">
      <c r="B801" s="4" t="s">
        <v>11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">
      <c r="B802" s="4" t="s">
        <v>11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">
      <c r="B803" s="4" t="s">
        <v>11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">
      <c r="B804" s="4" t="s">
        <v>11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">
      <c r="B805" s="4" t="s">
        <v>11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">
      <c r="B806" s="4" t="s">
        <v>11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">
      <c r="B807" s="4" t="s">
        <v>11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">
      <c r="B808" s="4" t="s">
        <v>11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">
      <c r="B809" s="4" t="s">
        <v>11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">
      <c r="B810" s="4" t="s">
        <v>11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">
      <c r="B811" s="4" t="s">
        <v>11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">
      <c r="B812" s="4" t="s">
        <v>11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">
      <c r="B813" s="4" t="s">
        <v>11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">
      <c r="B814" s="4" t="s">
        <v>11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">
      <c r="B815" s="4" t="s">
        <v>11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">
      <c r="B816" s="4" t="s">
        <v>11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">
      <c r="B817" s="4" t="s">
        <v>11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">
      <c r="B818" s="4" t="s">
        <v>11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">
      <c r="B819" s="4" t="s">
        <v>11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">
      <c r="B820" s="4" t="s">
        <v>11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">
      <c r="B821" s="4" t="s">
        <v>11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">
      <c r="B822" s="4" t="s">
        <v>11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">
      <c r="B823" s="4" t="s">
        <v>11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">
      <c r="B824" s="4" t="s">
        <v>11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">
      <c r="B825" s="4" t="s">
        <v>11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">
      <c r="B826" s="5" t="s">
        <v>11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">
      <c r="B827" s="4" t="s">
        <v>11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">
      <c r="B828" s="4" t="s">
        <v>11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">
      <c r="B829" s="4" t="s">
        <v>11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">
      <c r="B830" s="4" t="s">
        <v>11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">
      <c r="B831" s="4" t="s">
        <v>11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">
      <c r="B832" s="4" t="s">
        <v>11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">
      <c r="B833" s="4" t="s">
        <v>11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">
      <c r="B834" s="4" t="s">
        <v>11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">
      <c r="B835" s="4" t="s">
        <v>11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">
      <c r="B836" s="4" t="s">
        <v>11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">
      <c r="B837" s="4" t="s">
        <v>11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">
      <c r="B838" s="4" t="s">
        <v>11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">
      <c r="B839" s="4" t="s">
        <v>11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">
      <c r="B840" s="4" t="s">
        <v>11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">
      <c r="B841" s="4" t="s">
        <v>11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">
      <c r="B842" s="4" t="s">
        <v>11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">
      <c r="B843" s="4" t="s">
        <v>11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">
      <c r="B844" s="4" t="s">
        <v>11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">
      <c r="B845" s="4" t="s">
        <v>11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">
      <c r="B846" s="4" t="s">
        <v>11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">
      <c r="B847" s="4" t="s">
        <v>11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">
      <c r="B848" s="4" t="s">
        <v>11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">
      <c r="B849" s="4" t="s">
        <v>11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">
      <c r="B850" s="4" t="s">
        <v>11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">
      <c r="B851" s="4" t="s">
        <v>11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">
      <c r="B852" s="4" t="s">
        <v>11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">
      <c r="B853" s="4" t="s">
        <v>11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">
      <c r="B854" s="4" t="s">
        <v>11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">
      <c r="B855" s="4" t="s">
        <v>11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">
      <c r="B856" s="4" t="s">
        <v>11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">
      <c r="B857" s="4" t="s">
        <v>11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">
      <c r="B858" s="4" t="s">
        <v>11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">
      <c r="B859" s="4" t="s">
        <v>11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">
      <c r="B860" s="4" t="s">
        <v>11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">
      <c r="B861" s="4" t="s">
        <v>11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">
      <c r="B862" s="4" t="s">
        <v>11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">
      <c r="B863" s="4" t="s">
        <v>11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">
      <c r="B864" s="4" t="s">
        <v>11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">
      <c r="B865" s="4" t="s">
        <v>11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">
      <c r="B866" s="4" t="s">
        <v>11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">
      <c r="B867" s="4" t="s">
        <v>11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">
      <c r="B868" s="4" t="s">
        <v>11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">
      <c r="B869" s="4" t="s">
        <v>11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">
      <c r="B870" s="4" t="s">
        <v>11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">
      <c r="B871" s="4" t="s">
        <v>11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">
      <c r="B872" s="4" t="s">
        <v>11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">
      <c r="B873" s="4" t="s">
        <v>11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">
      <c r="B874" s="4" t="s">
        <v>11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">
      <c r="B875" s="4" t="s">
        <v>11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">
      <c r="B876" s="4" t="s">
        <v>11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">
      <c r="B877" s="4" t="s">
        <v>11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">
      <c r="B878" s="4" t="s">
        <v>11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">
      <c r="B879" s="4" t="s">
        <v>11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">
      <c r="B880" s="4" t="s">
        <v>11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">
      <c r="B881" s="4" t="s">
        <v>11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">
      <c r="B882" s="4" t="s">
        <v>11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">
      <c r="B883" s="4" t="s">
        <v>11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">
      <c r="B884" s="4" t="s">
        <v>11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">
      <c r="B885" s="4" t="s">
        <v>11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">
      <c r="B886" s="4" t="s">
        <v>11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">
      <c r="B887" s="4" t="s">
        <v>11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">
      <c r="B888" s="4" t="s">
        <v>11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">
      <c r="B889" s="4" t="s">
        <v>11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">
      <c r="B890" s="4" t="s">
        <v>11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">
      <c r="B891" s="4" t="s">
        <v>11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">
      <c r="B892" s="4" t="s">
        <v>11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">
      <c r="B893" s="4" t="s">
        <v>11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">
      <c r="B894" s="4" t="s">
        <v>11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">
      <c r="B895" s="4" t="s">
        <v>11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">
      <c r="B896" s="4" t="s">
        <v>11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">
      <c r="B897" s="4" t="s">
        <v>11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">
      <c r="B898" s="4" t="s">
        <v>11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">
      <c r="B899" s="4" t="s">
        <v>11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">
      <c r="B900" s="4" t="s">
        <v>11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">
      <c r="B901" s="4" t="s">
        <v>11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">
      <c r="B902" s="4" t="s">
        <v>11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">
      <c r="B903" s="4" t="s">
        <v>11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">
      <c r="B904" s="4" t="s">
        <v>11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">
      <c r="B905" s="4" t="s">
        <v>11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">
      <c r="B906" s="4" t="s">
        <v>11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">
      <c r="B907" s="4" t="s">
        <v>11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">
      <c r="B908" s="4" t="s">
        <v>11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">
      <c r="B909" s="4" t="s">
        <v>11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">
      <c r="B910" s="4" t="s">
        <v>11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">
      <c r="B911" s="4" t="s">
        <v>11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">
      <c r="B912" s="4" t="s">
        <v>11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">
      <c r="B913" s="4" t="s">
        <v>11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">
      <c r="B914" s="4" t="s">
        <v>11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">
      <c r="B915" s="4" t="s">
        <v>11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">
      <c r="B916" s="4" t="s">
        <v>11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">
      <c r="B917" s="4" t="s">
        <v>11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">
      <c r="B918" s="4" t="s">
        <v>11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">
      <c r="B919" s="4" t="s">
        <v>11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">
      <c r="B920" s="4" t="s">
        <v>11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">
      <c r="B921" s="4" t="s">
        <v>11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">
      <c r="B922" s="4" t="s">
        <v>11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">
      <c r="B923" s="4" t="s">
        <v>11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">
      <c r="B924" s="4" t="s">
        <v>11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">
      <c r="B925" s="4" t="s">
        <v>11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">
      <c r="B926" s="4" t="s">
        <v>11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">
      <c r="B927" s="4" t="s">
        <v>11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">
      <c r="B928" s="4" t="s">
        <v>11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">
      <c r="B929" s="4" t="s">
        <v>11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">
      <c r="B930" s="4" t="s">
        <v>11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">
      <c r="B931" s="4" t="s">
        <v>11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">
      <c r="B932" s="4" t="s">
        <v>11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">
      <c r="B933" s="4" t="s">
        <v>11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">
      <c r="B934" s="4" t="s">
        <v>11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">
      <c r="B935" s="4" t="s">
        <v>11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">
      <c r="B936" s="4" t="s">
        <v>11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">
      <c r="B937" s="4" t="s">
        <v>11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">
      <c r="B938" s="4" t="s">
        <v>11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">
      <c r="B939" s="4" t="s">
        <v>11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">
      <c r="B940" s="4" t="s">
        <v>11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">
      <c r="B941" s="4" t="s">
        <v>11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">
      <c r="B942" s="4" t="s">
        <v>11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">
      <c r="B943" s="4" t="s">
        <v>11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">
      <c r="B944" s="4" t="s">
        <v>11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">
      <c r="B945" s="4" t="s">
        <v>11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">
      <c r="B946" s="4" t="s">
        <v>11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">
      <c r="B947" s="4" t="s">
        <v>11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">
      <c r="B948" s="4" t="s">
        <v>11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">
      <c r="B949" s="4" t="s">
        <v>11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">
      <c r="B950" s="4" t="s">
        <v>11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">
      <c r="B951" s="4" t="s">
        <v>11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">
      <c r="B952" s="4" t="s">
        <v>11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">
      <c r="B953" s="4" t="s">
        <v>11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">
      <c r="B954" s="4" t="s">
        <v>11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">
      <c r="B955" s="4" t="s">
        <v>11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">
      <c r="B956" s="4" t="s">
        <v>11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">
      <c r="B957" s="4" t="s">
        <v>11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">
      <c r="B958" s="4" t="s">
        <v>11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">
      <c r="B959" s="4" t="s">
        <v>11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">
      <c r="B960" s="4" t="s">
        <v>11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">
      <c r="B961" s="4" t="s">
        <v>11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">
      <c r="B962" s="4" t="s">
        <v>11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">
      <c r="B963" s="4" t="s">
        <v>11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">
      <c r="B964" s="4" t="s">
        <v>11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">
      <c r="B965" s="4" t="s">
        <v>11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">
      <c r="B966" s="4" t="s">
        <v>11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">
      <c r="B967" s="4" t="s">
        <v>11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">
      <c r="B968" s="4" t="s">
        <v>11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">
      <c r="B969" s="4" t="s">
        <v>11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">
      <c r="B970" s="4" t="s">
        <v>11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">
      <c r="B971" s="4" t="s">
        <v>11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">
      <c r="B972" s="4" t="s">
        <v>11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">
      <c r="B973" s="4" t="s">
        <v>11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">
      <c r="B974" s="4" t="s">
        <v>11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">
      <c r="B975" s="4" t="s">
        <v>11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">
      <c r="B976" s="4" t="s">
        <v>11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">
      <c r="B977" s="4" t="s">
        <v>11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">
      <c r="B978" s="4" t="s">
        <v>11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">
      <c r="B979" s="4" t="s">
        <v>11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">
      <c r="B980" s="4" t="s">
        <v>11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">
      <c r="B981" s="4" t="s">
        <v>11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">
      <c r="B982" s="4" t="s">
        <v>11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">
      <c r="B983" s="4" t="s">
        <v>11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">
      <c r="B984" s="4" t="s">
        <v>11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">
      <c r="B985" s="4" t="s">
        <v>11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">
      <c r="B986" s="4" t="s">
        <v>11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">
      <c r="B987" s="4" t="s">
        <v>11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">
      <c r="B988" s="4" t="s">
        <v>11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">
      <c r="B989" s="4" t="s">
        <v>11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">
      <c r="B990" s="4" t="s">
        <v>11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">
      <c r="B991" s="4" t="s">
        <v>11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">
      <c r="B992" s="4" t="s">
        <v>11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">
      <c r="B993" s="4" t="s">
        <v>11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">
      <c r="B994" s="4" t="s">
        <v>11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">
      <c r="B995" s="4" t="s">
        <v>11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">
      <c r="B996" s="4" t="s">
        <v>11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">
      <c r="B997" s="4" t="s">
        <v>11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">
      <c r="B998" s="4" t="s">
        <v>11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">
      <c r="B999" s="4" t="s">
        <v>11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">
      <c r="B1000" s="4" t="s">
        <v>11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">
      <c r="B1001" s="4" t="s">
        <v>11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">
      <c r="B1002" s="4" t="s">
        <v>11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">
      <c r="B1003" s="4" t="s">
        <v>11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">
      <c r="B1004" s="4" t="s">
        <v>11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">
      <c r="B1005" s="4" t="s">
        <v>11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">
      <c r="B1006" s="4" t="s">
        <v>11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">
      <c r="B1007" s="4" t="s">
        <v>11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">
      <c r="B1008" s="4" t="s">
        <v>11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">
      <c r="B1009" s="4" t="s">
        <v>11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">
      <c r="B1010" s="4" t="s">
        <v>11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">
      <c r="B1011" s="4" t="s">
        <v>11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">
      <c r="B1012" s="4" t="s">
        <v>11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">
      <c r="B1013" s="4" t="s">
        <v>11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">
      <c r="B1014" s="4" t="s">
        <v>11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">
      <c r="B1015" s="4" t="s">
        <v>11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">
      <c r="B1016" s="4" t="s">
        <v>11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">
      <c r="B1017" s="4" t="s">
        <v>11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">
      <c r="B1018" s="4" t="s">
        <v>11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">
      <c r="B1019" s="4" t="s">
        <v>11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">
      <c r="B1020" s="4" t="s">
        <v>11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">
      <c r="B1021" s="4" t="s">
        <v>11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">
      <c r="B1022" s="4" t="s">
        <v>11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">
      <c r="B1023" s="4" t="s">
        <v>11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">
      <c r="B1024" s="4" t="s">
        <v>11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">
      <c r="B1025" s="4" t="s">
        <v>11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">
      <c r="B1026" s="4" t="s">
        <v>11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">
      <c r="B1027" s="4" t="s">
        <v>11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">
      <c r="B1028" s="4" t="s">
        <v>11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">
      <c r="B1029" s="4" t="s">
        <v>11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">
      <c r="B1030" s="4" t="s">
        <v>11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a88b85f8-fab3-4317-8d38-a725c20f5341"/>
    <ds:schemaRef ds:uri="b55e67e9-c331-48bb-9225-044246612f9d"/>
    <ds:schemaRef ds:uri="http://www.w3.org/XML/1998/namespace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Explanations</vt:lpstr>
      <vt:lpstr>WLTC_class_3</vt:lpstr>
      <vt:lpstr>graph</vt:lpstr>
      <vt:lpstr>WLTC_class_2</vt:lpstr>
      <vt:lpstr>WLTC_class_1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 Steven</dc:creator>
  <cp:lastModifiedBy>Nia Jenkins (2519702)</cp:lastModifiedBy>
  <dcterms:created xsi:type="dcterms:W3CDTF">2012-04-02T09:52:13Z</dcterms:created>
  <dcterms:modified xsi:type="dcterms:W3CDTF">2025-11-28T17:59:35Z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