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tt\Desktop\"/>
    </mc:Choice>
  </mc:AlternateContent>
  <bookViews>
    <workbookView xWindow="-105" yWindow="-105" windowWidth="23250" windowHeight="12570"/>
  </bookViews>
  <sheets>
    <sheet name="Joshua Brimecombe" sheetId="86" r:id="rId1"/>
    <sheet name="James Gregory" sheetId="110" r:id="rId2"/>
    <sheet name="Raoul Chappell" sheetId="109" r:id="rId3"/>
    <sheet name="Anthony Hau" sheetId="108" r:id="rId4"/>
    <sheet name="Peter Payne" sheetId="107" r:id="rId5"/>
    <sheet name="Oliver Duane" sheetId="106" r:id="rId6"/>
    <sheet name="Jason Sorg" sheetId="105" r:id="rId7"/>
    <sheet name="Emanuele Di Crosta" sheetId="104" r:id="rId8"/>
    <sheet name="Sion Evans" sheetId="102" r:id="rId9"/>
    <sheet name="Timothy Jones" sheetId="101" r:id="rId10"/>
    <sheet name="Harry Foxton" sheetId="100" r:id="rId11"/>
    <sheet name="Habtom Ghirmay" sheetId="99" r:id="rId12"/>
    <sheet name="Simon Ellis Williams" sheetId="98" r:id="rId13"/>
    <sheet name="Zhangwei Guo" sheetId="97" r:id="rId14"/>
    <sheet name="Yitao Zhao" sheetId="96" r:id="rId15"/>
    <sheet name="Joseph Blackmore" sheetId="95" r:id="rId16"/>
    <sheet name="Xiaotong Jiang" sheetId="93" r:id="rId17"/>
    <sheet name="Xilong Song" sheetId="94" r:id="rId18"/>
    <sheet name="Ifan Hopkins" sheetId="92" r:id="rId19"/>
    <sheet name="Yan Li" sheetId="91" r:id="rId20"/>
    <sheet name="Harry Farnhill" sheetId="90" r:id="rId21"/>
    <sheet name="Ainsley Martin" sheetId="89" r:id="rId22"/>
    <sheet name="Nicholas Thomas" sheetId="88" r:id="rId23"/>
    <sheet name="Ewan Carter" sheetId="87" r:id="rId24"/>
  </sheets>
  <definedNames>
    <definedName name="_xlnm.Print_Area" localSheetId="21">'Ainsley Martin'!$A$1:$F$39</definedName>
    <definedName name="_xlnm.Print_Area" localSheetId="3">'Anthony Hau'!$A$1:$F$39</definedName>
    <definedName name="_xlnm.Print_Area" localSheetId="7">'Emanuele Di Crosta'!$A$1:$F$39</definedName>
    <definedName name="_xlnm.Print_Area" localSheetId="23">'Ewan Carter'!$A$1:$F$39</definedName>
    <definedName name="_xlnm.Print_Area" localSheetId="11">'Habtom Ghirmay'!$A$1:$F$39</definedName>
    <definedName name="_xlnm.Print_Area" localSheetId="20">'Harry Farnhill'!$A$1:$F$39</definedName>
    <definedName name="_xlnm.Print_Area" localSheetId="10">'Harry Foxton'!$A$1:$F$39</definedName>
    <definedName name="_xlnm.Print_Area" localSheetId="18">'Ifan Hopkins'!$A$1:$F$39</definedName>
    <definedName name="_xlnm.Print_Area" localSheetId="1">'James Gregory'!$A$1:$F$39</definedName>
    <definedName name="_xlnm.Print_Area" localSheetId="6">'Jason Sorg'!$A$1:$F$39</definedName>
    <definedName name="_xlnm.Print_Area" localSheetId="15">'Joseph Blackmore'!$A$1:$F$39</definedName>
    <definedName name="_xlnm.Print_Area" localSheetId="0">'Joshua Brimecombe'!$A$1:$F$39</definedName>
    <definedName name="_xlnm.Print_Area" localSheetId="22">'Nicholas Thomas'!$A$1:$F$39</definedName>
    <definedName name="_xlnm.Print_Area" localSheetId="5">'Oliver Duane'!$A$1:$F$39</definedName>
    <definedName name="_xlnm.Print_Area" localSheetId="4">'Peter Payne'!$A$1:$F$39</definedName>
    <definedName name="_xlnm.Print_Area" localSheetId="2">'Raoul Chappell'!$A$1:$F$39</definedName>
    <definedName name="_xlnm.Print_Area" localSheetId="12">'Simon Ellis Williams'!$A$1:$F$39</definedName>
    <definedName name="_xlnm.Print_Area" localSheetId="8">'Sion Evans'!$A$1:$F$39</definedName>
    <definedName name="_xlnm.Print_Area" localSheetId="9">'Timothy Jones'!$A$1:$F$39</definedName>
    <definedName name="_xlnm.Print_Area" localSheetId="16">'Xiaotong Jiang'!$A$1:$F$39</definedName>
    <definedName name="_xlnm.Print_Area" localSheetId="17">'Xilong Song'!$A$1:$F$39</definedName>
    <definedName name="_xlnm.Print_Area" localSheetId="19">'Yan Li'!$A$1:$F$39</definedName>
    <definedName name="_xlnm.Print_Area" localSheetId="14">'Yitao Zhao'!$A$1:$F$39</definedName>
    <definedName name="_xlnm.Print_Area" localSheetId="13">'Zhangwei Guo'!$A$1:$F$39</definedName>
    <definedName name="research" localSheetId="21">#REF!</definedName>
    <definedName name="research" localSheetId="3">#REF!</definedName>
    <definedName name="research" localSheetId="7">#REF!</definedName>
    <definedName name="research" localSheetId="23">#REF!</definedName>
    <definedName name="research" localSheetId="11">#REF!</definedName>
    <definedName name="research" localSheetId="20">#REF!</definedName>
    <definedName name="research" localSheetId="10">#REF!</definedName>
    <definedName name="research" localSheetId="18">#REF!</definedName>
    <definedName name="research" localSheetId="1">#REF!</definedName>
    <definedName name="research" localSheetId="6">#REF!</definedName>
    <definedName name="research" localSheetId="15">#REF!</definedName>
    <definedName name="research" localSheetId="0">#REF!</definedName>
    <definedName name="research" localSheetId="22">#REF!</definedName>
    <definedName name="research" localSheetId="5">#REF!</definedName>
    <definedName name="research" localSheetId="4">#REF!</definedName>
    <definedName name="research" localSheetId="2">#REF!</definedName>
    <definedName name="research" localSheetId="12">#REF!</definedName>
    <definedName name="research" localSheetId="8">#REF!</definedName>
    <definedName name="research" localSheetId="9">#REF!</definedName>
    <definedName name="research" localSheetId="16">#REF!</definedName>
    <definedName name="research" localSheetId="17">#REF!</definedName>
    <definedName name="research" localSheetId="19">#REF!</definedName>
    <definedName name="research" localSheetId="14">#REF!</definedName>
    <definedName name="research" localSheetId="13">#REF!</definedName>
    <definedName name="research">#REF!</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7" i="87" l="1"/>
  <c r="D37" i="88"/>
  <c r="D37" i="89"/>
  <c r="D37" i="90"/>
  <c r="D37" i="91"/>
  <c r="D37" i="92"/>
  <c r="D37" i="94"/>
  <c r="D37" i="93"/>
  <c r="D37" i="95"/>
  <c r="D37" i="96"/>
  <c r="D37" i="97"/>
  <c r="D37" i="98"/>
  <c r="D37" i="99"/>
  <c r="D37" i="100"/>
  <c r="D37" i="101"/>
  <c r="D37" i="102"/>
  <c r="D37" i="104"/>
  <c r="D37" i="105"/>
  <c r="D37" i="106"/>
  <c r="D37" i="107"/>
  <c r="D37" i="109"/>
  <c r="E9" i="110"/>
  <c r="E33" i="110"/>
  <c r="E27" i="110"/>
  <c r="E21" i="110"/>
  <c r="E15" i="110"/>
  <c r="D37" i="110" l="1"/>
  <c r="E33" i="109" l="1"/>
  <c r="E27" i="109"/>
  <c r="E21" i="109"/>
  <c r="E15" i="109"/>
  <c r="E9" i="109"/>
  <c r="E33" i="108" l="1"/>
  <c r="E27" i="108"/>
  <c r="E21" i="108"/>
  <c r="E15" i="108"/>
  <c r="E9" i="108"/>
  <c r="E33" i="107"/>
  <c r="E27" i="107"/>
  <c r="E21" i="107"/>
  <c r="E15" i="107"/>
  <c r="E9" i="107"/>
  <c r="E33" i="106"/>
  <c r="E27" i="106"/>
  <c r="E21" i="106"/>
  <c r="E15" i="106"/>
  <c r="E9" i="106"/>
  <c r="E33" i="105" l="1"/>
  <c r="E27" i="105"/>
  <c r="E21" i="105"/>
  <c r="E15" i="105"/>
  <c r="E9" i="105"/>
  <c r="E33" i="104"/>
  <c r="E27" i="104"/>
  <c r="E21" i="104"/>
  <c r="E15" i="104"/>
  <c r="E9" i="104"/>
  <c r="E33" i="102"/>
  <c r="E27" i="102"/>
  <c r="E21" i="102"/>
  <c r="E15" i="102"/>
  <c r="E9" i="102"/>
  <c r="E33" i="101" l="1"/>
  <c r="E27" i="101"/>
  <c r="E21" i="101"/>
  <c r="E15" i="101"/>
  <c r="E9" i="101"/>
  <c r="E33" i="100"/>
  <c r="E27" i="100"/>
  <c r="E21" i="100"/>
  <c r="E15" i="100"/>
  <c r="E9" i="100"/>
  <c r="E33" i="99"/>
  <c r="E27" i="99"/>
  <c r="E21" i="99"/>
  <c r="E15" i="99"/>
  <c r="E9" i="99"/>
  <c r="E33" i="98" l="1"/>
  <c r="E27" i="98"/>
  <c r="E21" i="98"/>
  <c r="E15" i="98"/>
  <c r="E9" i="98"/>
  <c r="E33" i="97"/>
  <c r="E27" i="97"/>
  <c r="E21" i="97"/>
  <c r="E15" i="97"/>
  <c r="E9" i="97"/>
  <c r="E33" i="96"/>
  <c r="E27" i="96"/>
  <c r="E21" i="96"/>
  <c r="E15" i="96"/>
  <c r="E9" i="96"/>
  <c r="E33" i="95"/>
  <c r="E27" i="95"/>
  <c r="E21" i="95"/>
  <c r="E15" i="95"/>
  <c r="E9" i="95"/>
  <c r="E33" i="94" l="1"/>
  <c r="E27" i="94"/>
  <c r="E21" i="94"/>
  <c r="E15" i="94"/>
  <c r="E9" i="94"/>
  <c r="E33" i="93"/>
  <c r="E27" i="93"/>
  <c r="E21" i="93"/>
  <c r="E15" i="93"/>
  <c r="E9" i="93"/>
  <c r="E33" i="92" l="1"/>
  <c r="E27" i="92"/>
  <c r="E21" i="92"/>
  <c r="E15" i="92"/>
  <c r="E9" i="92"/>
  <c r="E33" i="91"/>
  <c r="E27" i="91"/>
  <c r="E21" i="91"/>
  <c r="E15" i="91"/>
  <c r="E9" i="91"/>
  <c r="E33" i="90"/>
  <c r="E27" i="90"/>
  <c r="E21" i="90"/>
  <c r="E15" i="90"/>
  <c r="E9" i="90"/>
  <c r="E33" i="89"/>
  <c r="E27" i="89"/>
  <c r="E21" i="89"/>
  <c r="E15" i="89"/>
  <c r="E9" i="89"/>
  <c r="E33" i="88"/>
  <c r="E27" i="88"/>
  <c r="E21" i="88"/>
  <c r="E15" i="88"/>
  <c r="E9" i="88"/>
  <c r="E33" i="87"/>
  <c r="E27" i="87"/>
  <c r="E21" i="87"/>
  <c r="E15" i="87"/>
  <c r="E9" i="87"/>
  <c r="E33" i="86" l="1"/>
  <c r="E27" i="86"/>
  <c r="E21" i="86"/>
  <c r="E15" i="86"/>
  <c r="E9" i="86"/>
  <c r="D37" i="86" l="1"/>
</calcChain>
</file>

<file path=xl/sharedStrings.xml><?xml version="1.0" encoding="utf-8"?>
<sst xmlns="http://schemas.openxmlformats.org/spreadsheetml/2006/main" count="4225" uniqueCount="332">
  <si>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</si>
  <si>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</si>
  <si>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</si>
  <si>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</si>
  <si>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</si>
  <si>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</si>
  <si>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</si>
  <si>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</si>
  <si>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</si>
  <si>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</si>
  <si>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</si>
  <si>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</si>
  <si>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</si>
  <si>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</si>
  <si>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</si>
  <si>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</si>
  <si>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</si>
  <si>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</si>
  <si>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</si>
  <si>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</si>
  <si>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</si>
  <si>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</si>
  <si>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</si>
  <si>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</si>
  <si>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</si>
  <si>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</si>
  <si>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</si>
  <si>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</si>
  <si>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</si>
  <si>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</si>
  <si>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</si>
  <si>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</si>
  <si>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</si>
  <si>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</si>
  <si>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</si>
  <si>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</si>
  <si>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</si>
  <si>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</si>
  <si>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</si>
  <si>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</si>
  <si>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</si>
  <si>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</si>
  <si>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</si>
  <si>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</si>
  <si>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</si>
  <si>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</si>
  <si>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</si>
  <si>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</si>
  <si>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</si>
  <si>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</si>
  <si>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</si>
  <si>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</si>
  <si>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</si>
  <si>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</si>
  <si>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</si>
  <si>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</si>
  <si>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</si>
  <si>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</si>
  <si>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</si>
  <si>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</si>
  <si>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</si>
  <si>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</si>
  <si>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</si>
  <si>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</si>
  <si>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</si>
  <si>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</si>
  <si>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</si>
  <si>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</si>
  <si>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</si>
  <si>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</si>
  <si>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</si>
  <si>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</si>
  <si>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</si>
  <si>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</si>
  <si>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</si>
  <si>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</si>
  <si>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</si>
  <si>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</si>
  <si>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</si>
  <si>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</si>
  <si>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</si>
  <si>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</si>
  <si>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</si>
  <si>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</si>
  <si>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</si>
  <si>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</si>
  <si>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</si>
  <si>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</si>
  <si>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</si>
  <si>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</si>
  <si>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</si>
  <si>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</si>
  <si>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</si>
  <si>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</si>
  <si>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</si>
  <si>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</si>
  <si>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</si>
  <si>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</si>
  <si>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t xml:space="preserve">1. Research-informed Literature </t>
  </si>
  <si>
    <t>Percent Awarded</t>
  </si>
  <si>
    <t>Attributes in professional practice: individual and collaborative working; deployment of appropriate media; presentation and organisation.
(e.g. Technical report writing and presentation.)</t>
  </si>
  <si>
    <t>Comment 1</t>
  </si>
  <si>
    <t>Comment 2</t>
  </si>
  <si>
    <t>A very professional document which has an excellent structure and is a coherent account of the investigation conducted.</t>
  </si>
  <si>
    <t>Technical report formatting and presentation is excellent.</t>
  </si>
  <si>
    <t xml:space="preserve">A very good account of the investigation conducted, could be structured a little more professionally in places. </t>
  </si>
  <si>
    <t>Technical report formatting and presentation generally is very good. A couple of minor errors only.</t>
  </si>
  <si>
    <t>A satisfactory report, but structure and content show room for improvement.</t>
  </si>
  <si>
    <t>Only limited evidence that the report is presented as a technical report. Refer to the technical report guidelines to improve your future technical documents.</t>
  </si>
  <si>
    <t>A good account of the work conducted. Structure shows some room for improvement to portray your ideas in a more succinct manner.</t>
  </si>
  <si>
    <t>Technical report guidelines only generally followed. You need to refer to the guidelines and make sure you present accordingly in future.</t>
  </si>
  <si>
    <r>
      <rPr>
        <b/>
        <sz val="11"/>
        <color theme="1"/>
        <rFont val="Calibri"/>
        <family val="2"/>
        <scheme val="minor"/>
      </rPr>
      <t>MODULE</t>
    </r>
    <r>
      <rPr>
        <sz val="11"/>
        <color theme="1"/>
        <rFont val="Calibri"/>
        <family val="2"/>
        <scheme val="minor"/>
      </rPr>
      <t>:  Advanced Computational Methods CFD</t>
    </r>
  </si>
  <si>
    <t>Extent of research and/or own reading, selection of credible sources, application of appropriate referencing conventions.
(e.g. Background research into CFD techniques and models)</t>
  </si>
  <si>
    <t xml:space="preserve">Analysis, evaluation and synthesis; logic, argument and judgement; analytical reflection; organisation  of ideas and evidence
(e.g. Analysis of results to help create a validated base case,  evaluation of methods used, analysis of aerodynamic device)  </t>
  </si>
  <si>
    <t>Deployment of methods, materials, tools and techniques; application of concepts; formulation of innovative and creative solutions to solve problems.
(e.g. Methodology, use of post processor, selection of component design parameters)</t>
  </si>
  <si>
    <t>You have conducted a through review of supporting literature to support your understanding of the CFD process and application to automotive external aerodynamics. This has clearly informed your methodology</t>
  </si>
  <si>
    <t>You have demonstrated a reasonable review of sources to support your modelling approach and understanding of the CFD process. A wider range of sources could have been reviewed and contrasted to give greater confidence in your conclusions.</t>
  </si>
  <si>
    <t>Very little research conducted to support your knowledge of CFD or the methodologies to apply to this investigation. We would expect a much larger range of research to be conducted at this level.</t>
  </si>
  <si>
    <t>Little or no research of contect of CFD study. This would have helped ctirique your results and draw firmer conclusions.</t>
  </si>
  <si>
    <t>You have clearly justified your choices with reasoning and applied logical mesh refinements based on the emperical results and other sources.</t>
  </si>
  <si>
    <t xml:space="preserve">You have clearly understand the CFD process and significance of the modelling decisions made. </t>
  </si>
  <si>
    <t xml:space="preserve">You demonstrate a good understanding of the CFD process and have used this understanding to develop a valid initial mesh and mesh refinements. </t>
  </si>
  <si>
    <t>Some of the choices have been informed by the emperical results</t>
  </si>
  <si>
    <t xml:space="preserve">You show a broad understanding of the CFD process and have been able to create a reasonable model. </t>
  </si>
  <si>
    <t xml:space="preserve">The initial mesh and the mesh development stratergy could be more clearly informed through the analysis of the results. </t>
  </si>
  <si>
    <t xml:space="preserve">You have create a basic mesh but limited understanding demonstrated through the development of the model. </t>
  </si>
  <si>
    <t>You should have looked at results and used these to inform your model refinements.</t>
  </si>
  <si>
    <t>Your analysis is thorough and critical of the results obtained. You have clearly recognised any discrepancies in the simulation results compared to the emperical data and explained these with reasoning.</t>
  </si>
  <si>
    <t>You have conducted clear investigations into simulation parameters such as mesh, domain, prisms, and turbulence models. These investigations have led to logical conclusions implemented in your modelling stratergy</t>
  </si>
  <si>
    <t>You have conducted some good analysis of your results. You have compared the results obtained to the emperical data and noted any differences - you could have investigated these discrepencies in more detail.</t>
  </si>
  <si>
    <t>Some good basic analysis of results conducted to assess your modelling stratergy. You could have been more critical of results and investigated reasons for any discrepancies</t>
  </si>
  <si>
    <t>Your have conducted some good mesh, domain, turbulence model studys which have informed your proposed methodology. These could have been more detailed.</t>
  </si>
  <si>
    <t>Basic simulation paramater studies (mesh, domain, turbulence model) studies conducted, but you could have investogated these parameters further to increase confidence in your modelling approach</t>
  </si>
  <si>
    <t xml:space="preserve">Some analysis conducted of results to assess your model, but for the most part superficial. You could have critically evaluated the results in much more detail, highlighting discrepancies between the simulation and emperical data, reasoning why these may have occured. </t>
  </si>
  <si>
    <t>Some of the modelling parameters have been investigated but you have not assessed all the parameters mentioned in the brief. The investigations conducted have not been used to clearly develop your method</t>
  </si>
  <si>
    <t xml:space="preserve">You clearly demonstrate that you are proficient with the software and CFD modelling. </t>
  </si>
  <si>
    <t>You have used the post processor at an advanced level to clearly visulise and present your results. Some of the visulisations are innovative</t>
  </si>
  <si>
    <t>You understand the cfd process and demonstrate some proficiency with the software</t>
  </si>
  <si>
    <t>You have used the post processor to visulise and present your results in a clear fashion for conclusions to be drawn.</t>
  </si>
  <si>
    <t>You demonstrate that you can develop a working simulation using the software. Some of the simulation setup could be improved.</t>
  </si>
  <si>
    <t>You have used the basic functions in the post processor to visulise and present the important results to support your model development. Some of the more advanced features of the post processor could have been utilised to make the results clearer</t>
  </si>
  <si>
    <t>Through instructions you have managed to get a working model, however you have not demonstrated you are proficient enougth with the software to implement a similar process on a new application</t>
  </si>
  <si>
    <t>Basic use of the post processor only. You could have made more use of the visulisation techniques in the post processor to assess and present your results.</t>
  </si>
  <si>
    <t xml:space="preserve">You have conducted some basic reading to support your understanding of the CFD process, but a wider range of sources could have been used to inform your methodology with respect to the investigations application. </t>
  </si>
  <si>
    <r>
      <rPr>
        <b/>
        <sz val="11"/>
        <color theme="1"/>
        <rFont val="Calibri"/>
        <family val="2"/>
        <scheme val="minor"/>
      </rPr>
      <t>ASSIGNMENT</t>
    </r>
    <r>
      <rPr>
        <sz val="11"/>
        <color theme="1"/>
        <rFont val="Calibri"/>
        <family val="2"/>
        <scheme val="minor"/>
      </rPr>
      <t>: CFD  : Ahmed Body</t>
    </r>
  </si>
  <si>
    <t>DATE: 27/1/20</t>
  </si>
  <si>
    <t>Excellent research into the Ahmed body and existing studies to support your analysis and validate your results. You have drawn comparisons with external sources</t>
  </si>
  <si>
    <t>Some good research of Ahmed reference body results and testing used to support your analysis.</t>
  </si>
  <si>
    <t>Some research of the Ahmed reference body, but limited use to validate/critique your results.</t>
  </si>
  <si>
    <r>
      <rPr>
        <b/>
        <sz val="11"/>
        <color theme="1"/>
        <rFont val="Calibri"/>
        <family val="2"/>
        <scheme val="minor"/>
      </rPr>
      <t>STUDENT:</t>
    </r>
    <r>
      <rPr>
        <sz val="11"/>
        <color theme="1"/>
        <rFont val="Calibri"/>
        <family val="2"/>
        <scheme val="minor"/>
      </rPr>
      <t xml:space="preserve"> Ewan Carter</t>
    </r>
  </si>
  <si>
    <t>2. Knowledge and Understanding of Subject</t>
  </si>
  <si>
    <t>3. Analysis</t>
  </si>
  <si>
    <t>4. Practical Application and Deployment</t>
  </si>
  <si>
    <t xml:space="preserve">5. Skills for Professional Practice </t>
  </si>
  <si>
    <t xml:space="preserve">You could have researched the experimental tunnel size to inform your domain size. Good to see some basic research used to inform domain size. Citations also used to support analysis discussions. </t>
  </si>
  <si>
    <t xml:space="preserve">Use of CFD is fine to create a baseline, but you have not conducted enough investigations of how the modelling options influence the results obtained. </t>
  </si>
  <si>
    <t xml:space="preserve">Report is well presented Ewan. Sections should all be numbered. Report lacks the technical investigations which should have been presented.  </t>
  </si>
  <si>
    <r>
      <rPr>
        <b/>
        <sz val="11"/>
        <color theme="1"/>
        <rFont val="Calibri"/>
        <family val="2"/>
        <scheme val="minor"/>
      </rPr>
      <t>STUDENT:</t>
    </r>
    <r>
      <rPr>
        <sz val="11"/>
        <color theme="1"/>
        <rFont val="Calibri"/>
        <family val="2"/>
        <scheme val="minor"/>
      </rPr>
      <t xml:space="preserve"> Nicholas Thomas</t>
    </r>
  </si>
  <si>
    <t xml:space="preserve">Whilst your report is well presented and laid out, some of your comments are a little informal and language used could have been a little more technical. Be careful with number of decimal points in tables -  6.d.p is excessive. </t>
  </si>
  <si>
    <t>Domain study could have been presented in more detail to show the relationships between the dimensions and results. Good to see some monitoring of mesh quality - you could have explained what is acceptable and why. Good comment about prism layer limit. You should have included graphs to show your turbulence model investigation and other investigations you mention you conducted but have not shown the results for. It is a shame you did not further investigate the additional density boxes - one under the floor for instance. 35 degree slant study is good.</t>
  </si>
  <si>
    <t xml:space="preserve">Good use of CFD package - A large number of investigations conducted. Good to see the detailed 35 degree slant study - it would have also been good to see the 35 settings used on the 25 degree to see how valid they are. </t>
  </si>
  <si>
    <r>
      <rPr>
        <b/>
        <sz val="11"/>
        <color theme="1"/>
        <rFont val="Calibri"/>
        <family val="2"/>
        <scheme val="minor"/>
      </rPr>
      <t>STUDENT:</t>
    </r>
    <r>
      <rPr>
        <sz val="11"/>
        <color theme="1"/>
        <rFont val="Calibri"/>
        <family val="2"/>
        <scheme val="minor"/>
      </rPr>
      <t xml:space="preserve"> Ainsley Martin</t>
    </r>
  </si>
  <si>
    <t xml:space="preserve">Excellent report Ainsley. This is a very well presented document. Be careful with number of decimal points in tables -  6.d.p is excessive. </t>
  </si>
  <si>
    <t>You clearly understand the development process of a CFD conducting a wide range of studies to justify your simulation setup. Presentation of key theories is excellent, you could have applied the Y+ analysis to your study.</t>
  </si>
  <si>
    <t>Post processor could have been used to support your investigation conclusions - it would have been good to have shown how prism layers effect the velocity distribution for example. The number of studies and detail of work is exemplary.</t>
  </si>
  <si>
    <r>
      <rPr>
        <b/>
        <sz val="11"/>
        <color theme="1"/>
        <rFont val="Calibri"/>
        <family val="2"/>
        <scheme val="minor"/>
      </rPr>
      <t>STUDENT:</t>
    </r>
    <r>
      <rPr>
        <sz val="11"/>
        <color theme="1"/>
        <rFont val="Calibri"/>
        <family val="2"/>
        <scheme val="minor"/>
      </rPr>
      <t xml:space="preserve"> Harry Farnhill</t>
    </r>
  </si>
  <si>
    <t xml:space="preserve">Good investigations carried out. You could have justified some of your other practical modelling choices such as the boundary conditions implemented. These were actually not that clear from the document. Shame you did not conduct the 35 degree case. </t>
  </si>
  <si>
    <t xml:space="preserve">Generally a very good report Harry. Some of your discussions could be a little more succinct. </t>
  </si>
  <si>
    <r>
      <rPr>
        <b/>
        <sz val="11"/>
        <color theme="1"/>
        <rFont val="Calibri"/>
        <family val="2"/>
        <scheme val="minor"/>
      </rPr>
      <t>STUDENT:</t>
    </r>
    <r>
      <rPr>
        <sz val="11"/>
        <color theme="1"/>
        <rFont val="Calibri"/>
        <family val="2"/>
        <scheme val="minor"/>
      </rPr>
      <t xml:space="preserve"> Yan Li</t>
    </r>
  </si>
  <si>
    <t xml:space="preserve">Good use of CFD software with a clear understanding on control of the mesh and quality. You should have conducted parameter studies. Good to see 35 degree case with further development - you could have checked the developed case still works for the 25 degree. </t>
  </si>
  <si>
    <t xml:space="preserve">Report is generally well presented. Some of the changes made from run to run could have been highlighted more clearly. Nice presentation of results for comparison between turbulence models. All graphs should be captioned below. Some of the language could be more technical in places. </t>
  </si>
  <si>
    <r>
      <rPr>
        <b/>
        <sz val="11"/>
        <color theme="1"/>
        <rFont val="Calibri"/>
        <family val="2"/>
        <scheme val="minor"/>
      </rPr>
      <t>STUDENT:</t>
    </r>
    <r>
      <rPr>
        <sz val="11"/>
        <color theme="1"/>
        <rFont val="Calibri"/>
        <family val="2"/>
        <scheme val="minor"/>
      </rPr>
      <t xml:space="preserve"> Ifan Hopkins</t>
    </r>
  </si>
  <si>
    <t xml:space="preserve">Ifan, you have submitted a very well formatted report. </t>
  </si>
  <si>
    <t>Good to see solve time monitored for each run. Whilst you have conducted some interesting parameter investigations and assessed the overall lift and drag, you could have assessed how the flow is effected by each of the modelling parameters. Some of your results could be easier to assess with different presentation. It's difficult to see where the experimental values are against those obtained for each run. Some good discussion of flow regimes captured. A wide range of investigations conducted.</t>
  </si>
  <si>
    <r>
      <rPr>
        <b/>
        <sz val="11"/>
        <color theme="1"/>
        <rFont val="Calibri"/>
        <family val="2"/>
        <scheme val="minor"/>
      </rPr>
      <t>STUDENT:</t>
    </r>
    <r>
      <rPr>
        <sz val="11"/>
        <color theme="1"/>
        <rFont val="Calibri"/>
        <family val="2"/>
        <scheme val="minor"/>
      </rPr>
      <t xml:space="preserve"> Xiaotong Jiang</t>
    </r>
  </si>
  <si>
    <t xml:space="preserve">Some of the decisions for your baseline case could have been supported through research and citations embedded in your work. Further citations of existing studies could have been embedded for comparison with the results you obtained. This would have given more confidence in your modelling and proposed model setup. </t>
  </si>
  <si>
    <t xml:space="preserve">You have produced and run a good model and used basic postprocessing to show the general flow results. </t>
  </si>
  <si>
    <t xml:space="preserve">Report is generally well presented. Be careful with table/figure captions, some are incorrect. Graphs would have helped compare the methods investigated. </t>
  </si>
  <si>
    <r>
      <rPr>
        <b/>
        <sz val="11"/>
        <color theme="1"/>
        <rFont val="Calibri"/>
        <family val="2"/>
        <scheme val="minor"/>
      </rPr>
      <t>STUDENT:</t>
    </r>
    <r>
      <rPr>
        <sz val="11"/>
        <color theme="1"/>
        <rFont val="Calibri"/>
        <family val="2"/>
        <scheme val="minor"/>
      </rPr>
      <t xml:space="preserve"> Xilong Song</t>
    </r>
  </si>
  <si>
    <r>
      <rPr>
        <b/>
        <sz val="11"/>
        <color theme="1"/>
        <rFont val="Calibri"/>
        <family val="2"/>
        <scheme val="minor"/>
      </rPr>
      <t>STUDENT:</t>
    </r>
    <r>
      <rPr>
        <sz val="11"/>
        <color theme="1"/>
        <rFont val="Calibri"/>
        <family val="2"/>
        <scheme val="minor"/>
      </rPr>
      <t xml:space="preserve"> Joseph Blackmore</t>
    </r>
  </si>
  <si>
    <t>Report is generally well presented. Equations should be numbered. Figures should be captioned below. Be careful with number of d.ps in tables.</t>
  </si>
  <si>
    <r>
      <rPr>
        <b/>
        <sz val="11"/>
        <color theme="1"/>
        <rFont val="Calibri"/>
        <family val="2"/>
        <scheme val="minor"/>
      </rPr>
      <t>STUDENT:</t>
    </r>
    <r>
      <rPr>
        <sz val="11"/>
        <color theme="1"/>
        <rFont val="Calibri"/>
        <family val="2"/>
        <scheme val="minor"/>
      </rPr>
      <t xml:space="preserve"> Yitao Zhao</t>
    </r>
  </si>
  <si>
    <t xml:space="preserve">Your approach and model setup could have been informed through research using embedded citations to support your modelling decisions. A much wider range of research sources should have been cited to support your conclusions and methods. </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</si>
  <si>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</si>
  <si>
    <t>Report layout is generally good, although more thought into presentation of results to summarise the effects of modelling decisions would have been advantageous. Report could have been more concise.</t>
  </si>
  <si>
    <r>
      <rPr>
        <b/>
        <sz val="11"/>
        <color theme="1"/>
        <rFont val="Calibri"/>
        <family val="2"/>
        <scheme val="minor"/>
      </rPr>
      <t>STUDENT:</t>
    </r>
    <r>
      <rPr>
        <sz val="11"/>
        <color theme="1"/>
        <rFont val="Calibri"/>
        <family val="2"/>
        <scheme val="minor"/>
      </rPr>
      <t xml:space="preserve"> Zhangwei Guo</t>
    </r>
  </si>
  <si>
    <t xml:space="preserve">Report presentation generally OK. Further thought into presentation of results would have made comparison of methods easier. BE careful to proof read your documents as this submission contains typographical errors. </t>
  </si>
  <si>
    <t xml:space="preserve">You clearly can setup and run the simulation and have developed the method in a logical way, although you have changed multiple parameters at once which makes each parameters effect difficult to assess. You could have used more postprocessing to illustrate the effect of the model setup options on the results obtained. </t>
  </si>
  <si>
    <r>
      <rPr>
        <b/>
        <sz val="11"/>
        <color theme="1"/>
        <rFont val="Calibri"/>
        <family val="2"/>
        <scheme val="minor"/>
      </rPr>
      <t>STUDENT:</t>
    </r>
    <r>
      <rPr>
        <sz val="11"/>
        <color theme="1"/>
        <rFont val="Calibri"/>
        <family val="2"/>
        <scheme val="minor"/>
      </rPr>
      <t xml:space="preserve"> Simon Ellis Williams</t>
    </r>
  </si>
  <si>
    <t>Technical report formatting and presentation generally is very good. Results presentation is poor for each of your investigations.</t>
  </si>
  <si>
    <t xml:space="preserve">Report is well structured and presentation is generally very good Simon. The technical results lack discussion and presentation which would have led to the document developing a more convincing conclusion for the proposed method. </t>
  </si>
  <si>
    <r>
      <rPr>
        <b/>
        <sz val="11"/>
        <color theme="1"/>
        <rFont val="Calibri"/>
        <family val="2"/>
        <scheme val="minor"/>
      </rPr>
      <t>STUDENT:</t>
    </r>
    <r>
      <rPr>
        <sz val="11"/>
        <color theme="1"/>
        <rFont val="Calibri"/>
        <family val="2"/>
        <scheme val="minor"/>
      </rPr>
      <t xml:space="preserve"> Habtom Ghirmay</t>
    </r>
  </si>
  <si>
    <t>You have produced a good overall model which has been developed to give good results. It's a shame you didn’t test this on a similar geometry such as a 35 degree slant to assess it's validity for small geometry modifications. Your post processing of final results is good but you should have used these skills to assess the impact of the method parameters and inform your model development.</t>
  </si>
  <si>
    <t>Harry, your document is professionally presented, but doesn't fully follow the university guidelines. Sections should be numbered, figures should be labelled and captioned beneath (You've been inconsistent). Having said that the report presentation of results (graphs) is exemplary. You have clearly thought about how the studies, results and development could be conveyed to the reader.</t>
  </si>
  <si>
    <r>
      <rPr>
        <b/>
        <sz val="11"/>
        <color theme="1"/>
        <rFont val="Calibri"/>
        <family val="2"/>
        <scheme val="minor"/>
      </rPr>
      <t>STUDENT:</t>
    </r>
    <r>
      <rPr>
        <sz val="11"/>
        <color theme="1"/>
        <rFont val="Calibri"/>
        <family val="2"/>
        <scheme val="minor"/>
      </rPr>
      <t xml:space="preserve"> Harry Foxton</t>
    </r>
  </si>
  <si>
    <r>
      <rPr>
        <b/>
        <sz val="11"/>
        <color theme="1"/>
        <rFont val="Calibri"/>
        <family val="2"/>
        <scheme val="minor"/>
      </rPr>
      <t>STUDENT:</t>
    </r>
    <r>
      <rPr>
        <sz val="11"/>
        <color theme="1"/>
        <rFont val="Calibri"/>
        <family val="2"/>
        <scheme val="minor"/>
      </rPr>
      <t xml:space="preserve"> Timothy Jones</t>
    </r>
  </si>
  <si>
    <t xml:space="preserve">Generally a very well presented document. Tables should be numbered above, Navier-Stokes and Ahmed should be capitalised. Results of studies could have been presented in a clearer fashion so trends could be identified. </t>
  </si>
  <si>
    <r>
      <rPr>
        <b/>
        <sz val="11"/>
        <color theme="1"/>
        <rFont val="Calibri"/>
        <family val="2"/>
        <scheme val="minor"/>
      </rPr>
      <t>STUDENT:</t>
    </r>
    <r>
      <rPr>
        <sz val="11"/>
        <color theme="1"/>
        <rFont val="Calibri"/>
        <family val="2"/>
        <scheme val="minor"/>
      </rPr>
      <t xml:space="preserve"> Sion Evans</t>
    </r>
  </si>
  <si>
    <t>Nice average error calculation to assess overall accuracy of model. Clear domain independence study with clear conclusion drawn - this has been supported by a post processing comparison. Your mesh refinement, mesh density independency and prism layer studies are excellent with valid conclusions confidently drawn - well done Harry! Some post processing of the boundary layer resolution captured and the effects of the mesh resolution could have been used. Excellent to see 35 degree investigated - it's a shame you did not try to improve this model using the knowledge gained from the rest of the assignment.</t>
  </si>
  <si>
    <t xml:space="preserve">Some nice post processing of initial results. A robust approach at developing the model which has resulted in a good initial simulation for this geometry. </t>
  </si>
  <si>
    <t xml:space="preserve">A very well presented document which follows the University guidelines. Some of your parameter studies would could have been illustrated further by graphs to show relative effects combined with the post processing </t>
  </si>
  <si>
    <r>
      <rPr>
        <b/>
        <sz val="11"/>
        <color theme="1"/>
        <rFont val="Calibri"/>
        <family val="2"/>
        <scheme val="minor"/>
      </rPr>
      <t>STUDENT:</t>
    </r>
    <r>
      <rPr>
        <sz val="11"/>
        <color theme="1"/>
        <rFont val="Calibri"/>
        <family val="2"/>
        <scheme val="minor"/>
      </rPr>
      <t xml:space="preserve"> Emanuele Di Crosta</t>
    </r>
  </si>
  <si>
    <t>General report presentation is good. You could have presented some of the results more thoughtfully to help show the impact of model choices on the results and flow structures resulting.</t>
  </si>
  <si>
    <t>Technical report formatting and presentation is good, but some formatting could make images clearer.</t>
  </si>
  <si>
    <t>A very good document which has a reasonable structure and is a coherent account of the investigation conducted.</t>
  </si>
  <si>
    <r>
      <rPr>
        <b/>
        <sz val="11"/>
        <color theme="1"/>
        <rFont val="Calibri"/>
        <family val="2"/>
        <scheme val="minor"/>
      </rPr>
      <t>STUDENT:</t>
    </r>
    <r>
      <rPr>
        <sz val="11"/>
        <color theme="1"/>
        <rFont val="Calibri"/>
        <family val="2"/>
        <scheme val="minor"/>
      </rPr>
      <t xml:space="preserve"> Jason Sorg</t>
    </r>
  </si>
  <si>
    <t xml:space="preserve">Good use of references to inform general CFD understanding. Excellent use of cited sources to validate results obtained through flow structures.  References also used to inform initial modelling decisions. </t>
  </si>
  <si>
    <t>A good technical document which has an appropriate structure and is a coherent account of the investigation conducted.</t>
  </si>
  <si>
    <t>Little or no research of context of CFD study. This would have helped critique your results and draw firmer conclusions.</t>
  </si>
  <si>
    <t>You have clearly justified your choices with reasoning and applied logical mesh refinements based on the empirical results and other sources.</t>
  </si>
  <si>
    <t>Some of the choices have been informed by the empirical results</t>
  </si>
  <si>
    <t>Extent of knowledge and understanding of concepts and underlying principles associated with the discipline.
(e.g. Justification of initial mesh strategy, mesh refinements and geometry based on comparisons with wind tunnel data)</t>
  </si>
  <si>
    <t>General CFD development process outline is very good - you could have then related this directly to your application. Symmetry condition explained, but other boundary conditions could have been justified. Evidence of initial results informing mesh strategy development. Excellent explanation of application to 35 degree slant.</t>
  </si>
  <si>
    <t>You have conducted some good analysis of your results. You have compared the results obtained to the empirical data and noted any differences - you could have investigated these discrepancies in more detail.</t>
  </si>
  <si>
    <t>Your have conducted some good mesh, domain, turbulence model studies which have informed your proposed methodology. These could have been more detailed.</t>
  </si>
  <si>
    <t>Good domain study - I would expect you to comment and investigate the last 11m result. Good to see body position investigation. Basic prism layer study - has the results become independent of this parameter? These studies could have been supported by postprocessing to illustrate the effects of the decisions on the resulting flow structures. Mesh independency study is very good. Mesh quality mentioned. Other mesh types could have been investigated. Good turbulence model study, graphical representation would have helped comparison.</t>
  </si>
  <si>
    <t>You have used the post processor to visualise and present your results in a clear fashion for conclusions to be drawn.</t>
  </si>
  <si>
    <t xml:space="preserve">Some very good processing comparison of final results. You could have applied similar methods to assess and give confidence in your modelling decisions. Interestingly position of vortex centres in wake are actually reasonably different to the literature. A robust model has been developed as shown by the application to the 35 degree case leading to good results. </t>
  </si>
  <si>
    <t>Report is well presented. Sections should be numbered, tables and figures are presented well. Some good thought into presentation of final results for direct comparison to existing studies.</t>
  </si>
  <si>
    <t>Range of relevant sources cited to inform understanding of CFD and initial simulation parameters. It would have been good to see direct comparison of your findings (both setup influence and resulting flow structures) with existing studies. This would have given a little more confidence in your assessment of the result validity.</t>
  </si>
  <si>
    <t xml:space="preserve">The initial mesh and the mesh development strategy could be more clearly informed through the analysis of the results. </t>
  </si>
  <si>
    <t xml:space="preserve">General introduction shows a broad understanding of CFD, but you could have focussed this on the particular application to the Ahmed body. Initial mesh density distribution could have been justified. Boundary conditions choices could have been explained. You could have more clearly demonstrated the initial results post processing informing the model development - how did the resulting flow structures influence your mesh density boxes and prism layer choices? </t>
  </si>
  <si>
    <t>Some good basic analysis of results conducted to assess your modelling strategy. You could have been more critical of results and investigated reasons for any discrepancies</t>
  </si>
  <si>
    <t>Basic simulation parameter studies (mesh, domain, turbulence model) studies conducted, but you could have investigated these parameters further to increase confidence in your modelling approach</t>
  </si>
  <si>
    <t>You have conducted some good studies on domain size and mesh and you should be encouraged by the results you have obtained, but you should have graphically presented the results so that trends could be easily observed and commented upon. Your investigations could have been structured so isolate the impact of parameter by conducting more detailed parameter studies which would have allowed you to draw firmer conclusions as to the impact of each simulation choice and therefore build a more robust model. Your simulation independency from the parameters has not been proven . Good to see mesh quality being monitored. Impact of turbulence models could have been presented more clearly.</t>
  </si>
  <si>
    <t>You have used the basic functions in the post processor to visualise and present the important results to support your model . Some of the more advanced features of the post processor could have been utilised to make the results clearer</t>
  </si>
  <si>
    <t xml:space="preserve">You have clearly conducted a good number of runs and are proficient in the software, but the model development could have been a little more logical. Some good use of basic postprocessing. Good to see 35 degree case investigated, but you could have investigated the poor correlation with the experimental values for this case. </t>
  </si>
  <si>
    <t xml:space="preserve">A good range of relevant sources referenced. Good citations to support Ahmed implications and use with regards to critical slant. Multiple citations to support some modelling decisions. Good to see some comparison with results to existing studies, you could have cited and presented these specifically. </t>
  </si>
  <si>
    <t>Introduction shows an appreciation of the development of CFD and NS equations presented, although could have been explained. You could have been clear which Finite method is used by ANSYS fluent (FV). Initial mesh strategy and boundary conditions  are logical but justifications could have been presented.   Mesh could have been developed further with intelligent refinement distribution through results informed iteration. Good knowledge of mesh types.</t>
  </si>
  <si>
    <t>You have conducted clear investigations into simulation parameters such as mesh, domain, prisms, and turbulence models. These investigations have led to logical conclusions implemented in your modelling strategy</t>
  </si>
  <si>
    <t>Excellent domain study with very good comments. Your mesh type investigation is interesting and you have noted that the reduction in element count allows further refinement for same computational cost. You note accuracy is not clear with prisms but you should be looking for independency not outright accuracy. It's a shame you didn't monitor mesh quality as this would have helped explain some of your anomalies in the parameter sweeps. Nice comparisons of TMs. Good to see application to 35 degree case. Some post processing of the boundary layer resolution captured and the effects of the mesh resolution could have been used. Excellent to see 35 degree investigated - it's a shame you did not try to improve this model using the knowledge gained from the rest of the assignment.</t>
  </si>
  <si>
    <t xml:space="preserve">Citations to a range of relevant sources are embedded in introduction to support CFD knowledge. Sources used to inform initial domain size, you could have also used these to help with the other initial modelling decisions. Good to see comparison of your method with that from reference sources. </t>
  </si>
  <si>
    <t xml:space="preserve">Good justification of initial domain size, you could have also justified your boundary condition choices. Intelligence used to refine areas for base case based on expected flow structures and justify prisms. Density box decisions based on initial results. </t>
  </si>
  <si>
    <t xml:space="preserve">Your have conducted some good mesh, domain, turbulence model studies which have informed your proposed methodology. </t>
  </si>
  <si>
    <t xml:space="preserve">Good domain study, but you should have shown domain independence rather than rely on agreement with experimental data at that stage (a bad domain and another bad modelling choice may give numbers in the right region for the wrong reasons). The Mesh study repeated results appear to be an error (you may not have updated the mesh correctly as it is extremely unlikely the results would be repeated to 10d.p!). Prism layer study is good. Your studies could have been presented as graphs to help indicate the relative impact of each test. Postprocessing could have also been used to illustrate the impacts of the simulation parameters on the flow distribution.  It's a shame you didn't test your method on the 35 degree slant as this would have demonstrated how robust your proposal is for similar geometries. </t>
  </si>
  <si>
    <t>You have used the basic functions in the post processor to visualise and present the important results to support your model development. Some of the more advanced features of the post processor could have been utilised to make the results clearer</t>
  </si>
  <si>
    <t>You have created a well defined simulation which produces excellent results. Your postprocessing is basic but has been used to show your results effectively. It would have been good to see the effects of the simulation parameters on the flow structures and distributions. Again the 35 degree case would have led you to question some of your modelling decisions.</t>
  </si>
  <si>
    <t>A good range of relevant references. Citations embedded well in your discussions of background. Evidence that your reading is clearly informing your applied methods. Direct comparison of the flow structure results from your model and existing sources would have helped support the validity of your overall results.</t>
  </si>
  <si>
    <t xml:space="preserve">You demonstrate a very good understanding of the CFD process and case setup through your methodology. You could have presented the equations to be solved when you mention them briefly. Some good justification for your base case modelling decisions. Excellent to see initial results informing mesh refinement and methodology development. This is logical and intelligent. You could have more clearly stated and justified your boundary condition choices. </t>
  </si>
  <si>
    <t>Your analysis is thorough and critical of the results obtained. You have clearly recognised any discrepancies in the simulation results compared to the empirical data and explained these with reasoning.</t>
  </si>
  <si>
    <t>Some of your studies are exemplary Harry. You have conducted a logical development demonstrating a proficiency with the software and advance use of post processing (You could have used a little more post processing to assess the impact of the modelling decisions on the resulting flow structures)</t>
  </si>
  <si>
    <t>3 relevant references listed, but you could have reviewed a much larger range and used further citations to support your methods and validate your results (There are many similar published studies on this shape for comparison with your findings). You should have embedded citations to the references to support your discussion and conclusions.</t>
  </si>
  <si>
    <t>You could have outlined the general test conditions you are trying to replicate in the simulation - this would have informed your methodology. You could have presented your full base case setup and mesh strategy with justification. You have conducted some good parameter studies and demonstrate a solid understanding of the process, but you have not clearly used the initial results to inform your model development.</t>
  </si>
  <si>
    <t>Domain study is good - You could have increased further to show domain independency. Your mesh independency study is again a good start, but more refined meshes could have been investigated until the solution became independent of this variable (you have 1.9 million cells but you could have easily increased this up to 5 million). Good to see time monitored. Density box and prism layer studies are logical. It is a shame you didn't assess the post processing for the influence on the flow structure results.</t>
  </si>
  <si>
    <t>General report structure is very good. Introduction should be numbered as section 1. Some small errors in your sentences which Equations should be numbered. Tables should be numbered above.</t>
  </si>
  <si>
    <t>Good to see research conducted and cited to support context of Ahmed body and for benchmark validation results. Good to see research informing understanding of the CFD method and it's limitations with the citations correctly embedded in discussion. Your findings in terms of model setup parameter influence could have been compared against existing studies.</t>
  </si>
  <si>
    <t>Initial model setup could have been fully defined in the report with justifications for these decisions. Various logical parameters investigated, but you could have applied more intelligence in your simulation development by assessing postprocessing of results and using these to inform your model improvements You do demonstrate a good understanding of the mesh types and options available. Mesh strategy could have been explained and justified relative to expected flow structures and pressure/ velocity gradients.</t>
  </si>
  <si>
    <t xml:space="preserve">Your report describes the domain study conducted, but you have not presented the results for each of these domains. You should have presented the coefficients for each setup either in a table of graph so the impact of the parameter could be assessed. Interesting to see 3 mesh algorithms tested and mesh quality improvement noted. Prism layers investigation again is logical but results have not been presented in detail. A full mesh and prism layer independency study could have been completed.  Turbulence model assessment could have been supported through post processing.  It appears you have developed a good model and conducted the runs, but the lack of specific results for each model setup means that the analysis is very generalised and there is little supporting evidence to the reader.  </t>
  </si>
  <si>
    <t>You have used the post processor at an advanced level to clearly visualise and present your results. Some of the visualisations are innovative</t>
  </si>
  <si>
    <t>You clearly can setup a model and you have used postprocessing to good effect to present your final results and compare these with expected flow structures from literature. I particularly like the pressure plot overlay. However you could have used the postprocessing techniques to inform your model development throughout. It's a shame you didn't run the 35 degree to see if the proposed method is still valid for similar geometries.</t>
  </si>
  <si>
    <t>Some use of references to support general understanding, but you could have cited readily available relevant studies already conducted on the context of the assignment investigation. This could have helped inform or support your methodology and corroborate your results and findings - you could have more clearly demonstrated where the research has influenced your setup choices. Some references are not particularly relevant.</t>
  </si>
  <si>
    <t>Governing equations presented, but these could have been supported by explanation to show you understand them and how they are solved. You explain the reasoning for prism layers well and justify some surface refinement. Baseline model is logical but cited research could have supported your initial decisions. Good to see flow structures identified from initial run and used to intelligently improve your mesh distribution. Boundary conditions could have been justified. Good to see you appreciate the balance between accuracy and time and that most refined model isn't always the best.</t>
  </si>
  <si>
    <t xml:space="preserve">Evidence you have monitored your mesh quality but you should have defined acceptable ranges and you could have explained the reasons why mesh quality is an issue. You have presented results for 7 model setups for 2 different turbulence models. Although results appear to be reasonable and you have clearly improved the model, you should have more clearly defined the change made for each model setup so the parameters could be assessed. Full domain, mesh independency and prism layer dependency studies could have been conducted. Good to see 35 degree case tested - results are actually better than you suggest. </t>
  </si>
  <si>
    <t>Basic use of the post processor only. You could have made more use of the visualisation techniques in the post processor to assess and present your results.</t>
  </si>
  <si>
    <t>Your initial model setup could have been justified with assumptions outlined and reasoning of initial choices presented. Some logical development of the simulation through discussion of results, but the overall strategy to assess parameter impacts could be more structured. Mesh strategy could have been justified.</t>
  </si>
  <si>
    <t>You have clearly conducted some interesting runs, but you should have presented the overall coefficients in tables or graphs so they could be directly compared so the impact of your modelling decisions could be assessed.  Looking at your results closely, although the flow structures for the 35 degree case appear to be reasonable, the coefficients are not accurate - this appears to be an error defining the reference values. You have not compared your results to the experimental results provided and so you have not assessed the success of your simulations. Nice investigation of moving road.</t>
  </si>
  <si>
    <t>A wide number of simulations conducted, but the logical development and simulation strategy could be more clearly defined. Some excellent postprocessing of results to show differences between runs but you have not compared against real data to validate the model (probably because you noted the coefficient error?)</t>
  </si>
  <si>
    <t xml:space="preserve">You have clearly conducted some supporting reading to inform your understanding of the methods applied by this assignment. Citations used to support understanding of principles applied, Excellent reference to existing studies and methodologies to support your investigations and compare with results achieved. You could have directly compared the flow structures with those in existing studies.. </t>
  </si>
  <si>
    <t xml:space="preserve">You demonstrate a good understanding of the CFD process and equations being computed - although this is highly similar to other sources and you should have paraphrased to indicate your grasps of the concepts.. Good to see assumptions outlined clearly. Good to see results compared to expectations of flow structures.  Meshing strategy imposed demonstrates you appreciate the flow structures and mesh limitations on accuracy. Mesh quality not discussed (Skew, orthogonal quality). </t>
  </si>
  <si>
    <t xml:space="preserve">Good domain study, although you could have investigated larger domains until results became independent. Whilst you have run a number of simulations and developed your model so that accuracy has been improved, (you should have graphed these for direct comparison) you have not investigated full mesh strategy sensitivity. You should have conducted a mesh independency study and investigated how many prism layers would be most appropriate. You should have also varied the turbulence model to assess it's impact. You could have also assessed whether the proposed method is suitable for similar geometries by applying it to the 35 degree case and comparing results to those measured empirically.  </t>
  </si>
  <si>
    <t xml:space="preserve">You have a good running model and developed the simulation in a logical manner. However you could have conducted more detailed simulation parameter investigations to characterise their effects on the results. Some good basic postprocessing but this could have been used more effectively to show how the simulation choices effect the flow structures modelled. </t>
  </si>
  <si>
    <t>Your step by step explanation indicates a reasonable knowledge, but reasoning behind choices is not convincing. Development of mesh strategy through assessment of results is clear. Good decisions implemented. Some of the discussion of results for the studies could demonstrate a greater appreciation for the effects on mesh quality and solve time.</t>
  </si>
  <si>
    <t xml:space="preserve">Some good analysis of baseline run to inform mesh development which clearly improved the results. Generally some interesting results acquired for your parameter studies. More complete domain and mesh independency studies could have been completed to show where the model becomes independent of these parameters. A more through investigation of turbulence models could have been conducted. Good to see 35 degree case - you should have assessed the accuracy for this case against the empirical results supplied. Graphs showing the parameter investigations would have helped summarised their effects on the results. </t>
  </si>
  <si>
    <t>Limited range of references cited. A much wider range of relevant research is readily available which could have been used to further support your applied methods and support your critical analysis of results (against other existing studies)</t>
  </si>
  <si>
    <t>Be careful with the difference between finite element and finite volume methods, you are applying the latter. You could have justified your initial domain size and boundary conditions applied.  Some good comments regarding mesh quality effects on results and general comments on turbulence models. Mesh strategy is basic and there is limited evidence of the results being used to intelligently develop the simulation method and mesh distribution.</t>
  </si>
  <si>
    <t xml:space="preserve">Some analysis conducted of results to assess your model, but for the most part superficial. You could have critically evaluated the results in much more detail, highlighting discrepancies between the simulation and empirical data, reasoning why these may have occurred. </t>
  </si>
  <si>
    <t xml:space="preserve">When you altered the domain size you have not remeshed and updated the upstream information leading to your solve giving exactly the same results to 4 d.ps. You needed to further investigate this and if you had reviewed the postprocessing you would have recognised that the mesh was unchanged and did not reflect the new domain. It is a shame you have not assessed the mesh independency or the effect of prism layers on the results. You could have also investigated other turbulence modelling options and whether the proposed setup is suitable for similar geometries by applying to the 35 degree slant case. </t>
  </si>
  <si>
    <t xml:space="preserve">You have achieved a working model and worked through the process of setting up a simulation. However you have not fully characterised the effects of the modelling decisions of the results produced. Only very basic post processing of results presented for one case. </t>
  </si>
  <si>
    <t xml:space="preserve">Your report could have been structured with subsections. Section titles should all be numbered - introduction number missing.. Tables and figures should also be numbered and captioned. Some sentences could be structured in a more succinct and technical manner. Be careful to proof read your work as it contains a few typographical errors. </t>
  </si>
  <si>
    <t>Basic introduction to the Ahmed body is citation supported. Domain size informed through research. Good to see citations and research informing understanding of expected flow patterns and comparison of existing results with yours for the wake region.</t>
  </si>
  <si>
    <t xml:space="preserve">You demonstrate a good understanding of flow analysis through post processing and the fundamental decisions to be made on simulation development. The process of development could be a little more logical, using initial results to help develop mesh distribution through refinement regions. </t>
  </si>
  <si>
    <t>Your have conducted some good mesh, domain, turbulence model studies which have informed your proposed methodology. Mesh Quality could have been monitored</t>
  </si>
  <si>
    <t>Some good postprocessing to show flow characteristics for validation of general results. You have conducted a wide range of studies but you should have presented the mesh distributions for each. You could have looked at the validity of the model on a 35 degree slant case to assess the proposed methodology for similar geometry types.</t>
  </si>
  <si>
    <t>Evidence of some reading through embedded citations to support general discussion. Good to see mesh quality research used to assess mesh. Existing studies of the geometry and papers on CFD best practice could have been used to support your modelling decisions and strategy. A much wider range of relevant sources are available to support your work.</t>
  </si>
  <si>
    <t xml:space="preserve">Your knowledge of the fundamental process of CFD modelling is presented, but the detailed understanding of modelling parameters and the governing equations could have been discussed. Logical development of model demonstrated. You could have more clearly shown the areas of weakness through postprocessing of initial models. You have a fundamental geometry issue on one of your runs which will effect the validity of all results (the vehicle is not modelled on the ground plane). This should have been recognised. This geometry is not consistent as the model is on ground plane on other runs. </t>
  </si>
  <si>
    <t xml:space="preserve">Good to see standard versus coupled solve comparison. Turbulence model comparisons are good, supported by postprocessing and with comments as to why certain models are not working well (poor mesh resolution). Your geometry error has compromised your analysis. You should have performed mesh, domain and prism layer independence studies. However your density box development is good. Well done for monitoring mesh quality throughout. </t>
  </si>
  <si>
    <t>Some good use of citations embedded in discussions and supporting some of your modelling decisions. You could have used existing studies to compare with and support your findings and modelling decisions. A wider range of reading could have also been conducted to develop you base modelling decisions with respect to the empirical testing which led to the provided results.</t>
  </si>
  <si>
    <t>Good to see a testing plan (missing domain study). Generally a very good knowledge demonstrated of the flow characteristics to be captured. Some of the meshing strategy could have more clearly been informed through looking at the results and refining the model to capture certain areas such as strong velocity of pressure gradients.</t>
  </si>
  <si>
    <t>Good to see time plots for each run which are used to inform your decisions. Scale factor investigation is good. Mesh quality could have been monitored, this may have helped explain the 'anomalies' in your parameter sweep results. Turbulence model study is good but you could have looked at near wall functions. It's a shame you did not look at the 35 degree case to assess the transferability of the proposed methods to similar geometries. (You could have also more clearly concluded the proposed full setup)</t>
  </si>
  <si>
    <t xml:space="preserve">A large number of research sources cited to inform and develop your model. You could have conducted more initial research into the experimental setup so that the simulation could replicate the actual empirical methods which resulted in the provided results. Excellent citations to support knowledge and theories discussed. You could have compared your findings with those from existing Ahmed studies. </t>
  </si>
  <si>
    <t>Good to see half/full car study! Excellent studies conducted for mesh development with conclusions drawn. You mention Y+ and explain, you could have calculated this for your case. Good to see application of method to 35 degree with turbulence models then reinvestigated. You could have discussed how you would change the mesh strategy for this case.</t>
  </si>
  <si>
    <t xml:space="preserve">Good to see research informing model development path. It would have been good to see research sources of existing studies used to compare your results. </t>
  </si>
  <si>
    <t xml:space="preserve">You mention mesh types, bottom up and visa versa but you could have explained the differences and reasons to do these. Good to see governing equations presented and explained. It could have been recognised that domain should have simulated a wind tunnel to replicate the experimental data. </t>
  </si>
  <si>
    <t>Correct observations regarding model 1 blockage influence. It is a shame you have only run your baseline model. You needed to iterate your model setup to improve the simulation using the results to inform your changes. You have not investigated the various modelling options to assess their effect on the accuracy.</t>
  </si>
  <si>
    <t xml:space="preserve">Some of your modelling decisions could have been supported with further justification. Boundary conditions and initial development stratergy could have been reasoned. </t>
  </si>
  <si>
    <t xml:space="preserve">Some analysis conducted of results to assess your model You could have critically evaluated the results in much more detail, highlighting discrepancies between the simulation and emperical data, reasoning why these may have occured. </t>
  </si>
  <si>
    <r>
      <rPr>
        <b/>
        <sz val="11"/>
        <color theme="1"/>
        <rFont val="Calibri"/>
        <family val="2"/>
        <scheme val="minor"/>
      </rPr>
      <t>STUDENT:</t>
    </r>
    <r>
      <rPr>
        <sz val="11"/>
        <color theme="1"/>
        <rFont val="Calibri"/>
        <family val="2"/>
        <scheme val="minor"/>
      </rPr>
      <t xml:space="preserve"> Oliver Duane</t>
    </r>
  </si>
  <si>
    <t>DATE: 3/2/20</t>
  </si>
  <si>
    <t>You have not assessed all the parameters mentioned in the brief. The investigations conducted have not been used to clearly develop your method</t>
  </si>
  <si>
    <t xml:space="preserve">General outline structure is ok, but you should label your subsections. Report presentation follows the guidelines. Generally the report is fine, but lacks some of the technical rigour to support modelling decisions. </t>
  </si>
  <si>
    <r>
      <rPr>
        <b/>
        <sz val="11"/>
        <color theme="1"/>
        <rFont val="Calibri"/>
        <family val="2"/>
        <scheme val="minor"/>
      </rPr>
      <t>STUDENT:</t>
    </r>
    <r>
      <rPr>
        <sz val="11"/>
        <color theme="1"/>
        <rFont val="Calibri"/>
        <family val="2"/>
        <scheme val="minor"/>
      </rPr>
      <t xml:space="preserve"> Peter Payne</t>
    </r>
  </si>
  <si>
    <t xml:space="preserve">Ahmed body discussion includes relevant citations. Good to see Lanfrits paper informing initial modelling choices, but you should have looked for other sources to corroborate this approach. No bibliography and reference presentation. A wider range of references to support your methods and evaluation of results and findings would be expected at this level. </t>
  </si>
  <si>
    <t xml:space="preserve">Governing equations presented with limited discussion. Some of your modelling decisions could have been justified further. For example why did you choose the boundary conditions applied? Initial mesh looks ok, but you could have explained the approach relative to the expected flow structures. Understanding of results obtained could have been demonstrated with discussion of findings. </t>
  </si>
  <si>
    <t>Report sections and subsections should be numbered. You probably didn't need to list each run in the contents, rather just the study types. Equations should be numbered. Proof read your work as you have not been consistent with the spelling of Ahmed! Report presentation could be much clearer - your investigations are difficult to follow. Conclusion not complete.</t>
  </si>
  <si>
    <r>
      <rPr>
        <b/>
        <sz val="11"/>
        <color theme="1"/>
        <rFont val="Calibri"/>
        <family val="2"/>
        <scheme val="minor"/>
      </rPr>
      <t>STUDENT:</t>
    </r>
    <r>
      <rPr>
        <sz val="11"/>
        <color theme="1"/>
        <rFont val="Calibri"/>
        <family val="2"/>
        <scheme val="minor"/>
      </rPr>
      <t xml:space="preserve"> Anthony Hau</t>
    </r>
  </si>
  <si>
    <r>
      <rPr>
        <b/>
        <sz val="11"/>
        <color theme="1"/>
        <rFont val="Calibri"/>
        <family val="2"/>
        <scheme val="minor"/>
      </rPr>
      <t>ASSIGNMENT</t>
    </r>
    <r>
      <rPr>
        <sz val="11"/>
        <color theme="1"/>
        <rFont val="Calibri"/>
        <family val="2"/>
        <scheme val="minor"/>
      </rPr>
      <t xml:space="preserve">: CFD  </t>
    </r>
  </si>
  <si>
    <t xml:space="preserve">Anthony the report is very well presented. </t>
  </si>
  <si>
    <t xml:space="preserve">Domain investigation is good and reasonable conclusion drawn - You should have set height and width to tunnel dimensions and altered only the length.  Interesting car position in domain study. Car mesh size study is good with reasonable size chosen but this could have been justified. Mesh studies are logical and basic conclusions are presented. While you have conducted some through investigations, you could have presented the impact of the modelling choices on the flow structures simulated. </t>
  </si>
  <si>
    <t>Some research of the MIRA reference body, but limited use to validate/critique your results.</t>
  </si>
  <si>
    <t>x (66.6% Before Cap)</t>
  </si>
  <si>
    <t xml:space="preserve">Whilst there is evidence you have conducted background reading, you could have included more citations to specific sources. Background of Ahmed is supported.  Lanfrit used to inform domain size, but you could have used further references to inform your model setup and choices. Results could have been compared against existing studies. </t>
  </si>
  <si>
    <t>General knowledge of CFD process and equations presented. Appreciation for simulation considerations evident. Some of the modelling choices could have been further justified. Mesh strategy is reasonable but you could have justified against expected flow structures. Decision between octree and Delaunay mesh could have been reasoned further. Prism layers indicate misunderstanding, they are to capture the boundary layer not laminar flow. Mesh quality mentioned but no evidence of assessment. You solved on a polyhedral mesh, but you have not mentioned this or justified?</t>
  </si>
  <si>
    <t xml:space="preserve">Some assessment of the results obtained through discussion of flow structures in post processing - You do make some good comments on the flow structures and aero principles here. However, you have not demonstrated that the simulation is robust through assessments of the modelling choices as requested by the assignment brief. You should have conducted domain, mesh, prism layer and turbulence model studies to demonstrate their effects on the results obtained. Limited evidence of the initial results informing the model development. </t>
  </si>
  <si>
    <t xml:space="preserve">Some nice clear post processing conducted to demonstrate flow structures. You have 3 working models, which form the basis for a more robust model with further work. You should have gone on to investigate the modelling parameters. Good to see the 35 degree case investigated. </t>
  </si>
  <si>
    <t>You have conducted a domain investigation, but you could have presented the results much more clearly if you plotted them on a graph. You could have also investigated the impact of this parameter on the simulated flow structures through post processing. Your mesh investigation would have also been clearer with images of the meshes tested and assessment of results. Prism layers investigation conducted but limited discussion. Turbulence models not discussed. You could have assessed method on the 35 degree to test if it is robust for similar geometries. No conclusion.</t>
  </si>
  <si>
    <t xml:space="preserve">No post processing of results presented. You have clearly been able to alter simulation parameters and run models, but the development of the model could be more logical and informed through assessment of obtained results. </t>
  </si>
  <si>
    <t xml:space="preserve">Good to see some research to support test conditions to inform model. Model origins could have been introduced through citations. Results and findings could have been compared to existing study findings. </t>
  </si>
  <si>
    <t xml:space="preserve">CFD background and governing equations could be presented. Good general explanations on model development areas. You could have presented and justified all of your boundary conditions.  Domain size should have been informed through test conditions of the tunnel. You could have justified the mesh strategy applied relative to expected flow structures (or your initial results!). A more intelligent development of the simulation could have been applied by continuous assessment of results and flow structures. </t>
  </si>
  <si>
    <t xml:space="preserve">You clearly can run the simulation and develop a methodology. Post processing of your domain study is good, but similar results could have been presented to assess the impact of the other modelling parameters. Good to see the alternative model geometries with some good post processing to demonstrate the impact of these changes. </t>
  </si>
  <si>
    <r>
      <rPr>
        <b/>
        <sz val="11"/>
        <color theme="1"/>
        <rFont val="Calibri"/>
        <family val="2"/>
        <scheme val="minor"/>
      </rPr>
      <t>STUDENT:</t>
    </r>
    <r>
      <rPr>
        <sz val="11"/>
        <color theme="1"/>
        <rFont val="Calibri"/>
        <family val="2"/>
        <scheme val="minor"/>
      </rPr>
      <t xml:space="preserve"> Raoul Chappell</t>
    </r>
  </si>
  <si>
    <t>Generally a well presented technical document Raoul. Some of the images to support results could be clearer - Be careful to proof read and check graph titles and axis labels.</t>
  </si>
  <si>
    <t>STUDENT: James Gregory</t>
  </si>
  <si>
    <t>An excellent report James. Well laid out and nicely presented.</t>
  </si>
  <si>
    <r>
      <rPr>
        <b/>
        <sz val="11"/>
        <color theme="1"/>
        <rFont val="Calibri"/>
        <family val="2"/>
        <scheme val="minor"/>
      </rPr>
      <t>STUDENT:</t>
    </r>
    <r>
      <rPr>
        <sz val="11"/>
        <color theme="1"/>
        <rFont val="Calibri"/>
        <family val="2"/>
        <scheme val="minor"/>
      </rPr>
      <t xml:space="preserve"> Joshua Brimecombe</t>
    </r>
  </si>
  <si>
    <t xml:space="preserve">Good to see mesh quality and run times monitored. Domain, mesh, prism and turbulence model studies conducted, but the analysis of the impact of these choices on the results is limited as you have not presented the post processing. Graphical representation of the results would have also helped convey the trends of the investigations. You could have directly compared your results with the experimental results supplied so their validity could be assessed.  </t>
  </si>
  <si>
    <t>Well structured report. Be careful not to write in the first person in technical documents (don’t use I). You have run the simulations but further analysis and post processing of the results obtained would have led to a more convincing model setup argument.</t>
  </si>
  <si>
    <t>A very good account of the investigation conducted - graphs could be used to convey investigation results.</t>
  </si>
  <si>
    <t>Technical report formatting and presentation is very good.</t>
  </si>
  <si>
    <t xml:space="preserve">Some embedded citations to support your general knowledge of CFD. Ahmed body citation, with existing studies informing your initial model setup. You have supported you understanding of modelling parameters with citations to relevant literature, but you could have also compared your results to those in existing studies. A wider range of sources are readily available and would have allowed further corroboration of your proposed methods and findings. Citations generally embedded well in discussions. </t>
  </si>
  <si>
    <t xml:space="preserve">General CFD knowledge is good, with some correct statements on the trade off between mesh count and accuracy. You could have tested your symmetrical assumption (are there any accuracy implications). Your other boundary conditions could have been presented and justified. Good to see logic applied to domain size decisions and the identification of key flow structures. A general understanding of modelling compromises is demonstrated. </t>
  </si>
  <si>
    <t>Your have conducted some good mesh, domain, turbulence model study's which have informed your proposed methodology. These could have been more detailed.</t>
  </si>
  <si>
    <t xml:space="preserve">Domain analysis is good showing critical analysis of the results through post processing to show the effects on the overall forces. Excellent mesh study and prism layer study with reasoning for anomalies. Turbulence model investigation could be more thorough. Some of the mesh impacts could have been investigated further (why does the Delaunay and polyhedral have such an adverse effect on the results?) It's a shame you didn't test the simulation setup on the 35 degree case to see if it is valid for similar geometries.  </t>
  </si>
  <si>
    <t>Good simulations. Model has been developed in a logical manner, but some of the decisions could be more clearly informed through initial results - mesh strategy not presented clearly - choices for your mesh distribution could have been presented more clearly. Post processing is basic but reasonable. More detailed post processing would have allowed further evaluation of methods.</t>
  </si>
  <si>
    <t>Good references embedded to support general knowledge of CFD process. Further research of the Ahmed body and existing studies could have been presented to contextualise your study. Some good general references to explain the importance of simulation parameters but you could have compared your findings for the Ahmed flow structures against existing studies to give confidence in your results.</t>
  </si>
  <si>
    <t>You present the governing equations but these could have been discussed to show you appreciate their meaning. The FE method you will be applying could have been identified from the options presented (FV). Initial domain size and boundary condition choices could have been justified. Good presentation of initial mesh setup - but strategy could have been developed for expected flow structure capture or based on initial results to demonstrate intelligent development. Your mesh strategy is a little basic, mesh densities could have focused more on the areas with strong pressure / velocity gradient. Polyhedra mesh applied but not justified.</t>
  </si>
  <si>
    <t>Your have conducted some good mesh, domain, turbulence model studies which have informed your proposed methodology. These could have been more convincing with more rigorous analysis.</t>
  </si>
  <si>
    <t xml:space="preserve">Good domain study, although the results indicate the base mesh was particularly poor - You should be aiming for domain independency not just the closest results.(Post processing to show results for each domain size would have been interesting). Mesh independency for lift not proven but various mesh investigation carried out have led to a reasonable mesh although the mesh count could have been reduced with focussed density boxes. The impacts of the mesh parameters and models could have been illustrated with post processing to show the effect of the decisions on the resulting flow structures. Independence generally not met for variables, but instead you focussed on getting the closest to the actual data. You could have assessed the methodology developed on the 35 degree case to assess if it is robust for similar geometries. Mesh quality could have been monitored throughout. </t>
  </si>
  <si>
    <t>Whilst you clearly can develop and run a CFD simulation, you could have shown more advanced post processing skills which would have helped you critique the modelling decisions in greater detail.</t>
  </si>
  <si>
    <t>Little research of context of CFD study. This would have helped critique your results and draw firmer conclusions.</t>
  </si>
  <si>
    <t>Evidence of supporting reading through embedded citations, although a much wider range of reading would be expected to support your methods and analysis of the results - do the flow structures match existing studies - is your proposed setup similar to those developed elsewhere?</t>
  </si>
  <si>
    <t xml:space="preserve">A general knowledge of CFD and the simulation process is demonstrated by your work. Mesh strategy informed with reference to some expected flow structures - you could have used your initial results to help inform the positions of these. Boundary conditions not discussed or justified in any depth. Mesh strategy developed could have been presented. </t>
  </si>
  <si>
    <t>You can clearly develop a simulation model for this application, but the post processing to support your assessment of it's validity is very limited. You could have explained the impact of each modelling decision through post processing analysis. You could have also compared your flow results with those of existing studies through citations. Good to see you appreciate you should apply the method to a similar geometry, but it's a shame you didn't get this to work on the 35 degree case.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</si>
</sst>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9"/>
      <color theme="1"/>
      <name val="Calibri"/>
      <family val="2"/>
      <scheme val="minor"/>
    </font>
    <font>
      <sz val="12"/>
      <color theme="1"/>
      <name val="Calibri"/>
      <family val="2"/>
      <scheme val="minor"/>
    </font>
    <font>
      <b/>
      <sz val="11"/>
      <color theme="1"/>
      <name val="Tahoma"/>
      <family val="2"/>
    </font>
    <font>
      <i/>
      <sz val="10"/>
      <color theme="1"/>
      <name val="Arial"/>
      <family val="2"/>
    </font>
    <font>
      <i/>
      <sz val="8"/>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9">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3" fillId="0" borderId="1" xfId="0" applyFont="1" applyBorder="1"/>
    <xf numFmtId="0" fontId="4" fillId="0" borderId="0" xfId="0" applyFont="1"/>
    <xf numFmtId="0" fontId="4" fillId="0" borderId="0" xfId="0" applyFont="1" applyAlignment="1">
      <alignment wrapText="1"/>
    </xf>
    <xf numFmtId="0" fontId="5" fillId="0" borderId="0" xfId="0" applyFont="1"/>
    <xf numFmtId="0" fontId="15" fillId="0" borderId="0" xfId="0" applyFont="1" applyAlignment="1">
      <alignment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64" fontId="10" fillId="0" borderId="6" xfId="0" applyNumberFormat="1" applyFont="1" applyBorder="1" applyAlignment="1">
      <alignment horizontal="center" vertical="center"/>
    </xf>
    <xf numFmtId="164" fontId="9" fillId="0" borderId="3" xfId="0" applyNumberFormat="1" applyFont="1" applyBorder="1" applyAlignment="1">
      <alignment horizontal="center" vertical="center"/>
    </xf>
    <xf numFmtId="164" fontId="9" fillId="0" borderId="9" xfId="0" applyNumberFormat="1" applyFont="1" applyBorder="1" applyAlignment="1">
      <alignment horizontal="center" vertical="center"/>
    </xf>
    <xf numFmtId="0" fontId="12" fillId="0" borderId="3" xfId="0" applyFont="1" applyBorder="1" applyAlignment="1">
      <alignment horizontal="justify" vertical="center" wrapText="1"/>
    </xf>
    <xf numFmtId="0" fontId="12" fillId="0" borderId="0" xfId="0" applyFont="1" applyBorder="1" applyAlignment="1">
      <alignment horizontal="justify" vertical="center" wrapText="1"/>
    </xf>
    <xf numFmtId="0" fontId="12"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8" fillId="2" borderId="9" xfId="0" applyFont="1" applyFill="1" applyBorder="1" applyAlignment="1">
      <alignment wrapText="1"/>
    </xf>
    <xf numFmtId="0" fontId="0" fillId="2" borderId="11" xfId="0" applyFill="1" applyBorder="1" applyAlignment="1"/>
    <xf numFmtId="0" fontId="0" fillId="2" borderId="10" xfId="0" applyFill="1" applyBorder="1" applyAlignment="1"/>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12" fillId="0" borderId="6" xfId="0" applyFont="1" applyBorder="1" applyAlignment="1">
      <alignment horizontal="justify" vertical="center" wrapText="1"/>
    </xf>
    <xf numFmtId="0" fontId="12" fillId="0" borderId="2" xfId="0" applyFont="1" applyBorder="1" applyAlignment="1">
      <alignment horizontal="justify" vertical="center" wrapText="1"/>
    </xf>
    <xf numFmtId="0" fontId="12" fillId="0" borderId="7" xfId="0" applyFont="1" applyBorder="1" applyAlignment="1">
      <alignment horizontal="justify" vertical="center" wrapText="1"/>
    </xf>
    <xf numFmtId="0" fontId="9" fillId="0" borderId="14" xfId="0" applyFont="1" applyBorder="1" applyAlignment="1">
      <alignment horizontal="center" vertical="center" wrapText="1"/>
    </xf>
    <xf numFmtId="0" fontId="9" fillId="0" borderId="13" xfId="0" applyFont="1" applyBorder="1" applyAlignment="1">
      <alignment horizontal="center"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1"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1" fillId="0" borderId="4" xfId="0" applyFont="1" applyBorder="1" applyAlignment="1"/>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1368" cy="59740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2062115" cy="59740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A1D85305-6586-4605-A2F9-B61289A9801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FB327D1E-481D-4535-B487-273C7E7FB95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1F458CF6-FDF5-4052-A191-003FAA9E80C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BB97E3A3-DE55-40D2-8DCD-8DED83B51A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AC15479C-0F71-44A7-9AA1-EC445CE0887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ED407F49-B835-4FAE-B9AE-CBDBDAF02B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64110858-D4F8-4110-9E50-4899632E93B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F59966F6-774A-49B6-8D5F-C3B9157725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40FE76E3-166E-4062-A00D-3B3055652A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4BC782B7-3302-4ACE-8F19-147EFFC0D1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906857" cy="59740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3000375</xdr:colOff>
      <xdr:row>0</xdr:row>
      <xdr:rowOff>53579</xdr:rowOff>
    </xdr:from>
    <xdr:to>
      <xdr:col>1</xdr:col>
      <xdr:colOff>1104852</xdr:colOff>
      <xdr:row>0</xdr:row>
      <xdr:rowOff>650987</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00375" y="53579"/>
          <a:ext cx="1800177" cy="59740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J94"/>
  <sheetViews>
    <sheetView tabSelected="1" zoomScale="160" zoomScaleNormal="160" workbookViewId="0">
      <selection activeCell="A33" sqref="A33:C33"/>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313</v>
      </c>
      <c r="B4" s="13"/>
      <c r="C4" s="15" t="s">
        <v>287</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63</v>
      </c>
      <c r="B9" s="29"/>
      <c r="C9" s="30"/>
      <c r="D9" s="31">
        <v>10</v>
      </c>
      <c r="E9" s="31">
        <f>F9*D9/100</f>
        <v>5</v>
      </c>
      <c r="F9" s="31">
        <v>50</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328</v>
      </c>
      <c r="B11" s="36"/>
      <c r="C11" s="37"/>
      <c r="D11" s="32"/>
      <c r="E11" s="32"/>
      <c r="F11" s="32"/>
      <c r="I11" s="20" t="s">
        <v>143</v>
      </c>
      <c r="J11" s="20" t="s">
        <v>148</v>
      </c>
    </row>
    <row r="12" spans="1:10" ht="38.25" customHeight="1" x14ac:dyDescent="0.45">
      <c r="A12" s="38" t="s">
        <v>329</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15.625</v>
      </c>
      <c r="F15" s="31">
        <v>62.5</v>
      </c>
      <c r="I15" s="20" t="s">
        <v>120</v>
      </c>
      <c r="J15" s="20" t="s">
        <v>119</v>
      </c>
    </row>
    <row r="16" spans="1:10" ht="29.25" customHeight="1" x14ac:dyDescent="0.45">
      <c r="A16" s="35" t="s">
        <v>123</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36.75" customHeight="1" x14ac:dyDescent="0.45">
      <c r="A18" s="38" t="s">
        <v>330</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18.75</v>
      </c>
      <c r="F21" s="31">
        <v>62.5</v>
      </c>
      <c r="I21" s="20" t="s">
        <v>127</v>
      </c>
      <c r="J21" s="20" t="s">
        <v>128</v>
      </c>
    </row>
    <row r="22" spans="1:10" ht="29.25" customHeight="1" x14ac:dyDescent="0.45">
      <c r="A22" s="35" t="s">
        <v>222</v>
      </c>
      <c r="B22" s="36"/>
      <c r="C22" s="37"/>
      <c r="D22" s="32"/>
      <c r="E22" s="32"/>
      <c r="F22" s="32"/>
      <c r="G22" s="8"/>
      <c r="I22" s="20" t="s">
        <v>129</v>
      </c>
      <c r="J22" s="20" t="s">
        <v>131</v>
      </c>
    </row>
    <row r="23" spans="1:10" ht="33.75" customHeight="1" x14ac:dyDescent="0.45">
      <c r="A23" s="35" t="s">
        <v>223</v>
      </c>
      <c r="B23" s="36"/>
      <c r="C23" s="37"/>
      <c r="D23" s="32"/>
      <c r="E23" s="32"/>
      <c r="F23" s="32"/>
      <c r="I23" s="20" t="s">
        <v>130</v>
      </c>
      <c r="J23" s="20" t="s">
        <v>132</v>
      </c>
    </row>
    <row r="24" spans="1:10" ht="51.75" customHeight="1" x14ac:dyDescent="0.45">
      <c r="A24" s="38" t="s">
        <v>314</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86</v>
      </c>
      <c r="B27" s="29"/>
      <c r="C27" s="30"/>
      <c r="D27" s="31">
        <v>20</v>
      </c>
      <c r="E27" s="31">
        <f>F27*D27/100</f>
        <v>11</v>
      </c>
      <c r="F27" s="31">
        <v>55</v>
      </c>
      <c r="I27" s="20" t="s">
        <v>135</v>
      </c>
      <c r="J27" s="20" t="s">
        <v>136</v>
      </c>
    </row>
    <row r="28" spans="1:10" ht="29.25" customHeight="1" x14ac:dyDescent="0.45">
      <c r="A28" s="35" t="s">
        <v>139</v>
      </c>
      <c r="B28" s="36"/>
      <c r="C28" s="37"/>
      <c r="D28" s="32"/>
      <c r="E28" s="32"/>
      <c r="F28" s="32"/>
      <c r="I28" s="20" t="s">
        <v>137</v>
      </c>
      <c r="J28" s="20" t="s">
        <v>138</v>
      </c>
    </row>
    <row r="29" spans="1:10" ht="22.5" customHeight="1" x14ac:dyDescent="0.45">
      <c r="A29" s="35" t="s">
        <v>235</v>
      </c>
      <c r="B29" s="36"/>
      <c r="C29" s="37"/>
      <c r="D29" s="32"/>
      <c r="E29" s="32"/>
      <c r="F29" s="32"/>
      <c r="I29" s="20" t="s">
        <v>139</v>
      </c>
      <c r="J29" s="20" t="s">
        <v>140</v>
      </c>
    </row>
    <row r="30" spans="1:10" ht="52.9" customHeight="1" x14ac:dyDescent="0.45">
      <c r="A30" s="38" t="s">
        <v>331</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9.75</v>
      </c>
      <c r="F33" s="31">
        <v>65</v>
      </c>
      <c r="I33" s="20" t="s">
        <v>103</v>
      </c>
      <c r="J33" s="20" t="s">
        <v>104</v>
      </c>
    </row>
    <row r="34" spans="1:10" ht="29.25" customHeight="1" x14ac:dyDescent="0.45">
      <c r="A34" s="35" t="s">
        <v>316</v>
      </c>
      <c r="B34" s="36"/>
      <c r="C34" s="37"/>
      <c r="D34" s="32"/>
      <c r="E34" s="32"/>
      <c r="F34" s="32"/>
      <c r="I34" s="20" t="s">
        <v>105</v>
      </c>
      <c r="J34" s="20" t="s">
        <v>106</v>
      </c>
    </row>
    <row r="35" spans="1:10" ht="29.25" customHeight="1" x14ac:dyDescent="0.45">
      <c r="A35" s="35" t="s">
        <v>317</v>
      </c>
      <c r="B35" s="36"/>
      <c r="C35" s="37"/>
      <c r="D35" s="32"/>
      <c r="E35" s="32"/>
      <c r="F35" s="32"/>
      <c r="I35" s="20" t="s">
        <v>109</v>
      </c>
      <c r="J35" s="20" t="s">
        <v>110</v>
      </c>
    </row>
    <row r="36" spans="1:10" ht="29.25" customHeight="1" x14ac:dyDescent="0.45">
      <c r="A36" s="38" t="s">
        <v>315</v>
      </c>
      <c r="B36" s="39"/>
      <c r="C36" s="40"/>
      <c r="D36" s="32"/>
      <c r="E36" s="32"/>
      <c r="F36" s="32"/>
      <c r="I36" s="20" t="s">
        <v>107</v>
      </c>
      <c r="J36" s="20" t="s">
        <v>108</v>
      </c>
    </row>
    <row r="37" spans="1:10" ht="15" customHeight="1" x14ac:dyDescent="0.45">
      <c r="A37" s="21" t="s">
        <v>7</v>
      </c>
      <c r="B37" s="23" t="s">
        <v>2</v>
      </c>
      <c r="C37" s="24"/>
      <c r="D37" s="66">
        <f>SUM(E33,E27,E21,E15,E9)</f>
        <v>60.125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 type="list" allowBlank="1" sqref="A16:C16">
      <formula1>$I$15:$I$18</formula1>
    </dataValidation>
    <dataValidation type="list" allowBlank="1" sqref="A17:C17">
      <formula1>$J$15:$J$18</formula1>
    </dataValidation>
    <dataValidation type="list" allowBlank="1" sqref="A34:C34">
      <formula1>$I$33:$I$36</formula1>
    </dataValidation>
    <dataValidation type="list" allowBlank="1" sqref="A35:C35">
      <formula1>$J$33:$J$36</formula1>
    </dataValidation>
    <dataValidation allowBlank="1" sqref="A30:C30"/>
    <dataValidation type="list" allowBlank="1" sqref="A10:C10">
      <formula1>$I$9:$I$12</formula1>
    </dataValidation>
    <dataValidation type="list" allowBlank="1" sqref="A11:C11">
      <formula1>$J$9:$J$12</formula1>
    </dataValidation>
    <dataValidation type="list" allowBlank="1" sqref="A22:C22">
      <formula1>$I$21:$I$24</formula1>
    </dataValidation>
    <dataValidation type="list" allowBlank="1" sqref="A23:C23">
      <formula1>$J$21:$J$24</formula1>
    </dataValidation>
    <dataValidation type="list" allowBlank="1" sqref="A28:C28">
      <formula1>$I$27:$I$30</formula1>
    </dataValidation>
    <dataValidation type="list" allowBlank="1" sqref="A29:C29">
      <formula1>$J$27:$J$30</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J94"/>
  <sheetViews>
    <sheetView topLeftCell="A25" zoomScale="160" zoomScaleNormal="160" workbookViewId="0">
      <selection activeCell="A30" sqref="A8:C36"/>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65" t="s">
        <v>311</v>
      </c>
      <c r="B4" s="13"/>
      <c r="C4" s="15" t="s">
        <v>287</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65</v>
      </c>
      <c r="B9" s="29"/>
      <c r="C9" s="30"/>
      <c r="D9" s="31">
        <v>10</v>
      </c>
      <c r="E9" s="31">
        <f>F9*D9/100</f>
        <v>7</v>
      </c>
      <c r="F9" s="31">
        <v>70</v>
      </c>
      <c r="I9" s="18" t="s">
        <v>115</v>
      </c>
      <c r="J9" s="20" t="s">
        <v>146</v>
      </c>
    </row>
    <row r="10" spans="1:10" ht="48" customHeight="1" x14ac:dyDescent="0.45">
      <c r="A10" s="35" t="s">
        <v>115</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43.5" customHeight="1" x14ac:dyDescent="0.45">
      <c r="A12" s="38" t="s">
        <v>323</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16.25</v>
      </c>
      <c r="F15" s="31">
        <v>65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220</v>
      </c>
      <c r="B17" s="36"/>
      <c r="C17" s="37"/>
      <c r="D17" s="32"/>
      <c r="E17" s="52"/>
      <c r="F17" s="52"/>
      <c r="I17" s="20" t="s">
        <v>123</v>
      </c>
      <c r="J17" s="20" t="s">
        <v>124</v>
      </c>
    </row>
    <row r="18" spans="1:10" ht="76.900000000000006" customHeight="1" x14ac:dyDescent="0.45">
      <c r="A18" s="38" t="s">
        <v>324</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20.25</v>
      </c>
      <c r="F21" s="31">
        <v>67.5</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325</v>
      </c>
      <c r="B23" s="36"/>
      <c r="C23" s="37"/>
      <c r="D23" s="32"/>
      <c r="E23" s="32"/>
      <c r="F23" s="32"/>
      <c r="I23" s="20" t="s">
        <v>130</v>
      </c>
      <c r="J23" s="20" t="s">
        <v>132</v>
      </c>
    </row>
    <row r="24" spans="1:10" ht="93.4" customHeight="1" x14ac:dyDescent="0.45">
      <c r="A24" s="38" t="s">
        <v>326</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13.5</v>
      </c>
      <c r="F27" s="31">
        <v>67.5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327</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96</v>
      </c>
      <c r="B33" s="29"/>
      <c r="C33" s="30"/>
      <c r="D33" s="31">
        <v>15</v>
      </c>
      <c r="E33" s="31">
        <f>F33*D33/100</f>
        <v>12.75</v>
      </c>
      <c r="F33" s="31">
        <v>85</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312</v>
      </c>
      <c r="B36" s="39"/>
      <c r="C36" s="40"/>
      <c r="D36" s="32"/>
      <c r="E36" s="32"/>
      <c r="F36" s="32"/>
      <c r="I36" s="20" t="s">
        <v>107</v>
      </c>
      <c r="J36" s="20" t="s">
        <v>108</v>
      </c>
    </row>
    <row r="37" spans="1:10" ht="15" customHeight="1" x14ac:dyDescent="0.45">
      <c r="A37" s="21" t="s">
        <v>7</v>
      </c>
      <c r="B37" s="23" t="s">
        <v>2</v>
      </c>
      <c r="C37" s="24"/>
      <c r="D37" s="66">
        <f>SUM(E33,E27,E21,E15,E9)</f>
        <v>69.75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3:E36"/>
    <mergeCell ref="F33:F36"/>
    <mergeCell ref="A34:C34"/>
    <mergeCell ref="A35:C35"/>
    <mergeCell ref="A36:C36"/>
    <mergeCell ref="A29:C29"/>
    <mergeCell ref="A30:C30"/>
    <mergeCell ref="A31:C31"/>
    <mergeCell ref="D31:D32"/>
    <mergeCell ref="E31:E32"/>
    <mergeCell ref="F31:F32"/>
    <mergeCell ref="A32:C32"/>
    <mergeCell ref="A25:C25"/>
    <mergeCell ref="D25:D26"/>
    <mergeCell ref="E25:E26"/>
    <mergeCell ref="F25:F26"/>
    <mergeCell ref="A26:C26"/>
    <mergeCell ref="A27:C27"/>
    <mergeCell ref="D27:D30"/>
    <mergeCell ref="E27:E30"/>
    <mergeCell ref="F27:F30"/>
    <mergeCell ref="A28:C28"/>
    <mergeCell ref="A21:C21"/>
    <mergeCell ref="D21:D24"/>
    <mergeCell ref="E21:E24"/>
    <mergeCell ref="F21:F24"/>
    <mergeCell ref="A22:C22"/>
    <mergeCell ref="A23:C23"/>
    <mergeCell ref="A24:C24"/>
    <mergeCell ref="A17:C17"/>
    <mergeCell ref="A18:C18"/>
    <mergeCell ref="A19:C19"/>
    <mergeCell ref="D19:D20"/>
    <mergeCell ref="E19:E20"/>
    <mergeCell ref="F19:F20"/>
    <mergeCell ref="A20:C20"/>
    <mergeCell ref="A13:C13"/>
    <mergeCell ref="D13:D14"/>
    <mergeCell ref="E13:E14"/>
    <mergeCell ref="F13:F14"/>
    <mergeCell ref="A14:C14"/>
    <mergeCell ref="A15:C15"/>
    <mergeCell ref="D15:D18"/>
    <mergeCell ref="E15:E18"/>
    <mergeCell ref="F15:F18"/>
    <mergeCell ref="A16:C16"/>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J94"/>
  <sheetViews>
    <sheetView topLeftCell="A25" zoomScale="160" zoomScaleNormal="160" workbookViewId="0">
      <selection activeCell="A30" sqref="A8:C36"/>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309</v>
      </c>
      <c r="B4" s="13"/>
      <c r="C4" s="15" t="s">
        <v>287</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64</v>
      </c>
      <c r="B9" s="29"/>
      <c r="C9" s="30"/>
      <c r="D9" s="31">
        <v>10</v>
      </c>
      <c r="E9" s="31">
        <f>F9*D9/100</f>
        <v>6.75</v>
      </c>
      <c r="F9" s="31">
        <v>67.5</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54" customHeight="1" x14ac:dyDescent="0.45">
      <c r="A12" s="38" t="s">
        <v>318</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74</v>
      </c>
      <c r="B15" s="50"/>
      <c r="C15" s="51"/>
      <c r="D15" s="31">
        <v>25</v>
      </c>
      <c r="E15" s="31">
        <f>F15*D15/100</f>
        <v>18.125</v>
      </c>
      <c r="F15" s="31">
        <v>72.5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69.75" customHeight="1" x14ac:dyDescent="0.45">
      <c r="A18" s="38" t="s">
        <v>319</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20.25</v>
      </c>
      <c r="F21" s="31">
        <v>67.5</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320</v>
      </c>
      <c r="B23" s="36"/>
      <c r="C23" s="37"/>
      <c r="D23" s="32"/>
      <c r="E23" s="32"/>
      <c r="F23" s="32"/>
      <c r="I23" s="20" t="s">
        <v>130</v>
      </c>
      <c r="J23" s="20" t="s">
        <v>132</v>
      </c>
    </row>
    <row r="24" spans="1:10" ht="65.25" customHeight="1" x14ac:dyDescent="0.45">
      <c r="A24" s="38" t="s">
        <v>321</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v>
      </c>
      <c r="F27" s="31">
        <v>65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235</v>
      </c>
      <c r="B29" s="36"/>
      <c r="C29" s="37"/>
      <c r="D29" s="32"/>
      <c r="E29" s="32"/>
      <c r="F29" s="32"/>
      <c r="I29" s="20" t="s">
        <v>139</v>
      </c>
      <c r="J29" s="20" t="s">
        <v>140</v>
      </c>
    </row>
    <row r="30" spans="1:10" ht="54.75" customHeight="1" x14ac:dyDescent="0.45">
      <c r="A30" s="38" t="s">
        <v>322</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95</v>
      </c>
      <c r="B33" s="29"/>
      <c r="C33" s="30"/>
      <c r="D33" s="31">
        <v>15</v>
      </c>
      <c r="E33" s="31">
        <f>F33*D33/100</f>
        <v>10.5</v>
      </c>
      <c r="F33" s="31">
        <v>70</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310</v>
      </c>
      <c r="B36" s="39"/>
      <c r="C36" s="40"/>
      <c r="D36" s="32"/>
      <c r="E36" s="32"/>
      <c r="F36" s="32"/>
      <c r="I36" s="20" t="s">
        <v>107</v>
      </c>
      <c r="J36" s="20" t="s">
        <v>108</v>
      </c>
    </row>
    <row r="37" spans="1:10" ht="15" customHeight="1" x14ac:dyDescent="0.45">
      <c r="A37" s="21" t="s">
        <v>7</v>
      </c>
      <c r="B37" s="23" t="s">
        <v>2</v>
      </c>
      <c r="C37" s="24"/>
      <c r="D37" s="66">
        <f>SUM(E33,E27,E21,E15,E9)</f>
        <v>68.625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F19:F20"/>
    <mergeCell ref="A20:C20"/>
    <mergeCell ref="A13:C13"/>
    <mergeCell ref="D13:D14"/>
    <mergeCell ref="E13:E14"/>
    <mergeCell ref="F13:F14"/>
    <mergeCell ref="A14:C14"/>
    <mergeCell ref="A15:C15"/>
    <mergeCell ref="D15:D18"/>
    <mergeCell ref="E15:E18"/>
    <mergeCell ref="F15:F18"/>
    <mergeCell ref="A16:C16"/>
    <mergeCell ref="A17:C17"/>
    <mergeCell ref="A18:C18"/>
    <mergeCell ref="A19:C19"/>
    <mergeCell ref="D19:D20"/>
    <mergeCell ref="E19:E20"/>
    <mergeCell ref="A21:C21"/>
    <mergeCell ref="D21:D24"/>
    <mergeCell ref="E21:E24"/>
    <mergeCell ref="F21:F24"/>
    <mergeCell ref="A22:C22"/>
    <mergeCell ref="A23:C23"/>
    <mergeCell ref="A24:C24"/>
    <mergeCell ref="F31:F32"/>
    <mergeCell ref="A32:C32"/>
    <mergeCell ref="A25:C25"/>
    <mergeCell ref="D25:D26"/>
    <mergeCell ref="E25:E26"/>
    <mergeCell ref="F25:F26"/>
    <mergeCell ref="A26:C26"/>
    <mergeCell ref="A27:C27"/>
    <mergeCell ref="D27:D30"/>
    <mergeCell ref="E27:E30"/>
    <mergeCell ref="F27:F30"/>
    <mergeCell ref="A28:C28"/>
    <mergeCell ref="A29:C29"/>
    <mergeCell ref="A30:C30"/>
    <mergeCell ref="A31:C31"/>
    <mergeCell ref="D31:D32"/>
    <mergeCell ref="E31:E32"/>
    <mergeCell ref="E33:E36"/>
    <mergeCell ref="F33:F36"/>
    <mergeCell ref="A34:C34"/>
    <mergeCell ref="A35:C35"/>
    <mergeCell ref="A36:C36"/>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J94"/>
  <sheetViews>
    <sheetView topLeftCell="A24" zoomScale="160" zoomScaleNormal="160" workbookViewId="0">
      <selection activeCell="A28" sqref="A7:C36"/>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295</v>
      </c>
      <c r="D3" s="13"/>
      <c r="E3" s="14"/>
    </row>
    <row r="4" spans="1:10" x14ac:dyDescent="0.45">
      <c r="A4" s="12" t="s">
        <v>294</v>
      </c>
      <c r="B4" s="13"/>
      <c r="C4" s="15" t="s">
        <v>287</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62</v>
      </c>
      <c r="B9" s="29"/>
      <c r="C9" s="30"/>
      <c r="D9" s="31">
        <v>10</v>
      </c>
      <c r="E9" s="31">
        <f>F9*D9/100</f>
        <v>4.25</v>
      </c>
      <c r="F9" s="31">
        <v>42.5</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298</v>
      </c>
      <c r="B11" s="36"/>
      <c r="C11" s="37"/>
      <c r="D11" s="32"/>
      <c r="E11" s="32"/>
      <c r="F11" s="32"/>
      <c r="I11" s="20" t="s">
        <v>143</v>
      </c>
      <c r="J11" s="20" t="s">
        <v>148</v>
      </c>
    </row>
    <row r="12" spans="1:10" ht="29.25" customHeight="1" x14ac:dyDescent="0.45">
      <c r="A12" s="38" t="s">
        <v>306</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16.25</v>
      </c>
      <c r="F15" s="31">
        <v>65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65.25" customHeight="1" x14ac:dyDescent="0.45">
      <c r="A18" s="38" t="s">
        <v>307</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81</v>
      </c>
      <c r="B21" s="29"/>
      <c r="C21" s="30"/>
      <c r="D21" s="31">
        <v>30</v>
      </c>
      <c r="E21" s="31">
        <f>F21*D21/100</f>
        <v>21</v>
      </c>
      <c r="F21" s="31">
        <v>70</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229</v>
      </c>
      <c r="B23" s="36"/>
      <c r="C23" s="37"/>
      <c r="D23" s="32"/>
      <c r="E23" s="32"/>
      <c r="F23" s="32"/>
      <c r="I23" s="20" t="s">
        <v>130</v>
      </c>
      <c r="J23" s="20" t="s">
        <v>132</v>
      </c>
    </row>
    <row r="24" spans="1:10" ht="51.75" customHeight="1" x14ac:dyDescent="0.45">
      <c r="A24" s="38" t="s">
        <v>297</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13.5</v>
      </c>
      <c r="F27" s="31">
        <v>67.5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308</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95</v>
      </c>
      <c r="B33" s="29"/>
      <c r="C33" s="30"/>
      <c r="D33" s="31">
        <v>15</v>
      </c>
      <c r="E33" s="31">
        <f>F33*D33/100</f>
        <v>11.625</v>
      </c>
      <c r="F33" s="31">
        <v>77.5</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296</v>
      </c>
      <c r="B36" s="39"/>
      <c r="C36" s="40"/>
      <c r="D36" s="32"/>
      <c r="E36" s="32"/>
      <c r="F36" s="32"/>
      <c r="I36" s="20" t="s">
        <v>107</v>
      </c>
      <c r="J36" s="20" t="s">
        <v>108</v>
      </c>
    </row>
    <row r="37" spans="1:10" ht="15" customHeight="1" x14ac:dyDescent="0.45">
      <c r="A37" s="21" t="s">
        <v>7</v>
      </c>
      <c r="B37" s="23" t="s">
        <v>2</v>
      </c>
      <c r="C37" s="24"/>
      <c r="D37" s="25">
        <v>40</v>
      </c>
      <c r="E37" s="4"/>
      <c r="F37" s="4"/>
      <c r="I37" s="20"/>
      <c r="J37" s="20"/>
    </row>
    <row r="38" spans="1:10" ht="15" customHeight="1" x14ac:dyDescent="0.45">
      <c r="A38" s="22"/>
      <c r="B38" s="1" t="s">
        <v>3</v>
      </c>
      <c r="C38" s="16" t="s">
        <v>299</v>
      </c>
      <c r="D38" s="26"/>
      <c r="E38" s="6" t="s">
        <v>9</v>
      </c>
      <c r="F38" s="6"/>
      <c r="I38" s="20"/>
      <c r="J38" s="20"/>
    </row>
    <row r="39" spans="1:10" ht="15" customHeight="1" x14ac:dyDescent="0.45">
      <c r="A39" s="22"/>
      <c r="B39" s="1" t="s">
        <v>4</v>
      </c>
      <c r="C39" s="2"/>
      <c r="D39" s="27"/>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25:C25"/>
    <mergeCell ref="D25:D26"/>
    <mergeCell ref="E25:E26"/>
    <mergeCell ref="F25:F26"/>
    <mergeCell ref="A26:C26"/>
    <mergeCell ref="A27:C27"/>
    <mergeCell ref="D27:D30"/>
    <mergeCell ref="E27:E30"/>
    <mergeCell ref="F27:F30"/>
    <mergeCell ref="A28:C28"/>
    <mergeCell ref="A29:C29"/>
    <mergeCell ref="A30:C30"/>
    <mergeCell ref="A31:C31"/>
    <mergeCell ref="D31:D32"/>
    <mergeCell ref="E19:E20"/>
    <mergeCell ref="A21:C21"/>
    <mergeCell ref="D21:D24"/>
    <mergeCell ref="E21:E24"/>
    <mergeCell ref="F21:F24"/>
    <mergeCell ref="A22:C22"/>
    <mergeCell ref="A23:C23"/>
    <mergeCell ref="A24:C24"/>
    <mergeCell ref="F19:F20"/>
    <mergeCell ref="A20:C20"/>
    <mergeCell ref="A13:C13"/>
    <mergeCell ref="D13:D14"/>
    <mergeCell ref="E13:E14"/>
    <mergeCell ref="F13:F14"/>
    <mergeCell ref="A14:C14"/>
    <mergeCell ref="A15:C15"/>
    <mergeCell ref="D15:D18"/>
    <mergeCell ref="E15:E18"/>
    <mergeCell ref="F15:F18"/>
    <mergeCell ref="A16:C16"/>
    <mergeCell ref="A17:C17"/>
    <mergeCell ref="A18:C18"/>
    <mergeCell ref="A19:C19"/>
    <mergeCell ref="D19:D20"/>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J94"/>
  <sheetViews>
    <sheetView topLeftCell="A19" zoomScale="160" zoomScaleNormal="160" workbookViewId="0">
      <selection activeCell="A22" sqref="A8:C36"/>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290</v>
      </c>
      <c r="B4" s="13"/>
      <c r="C4" s="15" t="s">
        <v>287</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61</v>
      </c>
      <c r="B9" s="29"/>
      <c r="C9" s="30"/>
      <c r="D9" s="31">
        <v>10</v>
      </c>
      <c r="E9" s="31">
        <f>F9*D9/100</f>
        <v>3.75</v>
      </c>
      <c r="F9" s="31">
        <v>37.5</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41.25" customHeight="1" x14ac:dyDescent="0.45">
      <c r="A12" s="38" t="s">
        <v>291</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71</v>
      </c>
      <c r="B15" s="50"/>
      <c r="C15" s="51"/>
      <c r="D15" s="31">
        <v>25</v>
      </c>
      <c r="E15" s="31">
        <f>F15*D15/100</f>
        <v>11.25</v>
      </c>
      <c r="F15" s="31">
        <v>45</v>
      </c>
      <c r="I15" s="20" t="s">
        <v>120</v>
      </c>
      <c r="J15" s="20" t="s">
        <v>119</v>
      </c>
    </row>
    <row r="16" spans="1:10" ht="29.25" customHeight="1" x14ac:dyDescent="0.45">
      <c r="A16" s="35" t="s">
        <v>123</v>
      </c>
      <c r="B16" s="36"/>
      <c r="C16" s="37"/>
      <c r="D16" s="32"/>
      <c r="E16" s="52"/>
      <c r="F16" s="52"/>
      <c r="I16" s="20" t="s">
        <v>121</v>
      </c>
      <c r="J16" s="20" t="s">
        <v>122</v>
      </c>
    </row>
    <row r="17" spans="1:10" ht="29.25" customHeight="1" x14ac:dyDescent="0.45">
      <c r="A17" s="35" t="s">
        <v>126</v>
      </c>
      <c r="B17" s="36"/>
      <c r="C17" s="37"/>
      <c r="D17" s="32"/>
      <c r="E17" s="52"/>
      <c r="F17" s="52"/>
      <c r="I17" s="20" t="s">
        <v>123</v>
      </c>
      <c r="J17" s="20" t="s">
        <v>124</v>
      </c>
    </row>
    <row r="18" spans="1:10" ht="56.25" customHeight="1" x14ac:dyDescent="0.45">
      <c r="A18" s="38" t="s">
        <v>292</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78</v>
      </c>
      <c r="B21" s="29"/>
      <c r="C21" s="30"/>
      <c r="D21" s="31">
        <v>30</v>
      </c>
      <c r="E21" s="31">
        <f>F21*D21/100</f>
        <v>9.75</v>
      </c>
      <c r="F21" s="31">
        <v>32.5</v>
      </c>
      <c r="I21" s="20" t="s">
        <v>127</v>
      </c>
      <c r="J21" s="20" t="s">
        <v>128</v>
      </c>
    </row>
    <row r="22" spans="1:10" ht="39" customHeight="1" x14ac:dyDescent="0.45">
      <c r="A22" s="35" t="s">
        <v>265</v>
      </c>
      <c r="B22" s="36"/>
      <c r="C22" s="37"/>
      <c r="D22" s="32"/>
      <c r="E22" s="32"/>
      <c r="F22" s="32"/>
      <c r="G22" s="8"/>
      <c r="I22" s="20" t="s">
        <v>129</v>
      </c>
      <c r="J22" s="20" t="s">
        <v>131</v>
      </c>
    </row>
    <row r="23" spans="1:10" ht="33.75" customHeight="1" x14ac:dyDescent="0.45">
      <c r="A23" s="35" t="s">
        <v>134</v>
      </c>
      <c r="B23" s="36"/>
      <c r="C23" s="37"/>
      <c r="D23" s="32"/>
      <c r="E23" s="32"/>
      <c r="F23" s="32"/>
      <c r="I23" s="20" t="s">
        <v>130</v>
      </c>
      <c r="J23" s="20" t="s">
        <v>132</v>
      </c>
    </row>
    <row r="24" spans="1:10" ht="61.5" customHeight="1" x14ac:dyDescent="0.45">
      <c r="A24" s="38" t="s">
        <v>304</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85</v>
      </c>
      <c r="B27" s="29"/>
      <c r="C27" s="30"/>
      <c r="D27" s="31">
        <v>20</v>
      </c>
      <c r="E27" s="31">
        <f>F27*D27/100</f>
        <v>9</v>
      </c>
      <c r="F27" s="31">
        <v>45</v>
      </c>
      <c r="I27" s="20" t="s">
        <v>135</v>
      </c>
      <c r="J27" s="20" t="s">
        <v>136</v>
      </c>
    </row>
    <row r="28" spans="1:10" ht="29.25" customHeight="1" x14ac:dyDescent="0.45">
      <c r="A28" s="35" t="s">
        <v>139</v>
      </c>
      <c r="B28" s="36"/>
      <c r="C28" s="37"/>
      <c r="D28" s="32"/>
      <c r="E28" s="32"/>
      <c r="F28" s="32"/>
      <c r="I28" s="20" t="s">
        <v>137</v>
      </c>
      <c r="J28" s="20" t="s">
        <v>138</v>
      </c>
    </row>
    <row r="29" spans="1:10" ht="22.5" customHeight="1" x14ac:dyDescent="0.45">
      <c r="A29" s="35" t="s">
        <v>253</v>
      </c>
      <c r="B29" s="36"/>
      <c r="C29" s="37"/>
      <c r="D29" s="32"/>
      <c r="E29" s="32"/>
      <c r="F29" s="32"/>
      <c r="I29" s="20" t="s">
        <v>139</v>
      </c>
      <c r="J29" s="20" t="s">
        <v>140</v>
      </c>
    </row>
    <row r="30" spans="1:10" ht="40.5" customHeight="1" x14ac:dyDescent="0.45">
      <c r="A30" s="38" t="s">
        <v>305</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92</v>
      </c>
      <c r="B33" s="29"/>
      <c r="C33" s="30"/>
      <c r="D33" s="31">
        <v>15</v>
      </c>
      <c r="E33" s="31">
        <f>F33*D33/100</f>
        <v>6.375</v>
      </c>
      <c r="F33" s="31">
        <v>42.5</v>
      </c>
      <c r="I33" s="20" t="s">
        <v>103</v>
      </c>
      <c r="J33" s="20" t="s">
        <v>104</v>
      </c>
    </row>
    <row r="34" spans="1:10" ht="29.25" customHeight="1" x14ac:dyDescent="0.45">
      <c r="A34" s="35" t="s">
        <v>107</v>
      </c>
      <c r="B34" s="36"/>
      <c r="C34" s="37"/>
      <c r="D34" s="32"/>
      <c r="E34" s="32"/>
      <c r="F34" s="32"/>
      <c r="I34" s="20" t="s">
        <v>105</v>
      </c>
      <c r="J34" s="20" t="s">
        <v>106</v>
      </c>
    </row>
    <row r="35" spans="1:10" ht="29.25" customHeight="1" x14ac:dyDescent="0.45">
      <c r="A35" s="35" t="s">
        <v>108</v>
      </c>
      <c r="B35" s="36"/>
      <c r="C35" s="37"/>
      <c r="D35" s="32"/>
      <c r="E35" s="32"/>
      <c r="F35" s="32"/>
      <c r="I35" s="20" t="s">
        <v>109</v>
      </c>
      <c r="J35" s="20" t="s">
        <v>110</v>
      </c>
    </row>
    <row r="36" spans="1:10" ht="42.75" customHeight="1" x14ac:dyDescent="0.45">
      <c r="A36" s="38" t="s">
        <v>293</v>
      </c>
      <c r="B36" s="39"/>
      <c r="C36" s="40"/>
      <c r="D36" s="32"/>
      <c r="E36" s="32"/>
      <c r="F36" s="32"/>
      <c r="I36" s="20" t="s">
        <v>107</v>
      </c>
      <c r="J36" s="20" t="s">
        <v>108</v>
      </c>
    </row>
    <row r="37" spans="1:10" ht="15" customHeight="1" x14ac:dyDescent="0.45">
      <c r="A37" s="21" t="s">
        <v>7</v>
      </c>
      <c r="B37" s="23" t="s">
        <v>2</v>
      </c>
      <c r="C37" s="24"/>
      <c r="D37" s="66">
        <f>SUM(E33,E27,E21,E15,E9)</f>
        <v>40.125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25:C25"/>
    <mergeCell ref="D25:D26"/>
    <mergeCell ref="E25:E26"/>
    <mergeCell ref="F25:F26"/>
    <mergeCell ref="A26:C26"/>
    <mergeCell ref="A27:C27"/>
    <mergeCell ref="D27:D30"/>
    <mergeCell ref="E27:E30"/>
    <mergeCell ref="F27:F30"/>
    <mergeCell ref="A28:C28"/>
    <mergeCell ref="A29:C29"/>
    <mergeCell ref="A30:C30"/>
    <mergeCell ref="A31:C31"/>
    <mergeCell ref="D31:D32"/>
    <mergeCell ref="E19:E20"/>
    <mergeCell ref="A21:C21"/>
    <mergeCell ref="D21:D24"/>
    <mergeCell ref="E21:E24"/>
    <mergeCell ref="F21:F24"/>
    <mergeCell ref="A22:C22"/>
    <mergeCell ref="A23:C23"/>
    <mergeCell ref="A24:C24"/>
    <mergeCell ref="F19:F20"/>
    <mergeCell ref="A20:C20"/>
    <mergeCell ref="A13:C13"/>
    <mergeCell ref="D13:D14"/>
    <mergeCell ref="E13:E14"/>
    <mergeCell ref="F13:F14"/>
    <mergeCell ref="A14:C14"/>
    <mergeCell ref="A15:C15"/>
    <mergeCell ref="D15:D18"/>
    <mergeCell ref="E15:E18"/>
    <mergeCell ref="F15:F18"/>
    <mergeCell ref="A16:C16"/>
    <mergeCell ref="A17:C17"/>
    <mergeCell ref="A18:C18"/>
    <mergeCell ref="A19:C19"/>
    <mergeCell ref="D19:D20"/>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J94"/>
  <sheetViews>
    <sheetView topLeftCell="A19" zoomScale="160" zoomScaleNormal="160" workbookViewId="0">
      <selection activeCell="A22" sqref="A8:C36"/>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286</v>
      </c>
      <c r="B4" s="13"/>
      <c r="C4" s="15" t="s">
        <v>287</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63</v>
      </c>
      <c r="B9" s="29"/>
      <c r="C9" s="30"/>
      <c r="D9" s="31">
        <v>10</v>
      </c>
      <c r="E9" s="31">
        <f>F9*D9/100</f>
        <v>5</v>
      </c>
      <c r="F9" s="31">
        <v>50</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36" customHeight="1" x14ac:dyDescent="0.45">
      <c r="A12" s="38" t="s">
        <v>300</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72</v>
      </c>
      <c r="B15" s="50"/>
      <c r="C15" s="51"/>
      <c r="D15" s="31">
        <v>25</v>
      </c>
      <c r="E15" s="31">
        <f>F15*D15/100</f>
        <v>13.125</v>
      </c>
      <c r="F15" s="31">
        <v>52.5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220</v>
      </c>
      <c r="B17" s="36"/>
      <c r="C17" s="37"/>
      <c r="D17" s="32"/>
      <c r="E17" s="52"/>
      <c r="F17" s="52"/>
      <c r="I17" s="20" t="s">
        <v>123</v>
      </c>
      <c r="J17" s="20" t="s">
        <v>124</v>
      </c>
    </row>
    <row r="18" spans="1:10" ht="61.5" customHeight="1" x14ac:dyDescent="0.45">
      <c r="A18" s="38" t="s">
        <v>301</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79</v>
      </c>
      <c r="B21" s="29"/>
      <c r="C21" s="30"/>
      <c r="D21" s="31">
        <v>30</v>
      </c>
      <c r="E21" s="31">
        <f>F21*D21/100</f>
        <v>12.75</v>
      </c>
      <c r="F21" s="31">
        <v>42.5</v>
      </c>
      <c r="I21" s="20" t="s">
        <v>127</v>
      </c>
      <c r="J21" s="20" t="s">
        <v>128</v>
      </c>
    </row>
    <row r="22" spans="1:10" ht="36" customHeight="1" x14ac:dyDescent="0.45">
      <c r="A22" s="35" t="s">
        <v>265</v>
      </c>
      <c r="B22" s="36"/>
      <c r="C22" s="37"/>
      <c r="D22" s="32"/>
      <c r="E22" s="32"/>
      <c r="F22" s="32"/>
      <c r="G22" s="8"/>
      <c r="I22" s="20" t="s">
        <v>129</v>
      </c>
      <c r="J22" s="20" t="s">
        <v>131</v>
      </c>
    </row>
    <row r="23" spans="1:10" ht="33.75" customHeight="1" x14ac:dyDescent="0.45">
      <c r="A23" s="35" t="s">
        <v>288</v>
      </c>
      <c r="B23" s="36"/>
      <c r="C23" s="37"/>
      <c r="D23" s="32"/>
      <c r="E23" s="32"/>
      <c r="F23" s="32"/>
      <c r="I23" s="20" t="s">
        <v>130</v>
      </c>
      <c r="J23" s="20" t="s">
        <v>132</v>
      </c>
    </row>
    <row r="24" spans="1:10" ht="69.75" customHeight="1" x14ac:dyDescent="0.45">
      <c r="A24" s="38" t="s">
        <v>302</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86</v>
      </c>
      <c r="B27" s="29"/>
      <c r="C27" s="30"/>
      <c r="D27" s="31">
        <v>20</v>
      </c>
      <c r="E27" s="31">
        <f>F27*D27/100</f>
        <v>10.5</v>
      </c>
      <c r="F27" s="31">
        <v>52.5</v>
      </c>
      <c r="I27" s="20" t="s">
        <v>135</v>
      </c>
      <c r="J27" s="20" t="s">
        <v>136</v>
      </c>
    </row>
    <row r="28" spans="1:10" ht="29.25" customHeight="1" x14ac:dyDescent="0.45">
      <c r="A28" s="35" t="s">
        <v>139</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303</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10.125</v>
      </c>
      <c r="F33" s="31">
        <v>67.5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289</v>
      </c>
      <c r="B36" s="39"/>
      <c r="C36" s="40"/>
      <c r="D36" s="32"/>
      <c r="E36" s="32"/>
      <c r="F36" s="32"/>
      <c r="I36" s="20" t="s">
        <v>107</v>
      </c>
      <c r="J36" s="20" t="s">
        <v>108</v>
      </c>
    </row>
    <row r="37" spans="1:10" ht="15" customHeight="1" x14ac:dyDescent="0.45">
      <c r="A37" s="21" t="s">
        <v>7</v>
      </c>
      <c r="B37" s="23" t="s">
        <v>2</v>
      </c>
      <c r="C37" s="24"/>
      <c r="D37" s="66">
        <f>SUM(E33,E27,E21,E15,E9)</f>
        <v>51.5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25:C25"/>
    <mergeCell ref="D25:D26"/>
    <mergeCell ref="E25:E26"/>
    <mergeCell ref="F25:F26"/>
    <mergeCell ref="A26:C26"/>
    <mergeCell ref="A27:C27"/>
    <mergeCell ref="D27:D30"/>
    <mergeCell ref="E27:E30"/>
    <mergeCell ref="F27:F30"/>
    <mergeCell ref="A28:C28"/>
    <mergeCell ref="A29:C29"/>
    <mergeCell ref="A30:C30"/>
    <mergeCell ref="A31:C31"/>
    <mergeCell ref="D31:D32"/>
    <mergeCell ref="E19:E20"/>
    <mergeCell ref="A21:C21"/>
    <mergeCell ref="D21:D24"/>
    <mergeCell ref="E21:E24"/>
    <mergeCell ref="F21:F24"/>
    <mergeCell ref="A22:C22"/>
    <mergeCell ref="A23:C23"/>
    <mergeCell ref="A24:C24"/>
    <mergeCell ref="F19:F20"/>
    <mergeCell ref="A20:C20"/>
    <mergeCell ref="A13:C13"/>
    <mergeCell ref="D13:D14"/>
    <mergeCell ref="E13:E14"/>
    <mergeCell ref="F13:F14"/>
    <mergeCell ref="A14:C14"/>
    <mergeCell ref="A15:C15"/>
    <mergeCell ref="D15:D18"/>
    <mergeCell ref="E15:E18"/>
    <mergeCell ref="F15:F18"/>
    <mergeCell ref="A16:C16"/>
    <mergeCell ref="A17:C17"/>
    <mergeCell ref="A18:C18"/>
    <mergeCell ref="A19:C19"/>
    <mergeCell ref="D19:D20"/>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J94"/>
  <sheetViews>
    <sheetView topLeftCell="A33" zoomScale="141" zoomScaleNormal="14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205</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65</v>
      </c>
      <c r="B9" s="29"/>
      <c r="C9" s="30"/>
      <c r="D9" s="31">
        <v>10</v>
      </c>
      <c r="E9" s="31">
        <f>F9*D9/100</f>
        <v>7.75</v>
      </c>
      <c r="F9" s="31">
        <v>77.5</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146</v>
      </c>
      <c r="B11" s="36"/>
      <c r="C11" s="37"/>
      <c r="D11" s="32"/>
      <c r="E11" s="32"/>
      <c r="F11" s="32"/>
      <c r="I11" s="20" t="s">
        <v>143</v>
      </c>
      <c r="J11" s="20" t="s">
        <v>148</v>
      </c>
    </row>
    <row r="12" spans="1:10" ht="29.25" customHeight="1" x14ac:dyDescent="0.45">
      <c r="A12" s="38" t="s">
        <v>206</v>
      </c>
      <c r="B12" s="39"/>
      <c r="C12" s="40"/>
      <c r="D12" s="32"/>
      <c r="E12" s="32"/>
      <c r="F12" s="32"/>
      <c r="I12" s="20" t="s">
        <v>117</v>
      </c>
      <c r="J12" s="20" t="s">
        <v>208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74</v>
      </c>
      <c r="B15" s="50"/>
      <c r="C15" s="51"/>
      <c r="D15" s="31">
        <v>25</v>
      </c>
      <c r="E15" s="31">
        <f>F15*D15/100</f>
        <v>18.125</v>
      </c>
      <c r="F15" s="31">
        <v>72.5</v>
      </c>
      <c r="I15" s="20" t="s">
        <v>120</v>
      </c>
      <c r="J15" s="20" t="s">
        <v>209</v>
      </c>
    </row>
    <row r="16" spans="1:10" ht="29.25" customHeight="1" x14ac:dyDescent="0.45">
      <c r="A16" s="35" t="s">
        <v>120</v>
      </c>
      <c r="B16" s="36"/>
      <c r="C16" s="37"/>
      <c r="D16" s="32"/>
      <c r="E16" s="52"/>
      <c r="F16" s="52"/>
      <c r="I16" s="20" t="s">
        <v>121</v>
      </c>
      <c r="J16" s="20" t="s">
        <v>210</v>
      </c>
    </row>
    <row r="17" spans="1:10" ht="29.25" customHeight="1" x14ac:dyDescent="0.45">
      <c r="A17" s="35" t="s">
        <v>210</v>
      </c>
      <c r="B17" s="36"/>
      <c r="C17" s="37"/>
      <c r="D17" s="32"/>
      <c r="E17" s="52"/>
      <c r="F17" s="52"/>
      <c r="I17" s="20" t="s">
        <v>123</v>
      </c>
      <c r="J17" s="20" t="s">
        <v>124</v>
      </c>
    </row>
    <row r="18" spans="1:10" ht="36.75" customHeight="1" x14ac:dyDescent="0.45">
      <c r="A18" s="38" t="s">
        <v>212</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20.25</v>
      </c>
      <c r="F21" s="31">
        <v>67.5</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214</v>
      </c>
      <c r="B23" s="36"/>
      <c r="C23" s="37"/>
      <c r="D23" s="32"/>
      <c r="E23" s="32"/>
      <c r="F23" s="32"/>
      <c r="I23" s="20" t="s">
        <v>130</v>
      </c>
      <c r="J23" s="20" t="s">
        <v>132</v>
      </c>
    </row>
    <row r="24" spans="1:10" ht="73.900000000000006" customHeight="1" x14ac:dyDescent="0.45">
      <c r="A24" s="38" t="s">
        <v>215</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88</v>
      </c>
      <c r="B27" s="29"/>
      <c r="C27" s="30"/>
      <c r="D27" s="31">
        <v>20</v>
      </c>
      <c r="E27" s="31">
        <f>F27*D27/100</f>
        <v>14</v>
      </c>
      <c r="F27" s="31">
        <v>70</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217</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80.45" customHeight="1" x14ac:dyDescent="0.45">
      <c r="A33" s="28" t="s">
        <v>95</v>
      </c>
      <c r="B33" s="29"/>
      <c r="C33" s="30"/>
      <c r="D33" s="31">
        <v>15</v>
      </c>
      <c r="E33" s="31">
        <f>F33*D33/100</f>
        <v>10.5</v>
      </c>
      <c r="F33" s="31">
        <v>70</v>
      </c>
      <c r="I33" s="20" t="s">
        <v>103</v>
      </c>
      <c r="J33" s="20" t="s">
        <v>104</v>
      </c>
    </row>
    <row r="34" spans="1:10" ht="29.25" customHeight="1" x14ac:dyDescent="0.45">
      <c r="A34" s="35" t="s">
        <v>207</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218</v>
      </c>
      <c r="B36" s="39"/>
      <c r="C36" s="40"/>
      <c r="D36" s="32"/>
      <c r="E36" s="32"/>
      <c r="F36" s="32"/>
      <c r="I36" s="20" t="s">
        <v>107</v>
      </c>
      <c r="J36" s="20" t="s">
        <v>108</v>
      </c>
    </row>
    <row r="37" spans="1:10" ht="15" customHeight="1" x14ac:dyDescent="0.45">
      <c r="A37" s="21" t="s">
        <v>7</v>
      </c>
      <c r="B37" s="23" t="s">
        <v>2</v>
      </c>
      <c r="C37" s="24"/>
      <c r="D37" s="66">
        <f>SUM(E33,E27,E21,E15,E9)</f>
        <v>70.625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J94"/>
  <sheetViews>
    <sheetView topLeftCell="A25" zoomScale="115" zoomScaleNormal="115"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201</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64</v>
      </c>
      <c r="B9" s="29"/>
      <c r="C9" s="30"/>
      <c r="D9" s="31">
        <v>10</v>
      </c>
      <c r="E9" s="31">
        <f>F9*D9/100</f>
        <v>6.5</v>
      </c>
      <c r="F9" s="31">
        <v>65</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39.6" customHeight="1" x14ac:dyDescent="0.45">
      <c r="A12" s="38" t="s">
        <v>219</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16.25</v>
      </c>
      <c r="F15" s="31">
        <v>65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220</v>
      </c>
      <c r="B17" s="36"/>
      <c r="C17" s="37"/>
      <c r="D17" s="32"/>
      <c r="E17" s="52"/>
      <c r="F17" s="52"/>
      <c r="I17" s="20" t="s">
        <v>123</v>
      </c>
      <c r="J17" s="20" t="s">
        <v>124</v>
      </c>
    </row>
    <row r="18" spans="1:10" ht="59.45" customHeight="1" x14ac:dyDescent="0.45">
      <c r="A18" s="38" t="s">
        <v>221</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183</v>
      </c>
      <c r="B21" s="29"/>
      <c r="C21" s="30"/>
      <c r="D21" s="31">
        <v>30</v>
      </c>
      <c r="E21" s="31">
        <f>F21*D21/100</f>
        <v>17.25</v>
      </c>
      <c r="F21" s="31">
        <v>57.5</v>
      </c>
      <c r="I21" s="20" t="s">
        <v>127</v>
      </c>
      <c r="J21" s="20" t="s">
        <v>128</v>
      </c>
    </row>
    <row r="22" spans="1:10" ht="29.25" customHeight="1" x14ac:dyDescent="0.45">
      <c r="A22" s="35" t="s">
        <v>222</v>
      </c>
      <c r="B22" s="36"/>
      <c r="C22" s="37"/>
      <c r="D22" s="32"/>
      <c r="E22" s="32"/>
      <c r="F22" s="32"/>
      <c r="G22" s="8"/>
      <c r="I22" s="20" t="s">
        <v>129</v>
      </c>
      <c r="J22" s="20" t="s">
        <v>131</v>
      </c>
    </row>
    <row r="23" spans="1:10" ht="33.75" customHeight="1" x14ac:dyDescent="0.45">
      <c r="A23" s="35" t="s">
        <v>223</v>
      </c>
      <c r="B23" s="36"/>
      <c r="C23" s="37"/>
      <c r="D23" s="32"/>
      <c r="E23" s="32"/>
      <c r="F23" s="32"/>
      <c r="I23" s="20" t="s">
        <v>130</v>
      </c>
      <c r="J23" s="20" t="s">
        <v>132</v>
      </c>
    </row>
    <row r="24" spans="1:10" ht="76.150000000000006" customHeight="1" x14ac:dyDescent="0.45">
      <c r="A24" s="38" t="s">
        <v>224</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12</v>
      </c>
      <c r="F27" s="31">
        <v>60</v>
      </c>
      <c r="I27" s="20" t="s">
        <v>135</v>
      </c>
      <c r="J27" s="20" t="s">
        <v>136</v>
      </c>
    </row>
    <row r="28" spans="1:10" ht="29.25" customHeight="1" x14ac:dyDescent="0.45">
      <c r="A28" s="35" t="s">
        <v>139</v>
      </c>
      <c r="B28" s="36"/>
      <c r="C28" s="37"/>
      <c r="D28" s="32"/>
      <c r="E28" s="32"/>
      <c r="F28" s="32"/>
      <c r="I28" s="20" t="s">
        <v>137</v>
      </c>
      <c r="J28" s="20" t="s">
        <v>138</v>
      </c>
    </row>
    <row r="29" spans="1:10" ht="22.5" customHeight="1" x14ac:dyDescent="0.45">
      <c r="A29" s="35" t="s">
        <v>225</v>
      </c>
      <c r="B29" s="36"/>
      <c r="C29" s="37"/>
      <c r="D29" s="32"/>
      <c r="E29" s="32"/>
      <c r="F29" s="32"/>
      <c r="I29" s="20" t="s">
        <v>139</v>
      </c>
      <c r="J29" s="20" t="s">
        <v>140</v>
      </c>
    </row>
    <row r="30" spans="1:10" ht="40.5" customHeight="1" x14ac:dyDescent="0.45">
      <c r="A30" s="38" t="s">
        <v>226</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9.75</v>
      </c>
      <c r="F33" s="31">
        <v>65</v>
      </c>
      <c r="I33" s="20" t="s">
        <v>103</v>
      </c>
      <c r="J33" s="20" t="s">
        <v>104</v>
      </c>
    </row>
    <row r="34" spans="1:10" ht="29.25" customHeight="1" x14ac:dyDescent="0.45">
      <c r="A34" s="35" t="s">
        <v>204</v>
      </c>
      <c r="B34" s="36"/>
      <c r="C34" s="37"/>
      <c r="D34" s="32"/>
      <c r="E34" s="32"/>
      <c r="F34" s="32"/>
      <c r="I34" s="20" t="s">
        <v>105</v>
      </c>
      <c r="J34" s="20" t="s">
        <v>106</v>
      </c>
    </row>
    <row r="35" spans="1:10" ht="29.25" customHeight="1" x14ac:dyDescent="0.45">
      <c r="A35" s="35" t="s">
        <v>203</v>
      </c>
      <c r="B35" s="36"/>
      <c r="C35" s="37"/>
      <c r="D35" s="32"/>
      <c r="E35" s="32"/>
      <c r="F35" s="32"/>
      <c r="I35" s="20" t="s">
        <v>109</v>
      </c>
      <c r="J35" s="20" t="s">
        <v>110</v>
      </c>
    </row>
    <row r="36" spans="1:10" ht="29.25" customHeight="1" x14ac:dyDescent="0.45">
      <c r="A36" s="38" t="s">
        <v>202</v>
      </c>
      <c r="B36" s="39"/>
      <c r="C36" s="40"/>
      <c r="D36" s="32"/>
      <c r="E36" s="32"/>
      <c r="F36" s="32"/>
      <c r="I36" s="20" t="s">
        <v>107</v>
      </c>
      <c r="J36" s="20" t="s">
        <v>108</v>
      </c>
    </row>
    <row r="37" spans="1:10" ht="15" customHeight="1" x14ac:dyDescent="0.45">
      <c r="A37" s="21" t="s">
        <v>7</v>
      </c>
      <c r="B37" s="23" t="s">
        <v>2</v>
      </c>
      <c r="C37" s="24"/>
      <c r="D37" s="66">
        <f>SUM(E33,E27,E21,E15,E9)</f>
        <v>61.75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J94"/>
  <sheetViews>
    <sheetView topLeftCell="A25" zoomScale="110" zoomScaleNormal="11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197</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6" customHeight="1" x14ac:dyDescent="0.45">
      <c r="A9" s="28" t="s">
        <v>65</v>
      </c>
      <c r="B9" s="29"/>
      <c r="C9" s="30"/>
      <c r="D9" s="31">
        <v>10</v>
      </c>
      <c r="E9" s="31">
        <f>F9*D9/100</f>
        <v>7.5</v>
      </c>
      <c r="F9" s="31">
        <v>75</v>
      </c>
      <c r="I9" s="18" t="s">
        <v>115</v>
      </c>
      <c r="J9" s="20" t="s">
        <v>146</v>
      </c>
    </row>
    <row r="10" spans="1:10" ht="48" customHeight="1" x14ac:dyDescent="0.45">
      <c r="A10" s="35" t="s">
        <v>115</v>
      </c>
      <c r="B10" s="36"/>
      <c r="C10" s="37"/>
      <c r="D10" s="32"/>
      <c r="E10" s="32"/>
      <c r="F10" s="32"/>
      <c r="I10" s="20" t="s">
        <v>116</v>
      </c>
      <c r="J10" s="20" t="s">
        <v>147</v>
      </c>
    </row>
    <row r="11" spans="1:10" ht="28.9" customHeight="1" x14ac:dyDescent="0.45">
      <c r="A11" s="35" t="s">
        <v>147</v>
      </c>
      <c r="B11" s="36"/>
      <c r="C11" s="37"/>
      <c r="D11" s="32"/>
      <c r="E11" s="32"/>
      <c r="F11" s="32"/>
      <c r="I11" s="20" t="s">
        <v>143</v>
      </c>
      <c r="J11" s="20" t="s">
        <v>148</v>
      </c>
    </row>
    <row r="12" spans="1:10" ht="38.450000000000003" customHeight="1" x14ac:dyDescent="0.45">
      <c r="A12" s="38" t="s">
        <v>227</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16.875</v>
      </c>
      <c r="F15" s="31">
        <v>67.5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50.45" customHeight="1" x14ac:dyDescent="0.45">
      <c r="A18" s="38" t="s">
        <v>228</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81</v>
      </c>
      <c r="B21" s="29"/>
      <c r="C21" s="30"/>
      <c r="D21" s="31">
        <v>30</v>
      </c>
      <c r="E21" s="31">
        <f>F21*D21/100</f>
        <v>21</v>
      </c>
      <c r="F21" s="31">
        <v>70</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229</v>
      </c>
      <c r="B23" s="36"/>
      <c r="C23" s="37"/>
      <c r="D23" s="32"/>
      <c r="E23" s="32"/>
      <c r="F23" s="32"/>
      <c r="I23" s="20" t="s">
        <v>130</v>
      </c>
      <c r="J23" s="20" t="s">
        <v>132</v>
      </c>
    </row>
    <row r="24" spans="1:10" ht="114.6" customHeight="1" x14ac:dyDescent="0.45">
      <c r="A24" s="38" t="s">
        <v>230</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88</v>
      </c>
      <c r="B27" s="29"/>
      <c r="C27" s="30"/>
      <c r="D27" s="31">
        <v>20</v>
      </c>
      <c r="E27" s="31">
        <f>F27*D27/100</f>
        <v>14.5</v>
      </c>
      <c r="F27" s="31">
        <v>72.5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199</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95</v>
      </c>
      <c r="B33" s="29"/>
      <c r="C33" s="30"/>
      <c r="D33" s="31">
        <v>15</v>
      </c>
      <c r="E33" s="31">
        <f>F33*D33/100</f>
        <v>10.5</v>
      </c>
      <c r="F33" s="31">
        <v>70</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200</v>
      </c>
      <c r="B36" s="39"/>
      <c r="C36" s="40"/>
      <c r="D36" s="32"/>
      <c r="E36" s="32"/>
      <c r="F36" s="32"/>
      <c r="I36" s="20" t="s">
        <v>107</v>
      </c>
      <c r="J36" s="20" t="s">
        <v>108</v>
      </c>
    </row>
    <row r="37" spans="1:10" ht="15" customHeight="1" x14ac:dyDescent="0.45">
      <c r="A37" s="21" t="s">
        <v>7</v>
      </c>
      <c r="B37" s="23" t="s">
        <v>2</v>
      </c>
      <c r="C37" s="24"/>
      <c r="D37" s="66">
        <f>SUM(E33,E27,E21,E15,E9)</f>
        <v>70.375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J94"/>
  <sheetViews>
    <sheetView topLeftCell="A23" zoomScale="78"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195</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65</v>
      </c>
      <c r="B9" s="29"/>
      <c r="C9" s="30"/>
      <c r="D9" s="31">
        <v>10</v>
      </c>
      <c r="E9" s="31">
        <f>F9*D9/100</f>
        <v>7.5</v>
      </c>
      <c r="F9" s="31">
        <v>75</v>
      </c>
      <c r="I9" s="18" t="s">
        <v>115</v>
      </c>
      <c r="J9" s="20" t="s">
        <v>146</v>
      </c>
    </row>
    <row r="10" spans="1:10" ht="48" customHeight="1" x14ac:dyDescent="0.45">
      <c r="A10" s="35" t="s">
        <v>115</v>
      </c>
      <c r="B10" s="36"/>
      <c r="C10" s="37"/>
      <c r="D10" s="32"/>
      <c r="E10" s="32"/>
      <c r="F10" s="32"/>
      <c r="I10" s="20" t="s">
        <v>116</v>
      </c>
      <c r="J10" s="20" t="s">
        <v>147</v>
      </c>
    </row>
    <row r="11" spans="1:10" ht="29.25" customHeight="1" x14ac:dyDescent="0.45">
      <c r="A11" s="35" t="s">
        <v>147</v>
      </c>
      <c r="B11" s="36"/>
      <c r="C11" s="37"/>
      <c r="D11" s="32"/>
      <c r="E11" s="32"/>
      <c r="F11" s="32"/>
      <c r="I11" s="20" t="s">
        <v>143</v>
      </c>
      <c r="J11" s="20" t="s">
        <v>148</v>
      </c>
    </row>
    <row r="12" spans="1:10" ht="41.45" customHeight="1" x14ac:dyDescent="0.45">
      <c r="A12" s="38" t="s">
        <v>231</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74</v>
      </c>
      <c r="B15" s="50"/>
      <c r="C15" s="51"/>
      <c r="D15" s="31">
        <v>25</v>
      </c>
      <c r="E15" s="31">
        <f>F15*D15/100</f>
        <v>17.5</v>
      </c>
      <c r="F15" s="31">
        <v>70</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36.75" customHeight="1" x14ac:dyDescent="0.45">
      <c r="A18" s="38" t="s">
        <v>232</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19.5</v>
      </c>
      <c r="F21" s="31">
        <v>65</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233</v>
      </c>
      <c r="B23" s="36"/>
      <c r="C23" s="37"/>
      <c r="D23" s="32"/>
      <c r="E23" s="32"/>
      <c r="F23" s="32"/>
      <c r="I23" s="20" t="s">
        <v>130</v>
      </c>
      <c r="J23" s="20" t="s">
        <v>132</v>
      </c>
    </row>
    <row r="24" spans="1:10" ht="97.9" customHeight="1" x14ac:dyDescent="0.45">
      <c r="A24" s="38" t="s">
        <v>234</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v>
      </c>
      <c r="F27" s="31">
        <v>65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235</v>
      </c>
      <c r="B29" s="36"/>
      <c r="C29" s="37"/>
      <c r="D29" s="32"/>
      <c r="E29" s="32"/>
      <c r="F29" s="32"/>
      <c r="I29" s="20" t="s">
        <v>139</v>
      </c>
      <c r="J29" s="20" t="s">
        <v>140</v>
      </c>
    </row>
    <row r="30" spans="1:10" ht="40.5" customHeight="1" x14ac:dyDescent="0.45">
      <c r="A30" s="38" t="s">
        <v>236</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95</v>
      </c>
      <c r="B33" s="29"/>
      <c r="C33" s="30"/>
      <c r="D33" s="31">
        <v>15</v>
      </c>
      <c r="E33" s="31">
        <f>F33*D33/100</f>
        <v>10.5</v>
      </c>
      <c r="F33" s="31">
        <v>70</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196</v>
      </c>
      <c r="B36" s="39"/>
      <c r="C36" s="40"/>
      <c r="D36" s="32"/>
      <c r="E36" s="32"/>
      <c r="F36" s="32"/>
      <c r="I36" s="20" t="s">
        <v>107</v>
      </c>
      <c r="J36" s="20" t="s">
        <v>108</v>
      </c>
    </row>
    <row r="37" spans="1:10" ht="15" customHeight="1" x14ac:dyDescent="0.45">
      <c r="A37" s="21" t="s">
        <v>7</v>
      </c>
      <c r="B37" s="23" t="s">
        <v>2</v>
      </c>
      <c r="C37" s="24"/>
      <c r="D37" s="66">
        <f>SUM(E33,E27,E21,E15,E9)</f>
        <v>68</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31:C31"/>
    <mergeCell ref="D31:D32"/>
    <mergeCell ref="A25:C25"/>
    <mergeCell ref="D25:D26"/>
    <mergeCell ref="E25:E26"/>
    <mergeCell ref="F25:F26"/>
    <mergeCell ref="A26:C26"/>
    <mergeCell ref="A27:C27"/>
    <mergeCell ref="D27:D30"/>
    <mergeCell ref="E27:E30"/>
    <mergeCell ref="F27:F30"/>
    <mergeCell ref="A28:C28"/>
    <mergeCell ref="A29:C29"/>
    <mergeCell ref="A30:C30"/>
    <mergeCell ref="E19:E20"/>
    <mergeCell ref="A21:C21"/>
    <mergeCell ref="D21:D24"/>
    <mergeCell ref="E21:E24"/>
    <mergeCell ref="F21:F24"/>
    <mergeCell ref="A22:C22"/>
    <mergeCell ref="A23:C23"/>
    <mergeCell ref="A24:C24"/>
    <mergeCell ref="F19:F20"/>
    <mergeCell ref="A20:C20"/>
    <mergeCell ref="A19:C19"/>
    <mergeCell ref="D19:D20"/>
    <mergeCell ref="A13:C13"/>
    <mergeCell ref="D13:D14"/>
    <mergeCell ref="E13:E14"/>
    <mergeCell ref="F13:F14"/>
    <mergeCell ref="A14:C14"/>
    <mergeCell ref="A15:C15"/>
    <mergeCell ref="D15:D18"/>
    <mergeCell ref="E15:E18"/>
    <mergeCell ref="F15:F18"/>
    <mergeCell ref="A16:C16"/>
    <mergeCell ref="A17:C17"/>
    <mergeCell ref="A18:C18"/>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J94"/>
  <sheetViews>
    <sheetView topLeftCell="A25" zoomScale="108"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194</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65</v>
      </c>
      <c r="B9" s="29"/>
      <c r="C9" s="30"/>
      <c r="D9" s="31">
        <v>10</v>
      </c>
      <c r="E9" s="31">
        <f>F9*D9/100</f>
        <v>7.75</v>
      </c>
      <c r="F9" s="31">
        <v>77.5</v>
      </c>
      <c r="I9" s="18" t="s">
        <v>115</v>
      </c>
      <c r="J9" s="20" t="s">
        <v>146</v>
      </c>
    </row>
    <row r="10" spans="1:10" ht="48" customHeight="1" x14ac:dyDescent="0.45">
      <c r="A10" s="35" t="s">
        <v>115</v>
      </c>
      <c r="B10" s="36"/>
      <c r="C10" s="37"/>
      <c r="D10" s="32"/>
      <c r="E10" s="32"/>
      <c r="F10" s="32"/>
      <c r="I10" s="20" t="s">
        <v>116</v>
      </c>
      <c r="J10" s="20" t="s">
        <v>147</v>
      </c>
    </row>
    <row r="11" spans="1:10" ht="29.25" customHeight="1" x14ac:dyDescent="0.45">
      <c r="A11" s="35" t="s">
        <v>147</v>
      </c>
      <c r="B11" s="36"/>
      <c r="C11" s="37"/>
      <c r="D11" s="32"/>
      <c r="E11" s="32"/>
      <c r="F11" s="32"/>
      <c r="I11" s="20" t="s">
        <v>143</v>
      </c>
      <c r="J11" s="20" t="s">
        <v>148</v>
      </c>
    </row>
    <row r="12" spans="1:10" ht="43.15" customHeight="1" x14ac:dyDescent="0.45">
      <c r="A12" s="38" t="s">
        <v>237</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74</v>
      </c>
      <c r="B15" s="50"/>
      <c r="C15" s="51"/>
      <c r="D15" s="31">
        <v>25</v>
      </c>
      <c r="E15" s="31">
        <f>F15*D15/100</f>
        <v>18.75</v>
      </c>
      <c r="F15" s="31">
        <v>75</v>
      </c>
      <c r="I15" s="20" t="s">
        <v>120</v>
      </c>
      <c r="J15" s="20" t="s">
        <v>119</v>
      </c>
    </row>
    <row r="16" spans="1:10" ht="29.25" customHeight="1" x14ac:dyDescent="0.45">
      <c r="A16" s="35" t="s">
        <v>120</v>
      </c>
      <c r="B16" s="36"/>
      <c r="C16" s="37"/>
      <c r="D16" s="32"/>
      <c r="E16" s="52"/>
      <c r="F16" s="52"/>
      <c r="I16" s="20" t="s">
        <v>121</v>
      </c>
      <c r="J16" s="20" t="s">
        <v>122</v>
      </c>
    </row>
    <row r="17" spans="1:10" ht="29.25" customHeight="1" x14ac:dyDescent="0.45">
      <c r="A17" s="35" t="s">
        <v>209</v>
      </c>
      <c r="B17" s="36"/>
      <c r="C17" s="37"/>
      <c r="D17" s="32"/>
      <c r="E17" s="52"/>
      <c r="F17" s="52"/>
      <c r="I17" s="20" t="s">
        <v>123</v>
      </c>
      <c r="J17" s="20" t="s">
        <v>124</v>
      </c>
    </row>
    <row r="18" spans="1:10" ht="54" customHeight="1" x14ac:dyDescent="0.45">
      <c r="A18" s="38" t="s">
        <v>238</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81</v>
      </c>
      <c r="B21" s="29"/>
      <c r="C21" s="30"/>
      <c r="D21" s="31">
        <v>30</v>
      </c>
      <c r="E21" s="31">
        <f>F21*D21/100</f>
        <v>22.5</v>
      </c>
      <c r="F21" s="31">
        <v>75</v>
      </c>
      <c r="I21" s="20" t="s">
        <v>127</v>
      </c>
      <c r="J21" s="20" t="s">
        <v>128</v>
      </c>
    </row>
    <row r="22" spans="1:10" ht="29.25" customHeight="1" x14ac:dyDescent="0.45">
      <c r="A22" s="35" t="s">
        <v>239</v>
      </c>
      <c r="B22" s="36"/>
      <c r="C22" s="37"/>
      <c r="D22" s="32"/>
      <c r="E22" s="32"/>
      <c r="F22" s="32"/>
      <c r="G22" s="8"/>
      <c r="I22" s="20" t="s">
        <v>129</v>
      </c>
      <c r="J22" s="20" t="s">
        <v>131</v>
      </c>
    </row>
    <row r="23" spans="1:10" ht="33.75" customHeight="1" x14ac:dyDescent="0.45">
      <c r="A23" s="35" t="s">
        <v>229</v>
      </c>
      <c r="B23" s="36"/>
      <c r="C23" s="37"/>
      <c r="D23" s="32"/>
      <c r="E23" s="32"/>
      <c r="F23" s="32"/>
      <c r="I23" s="20" t="s">
        <v>130</v>
      </c>
      <c r="J23" s="20" t="s">
        <v>132</v>
      </c>
    </row>
    <row r="24" spans="1:10" ht="69" customHeight="1" x14ac:dyDescent="0.45">
      <c r="A24" s="38" t="s">
        <v>198</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88</v>
      </c>
      <c r="B27" s="29"/>
      <c r="C27" s="30"/>
      <c r="D27" s="31">
        <v>20</v>
      </c>
      <c r="E27" s="31">
        <f>F27*D27/100</f>
        <v>15</v>
      </c>
      <c r="F27" s="31">
        <v>75</v>
      </c>
      <c r="I27" s="20" t="s">
        <v>135</v>
      </c>
      <c r="J27" s="20" t="s">
        <v>136</v>
      </c>
    </row>
    <row r="28" spans="1:10" ht="29.25" customHeight="1" x14ac:dyDescent="0.45">
      <c r="A28" s="35" t="s">
        <v>135</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240</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95</v>
      </c>
      <c r="B33" s="29"/>
      <c r="C33" s="30"/>
      <c r="D33" s="31">
        <v>15</v>
      </c>
      <c r="E33" s="31">
        <f>F33*D33/100</f>
        <v>10.875</v>
      </c>
      <c r="F33" s="31">
        <v>72.5</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49.9" customHeight="1" x14ac:dyDescent="0.45">
      <c r="A36" s="38" t="s">
        <v>193</v>
      </c>
      <c r="B36" s="39"/>
      <c r="C36" s="40"/>
      <c r="D36" s="32"/>
      <c r="E36" s="32"/>
      <c r="F36" s="32"/>
      <c r="I36" s="20" t="s">
        <v>107</v>
      </c>
      <c r="J36" s="20" t="s">
        <v>108</v>
      </c>
    </row>
    <row r="37" spans="1:10" ht="15" customHeight="1" x14ac:dyDescent="0.45">
      <c r="A37" s="21" t="s">
        <v>7</v>
      </c>
      <c r="B37" s="23" t="s">
        <v>2</v>
      </c>
      <c r="C37" s="24"/>
      <c r="D37" s="66">
        <f>SUM(E33,E27,E21,E15,E9)</f>
        <v>74.875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31:C31"/>
    <mergeCell ref="D31:D32"/>
    <mergeCell ref="A25:C25"/>
    <mergeCell ref="D25:D26"/>
    <mergeCell ref="E25:E26"/>
    <mergeCell ref="F25:F26"/>
    <mergeCell ref="A26:C26"/>
    <mergeCell ref="A27:C27"/>
    <mergeCell ref="D27:D30"/>
    <mergeCell ref="E27:E30"/>
    <mergeCell ref="F27:F30"/>
    <mergeCell ref="A28:C28"/>
    <mergeCell ref="A29:C29"/>
    <mergeCell ref="A30:C30"/>
    <mergeCell ref="E19:E20"/>
    <mergeCell ref="A21:C21"/>
    <mergeCell ref="D21:D24"/>
    <mergeCell ref="E21:E24"/>
    <mergeCell ref="F21:F24"/>
    <mergeCell ref="A22:C22"/>
    <mergeCell ref="A23:C23"/>
    <mergeCell ref="A24:C24"/>
    <mergeCell ref="F19:F20"/>
    <mergeCell ref="A20:C20"/>
    <mergeCell ref="A19:C19"/>
    <mergeCell ref="D19:D20"/>
    <mergeCell ref="A13:C13"/>
    <mergeCell ref="D13:D14"/>
    <mergeCell ref="E13:E14"/>
    <mergeCell ref="F13:F14"/>
    <mergeCell ref="A14:C14"/>
    <mergeCell ref="A15:C15"/>
    <mergeCell ref="D15:D18"/>
    <mergeCell ref="E15:E18"/>
    <mergeCell ref="F15:F18"/>
    <mergeCell ref="A16:C16"/>
    <mergeCell ref="A17:C17"/>
    <mergeCell ref="A18:C18"/>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J94"/>
  <sheetViews>
    <sheetView topLeftCell="A30" zoomScale="89" zoomScaleNormal="12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191</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62</v>
      </c>
      <c r="B9" s="29"/>
      <c r="C9" s="30"/>
      <c r="D9" s="31">
        <v>10</v>
      </c>
      <c r="E9" s="31">
        <f>F9*D9/100</f>
        <v>4.5</v>
      </c>
      <c r="F9" s="31">
        <v>45</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51.6" customHeight="1" x14ac:dyDescent="0.45">
      <c r="A12" s="38" t="s">
        <v>241</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15</v>
      </c>
      <c r="F15" s="31">
        <v>60</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220</v>
      </c>
      <c r="B17" s="36"/>
      <c r="C17" s="37"/>
      <c r="D17" s="32"/>
      <c r="E17" s="52"/>
      <c r="F17" s="52"/>
      <c r="I17" s="20" t="s">
        <v>123</v>
      </c>
      <c r="J17" s="20" t="s">
        <v>124</v>
      </c>
    </row>
    <row r="18" spans="1:10" ht="70.900000000000006" customHeight="1" x14ac:dyDescent="0.45">
      <c r="A18" s="38" t="s">
        <v>242</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19.5</v>
      </c>
      <c r="F21" s="31">
        <v>65</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214</v>
      </c>
      <c r="B23" s="36"/>
      <c r="C23" s="37"/>
      <c r="D23" s="32"/>
      <c r="E23" s="32"/>
      <c r="F23" s="32"/>
      <c r="I23" s="20" t="s">
        <v>130</v>
      </c>
      <c r="J23" s="20" t="s">
        <v>132</v>
      </c>
    </row>
    <row r="24" spans="1:10" ht="51.75" customHeight="1" x14ac:dyDescent="0.45">
      <c r="A24" s="38" t="s">
        <v>243</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13.5</v>
      </c>
      <c r="F27" s="31">
        <v>67.5</v>
      </c>
      <c r="I27" s="20" t="s">
        <v>135</v>
      </c>
      <c r="J27" s="20" t="s">
        <v>136</v>
      </c>
    </row>
    <row r="28" spans="1:10" ht="29.25" customHeight="1" x14ac:dyDescent="0.45">
      <c r="A28" s="35" t="s">
        <v>135</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64.150000000000006" customHeight="1" x14ac:dyDescent="0.45">
      <c r="A30" s="38" t="s">
        <v>192</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10.125</v>
      </c>
      <c r="F33" s="31">
        <v>67.5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244</v>
      </c>
      <c r="B36" s="39"/>
      <c r="C36" s="40"/>
      <c r="D36" s="32"/>
      <c r="E36" s="32"/>
      <c r="F36" s="32"/>
      <c r="I36" s="20" t="s">
        <v>107</v>
      </c>
      <c r="J36" s="20" t="s">
        <v>108</v>
      </c>
    </row>
    <row r="37" spans="1:10" ht="15" customHeight="1" x14ac:dyDescent="0.45">
      <c r="A37" s="21" t="s">
        <v>7</v>
      </c>
      <c r="B37" s="23" t="s">
        <v>2</v>
      </c>
      <c r="C37" s="24"/>
      <c r="D37" s="66">
        <f>SUM(E33,E27,E21,E15,E9)</f>
        <v>62.625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31:C31"/>
    <mergeCell ref="D31:D32"/>
    <mergeCell ref="A25:C25"/>
    <mergeCell ref="D25:D26"/>
    <mergeCell ref="E25:E26"/>
    <mergeCell ref="F25:F26"/>
    <mergeCell ref="A26:C26"/>
    <mergeCell ref="A27:C27"/>
    <mergeCell ref="D27:D30"/>
    <mergeCell ref="E27:E30"/>
    <mergeCell ref="F27:F30"/>
    <mergeCell ref="A28:C28"/>
    <mergeCell ref="A29:C29"/>
    <mergeCell ref="A30:C30"/>
    <mergeCell ref="E19:E20"/>
    <mergeCell ref="A21:C21"/>
    <mergeCell ref="D21:D24"/>
    <mergeCell ref="E21:E24"/>
    <mergeCell ref="F21:F24"/>
    <mergeCell ref="A22:C22"/>
    <mergeCell ref="A23:C23"/>
    <mergeCell ref="A24:C24"/>
    <mergeCell ref="F19:F20"/>
    <mergeCell ref="A20:C20"/>
    <mergeCell ref="A19:C19"/>
    <mergeCell ref="D19:D20"/>
    <mergeCell ref="A13:C13"/>
    <mergeCell ref="D13:D14"/>
    <mergeCell ref="E13:E14"/>
    <mergeCell ref="F13:F14"/>
    <mergeCell ref="A14:C14"/>
    <mergeCell ref="A15:C15"/>
    <mergeCell ref="D15:D18"/>
    <mergeCell ref="E15:E18"/>
    <mergeCell ref="F15:F18"/>
    <mergeCell ref="A16:C16"/>
    <mergeCell ref="A17:C17"/>
    <mergeCell ref="A18:C18"/>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J94"/>
  <sheetViews>
    <sheetView topLeftCell="A31" zoomScale="125"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188</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65</v>
      </c>
      <c r="B9" s="29"/>
      <c r="C9" s="30"/>
      <c r="D9" s="31">
        <v>10</v>
      </c>
      <c r="E9" s="31">
        <f>F9*D9/100</f>
        <v>7</v>
      </c>
      <c r="F9" s="31">
        <v>70</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146</v>
      </c>
      <c r="B11" s="36"/>
      <c r="C11" s="37"/>
      <c r="D11" s="32"/>
      <c r="E11" s="32"/>
      <c r="F11" s="32"/>
      <c r="I11" s="20" t="s">
        <v>143</v>
      </c>
      <c r="J11" s="20" t="s">
        <v>148</v>
      </c>
    </row>
    <row r="12" spans="1:10" ht="38.450000000000003" customHeight="1" x14ac:dyDescent="0.45">
      <c r="A12" s="38" t="s">
        <v>245</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15.625</v>
      </c>
      <c r="F15" s="31">
        <v>62.5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220</v>
      </c>
      <c r="B17" s="36"/>
      <c r="C17" s="37"/>
      <c r="D17" s="32"/>
      <c r="E17" s="52"/>
      <c r="F17" s="52"/>
      <c r="I17" s="20" t="s">
        <v>123</v>
      </c>
      <c r="J17" s="20" t="s">
        <v>124</v>
      </c>
    </row>
    <row r="18" spans="1:10" ht="61.15" customHeight="1" x14ac:dyDescent="0.45">
      <c r="A18" s="38" t="s">
        <v>246</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183</v>
      </c>
      <c r="B21" s="29"/>
      <c r="C21" s="30"/>
      <c r="D21" s="31">
        <v>30</v>
      </c>
      <c r="E21" s="31">
        <f>F21*D21/100</f>
        <v>15.75</v>
      </c>
      <c r="F21" s="31">
        <v>52.5</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223</v>
      </c>
      <c r="B23" s="36"/>
      <c r="C23" s="37"/>
      <c r="D23" s="32"/>
      <c r="E23" s="32"/>
      <c r="F23" s="32"/>
      <c r="I23" s="20" t="s">
        <v>130</v>
      </c>
      <c r="J23" s="20" t="s">
        <v>132</v>
      </c>
    </row>
    <row r="24" spans="1:10" ht="88.15" customHeight="1" x14ac:dyDescent="0.45">
      <c r="A24" s="38" t="s">
        <v>247</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13.5</v>
      </c>
      <c r="F27" s="31">
        <v>67.5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248</v>
      </c>
      <c r="B29" s="36"/>
      <c r="C29" s="37"/>
      <c r="D29" s="32"/>
      <c r="E29" s="32"/>
      <c r="F29" s="32"/>
      <c r="I29" s="20" t="s">
        <v>139</v>
      </c>
      <c r="J29" s="20" t="s">
        <v>140</v>
      </c>
    </row>
    <row r="30" spans="1:10" ht="58.15" customHeight="1" x14ac:dyDescent="0.45">
      <c r="A30" s="38" t="s">
        <v>249</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9.375</v>
      </c>
      <c r="F33" s="31">
        <v>62.5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189</v>
      </c>
      <c r="B35" s="36"/>
      <c r="C35" s="37"/>
      <c r="D35" s="32"/>
      <c r="E35" s="32"/>
      <c r="F35" s="32"/>
      <c r="I35" s="20" t="s">
        <v>109</v>
      </c>
      <c r="J35" s="20" t="s">
        <v>110</v>
      </c>
    </row>
    <row r="36" spans="1:10" ht="29.25" customHeight="1" x14ac:dyDescent="0.45">
      <c r="A36" s="38" t="s">
        <v>190</v>
      </c>
      <c r="B36" s="39"/>
      <c r="C36" s="40"/>
      <c r="D36" s="32"/>
      <c r="E36" s="32"/>
      <c r="F36" s="32"/>
      <c r="I36" s="20" t="s">
        <v>107</v>
      </c>
      <c r="J36" s="20" t="s">
        <v>108</v>
      </c>
    </row>
    <row r="37" spans="1:10" ht="15" customHeight="1" x14ac:dyDescent="0.45">
      <c r="A37" s="21" t="s">
        <v>7</v>
      </c>
      <c r="B37" s="23" t="s">
        <v>2</v>
      </c>
      <c r="C37" s="24"/>
      <c r="D37" s="66">
        <f>SUM(E33,E27,E21,E15,E9)</f>
        <v>61.25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J94"/>
  <sheetViews>
    <sheetView topLeftCell="A30"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185</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62</v>
      </c>
      <c r="B9" s="29"/>
      <c r="C9" s="30"/>
      <c r="D9" s="31">
        <v>10</v>
      </c>
      <c r="E9" s="31">
        <f>F9*D9/100</f>
        <v>4</v>
      </c>
      <c r="F9" s="31">
        <v>40</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208</v>
      </c>
      <c r="B11" s="36"/>
      <c r="C11" s="37"/>
      <c r="D11" s="32"/>
      <c r="E11" s="32"/>
      <c r="F11" s="32"/>
      <c r="I11" s="20" t="s">
        <v>143</v>
      </c>
      <c r="J11" s="20" t="s">
        <v>148</v>
      </c>
    </row>
    <row r="12" spans="1:10" ht="54.6" customHeight="1" x14ac:dyDescent="0.45">
      <c r="A12" s="38" t="s">
        <v>250</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16.875</v>
      </c>
      <c r="F15" s="31">
        <v>67.5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65.45" customHeight="1" x14ac:dyDescent="0.45">
      <c r="A18" s="38" t="s">
        <v>251</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18</v>
      </c>
      <c r="F21" s="31">
        <v>60</v>
      </c>
      <c r="I21" s="20" t="s">
        <v>127</v>
      </c>
      <c r="J21" s="20" t="s">
        <v>128</v>
      </c>
    </row>
    <row r="22" spans="1:10" ht="29.25" customHeight="1" x14ac:dyDescent="0.45">
      <c r="A22" s="35" t="s">
        <v>222</v>
      </c>
      <c r="B22" s="36"/>
      <c r="C22" s="37"/>
      <c r="D22" s="32"/>
      <c r="E22" s="32"/>
      <c r="F22" s="32"/>
      <c r="G22" s="8"/>
      <c r="I22" s="20" t="s">
        <v>129</v>
      </c>
      <c r="J22" s="20" t="s">
        <v>131</v>
      </c>
    </row>
    <row r="23" spans="1:10" ht="33.75" customHeight="1" x14ac:dyDescent="0.45">
      <c r="A23" s="35" t="s">
        <v>223</v>
      </c>
      <c r="B23" s="36"/>
      <c r="C23" s="37"/>
      <c r="D23" s="32"/>
      <c r="E23" s="32"/>
      <c r="F23" s="32"/>
      <c r="I23" s="20" t="s">
        <v>130</v>
      </c>
      <c r="J23" s="20" t="s">
        <v>132</v>
      </c>
    </row>
    <row r="24" spans="1:10" ht="82.15" customHeight="1" x14ac:dyDescent="0.45">
      <c r="A24" s="38" t="s">
        <v>252</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v>
      </c>
      <c r="F27" s="31">
        <v>65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253</v>
      </c>
      <c r="B29" s="36"/>
      <c r="C29" s="37"/>
      <c r="D29" s="32"/>
      <c r="E29" s="32"/>
      <c r="F29" s="32"/>
      <c r="I29" s="20" t="s">
        <v>139</v>
      </c>
      <c r="J29" s="20" t="s">
        <v>140</v>
      </c>
    </row>
    <row r="30" spans="1:10" ht="40.5" customHeight="1" x14ac:dyDescent="0.45">
      <c r="A30" s="38" t="s">
        <v>187</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10.125</v>
      </c>
      <c r="F33" s="31">
        <v>67.5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186</v>
      </c>
      <c r="B36" s="39"/>
      <c r="C36" s="40"/>
      <c r="D36" s="32"/>
      <c r="E36" s="32"/>
      <c r="F36" s="32"/>
      <c r="I36" s="20" t="s">
        <v>107</v>
      </c>
      <c r="J36" s="20" t="s">
        <v>108</v>
      </c>
    </row>
    <row r="37" spans="1:10" ht="15" customHeight="1" x14ac:dyDescent="0.45">
      <c r="A37" s="21" t="s">
        <v>7</v>
      </c>
      <c r="B37" s="23" t="s">
        <v>2</v>
      </c>
      <c r="C37" s="24"/>
      <c r="D37" s="66">
        <f>SUM(E33,E27,E21,E15,E9)</f>
        <v>62</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J94"/>
  <sheetViews>
    <sheetView topLeftCell="B31"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181</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61</v>
      </c>
      <c r="B9" s="29"/>
      <c r="C9" s="30"/>
      <c r="D9" s="31">
        <v>10</v>
      </c>
      <c r="E9" s="31">
        <f>F9*D9/100</f>
        <v>3</v>
      </c>
      <c r="F9" s="31">
        <v>30</v>
      </c>
      <c r="I9" s="18" t="s">
        <v>115</v>
      </c>
      <c r="J9" s="20" t="s">
        <v>146</v>
      </c>
    </row>
    <row r="10" spans="1:10" ht="48" customHeight="1" x14ac:dyDescent="0.45">
      <c r="A10" s="35" t="s">
        <v>117</v>
      </c>
      <c r="B10" s="36"/>
      <c r="C10" s="37"/>
      <c r="D10" s="32"/>
      <c r="E10" s="32"/>
      <c r="F10" s="32"/>
      <c r="I10" s="20" t="s">
        <v>116</v>
      </c>
      <c r="J10" s="20" t="s">
        <v>147</v>
      </c>
    </row>
    <row r="11" spans="1:10" ht="29.25" customHeight="1" x14ac:dyDescent="0.45">
      <c r="A11" s="35" t="s">
        <v>208</v>
      </c>
      <c r="B11" s="36"/>
      <c r="C11" s="37"/>
      <c r="D11" s="32"/>
      <c r="E11" s="32"/>
      <c r="F11" s="32"/>
      <c r="I11" s="20" t="s">
        <v>143</v>
      </c>
      <c r="J11" s="20" t="s">
        <v>148</v>
      </c>
    </row>
    <row r="12" spans="1:10" ht="29.25" customHeight="1" x14ac:dyDescent="0.45">
      <c r="A12" s="38" t="s">
        <v>182</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72</v>
      </c>
      <c r="B15" s="50"/>
      <c r="C15" s="51"/>
      <c r="D15" s="31">
        <v>25</v>
      </c>
      <c r="E15" s="31">
        <f>F15*D15/100</f>
        <v>14.375</v>
      </c>
      <c r="F15" s="31">
        <v>57.5</v>
      </c>
      <c r="I15" s="20" t="s">
        <v>120</v>
      </c>
      <c r="J15" s="20" t="s">
        <v>119</v>
      </c>
    </row>
    <row r="16" spans="1:10" ht="29.25" customHeight="1" x14ac:dyDescent="0.45">
      <c r="A16" s="35" t="s">
        <v>123</v>
      </c>
      <c r="B16" s="36"/>
      <c r="C16" s="37"/>
      <c r="D16" s="32"/>
      <c r="E16" s="52"/>
      <c r="F16" s="52"/>
      <c r="I16" s="20" t="s">
        <v>121</v>
      </c>
      <c r="J16" s="20" t="s">
        <v>122</v>
      </c>
    </row>
    <row r="17" spans="1:10" ht="29.25" customHeight="1" x14ac:dyDescent="0.45">
      <c r="A17" s="35" t="s">
        <v>220</v>
      </c>
      <c r="B17" s="36"/>
      <c r="C17" s="37"/>
      <c r="D17" s="32"/>
      <c r="E17" s="52"/>
      <c r="F17" s="52"/>
      <c r="I17" s="20" t="s">
        <v>123</v>
      </c>
      <c r="J17" s="20" t="s">
        <v>124</v>
      </c>
    </row>
    <row r="18" spans="1:10" ht="36.75" customHeight="1" x14ac:dyDescent="0.45">
      <c r="A18" s="38" t="s">
        <v>254</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183</v>
      </c>
      <c r="B21" s="29"/>
      <c r="C21" s="30"/>
      <c r="D21" s="31">
        <v>30</v>
      </c>
      <c r="E21" s="31">
        <f>F21*D21/100</f>
        <v>16.5</v>
      </c>
      <c r="F21" s="31">
        <v>55</v>
      </c>
      <c r="I21" s="20" t="s">
        <v>127</v>
      </c>
      <c r="J21" s="20" t="s">
        <v>128</v>
      </c>
    </row>
    <row r="22" spans="1:10" ht="29.25" customHeight="1" x14ac:dyDescent="0.45">
      <c r="A22" s="35" t="s">
        <v>222</v>
      </c>
      <c r="B22" s="36"/>
      <c r="C22" s="37"/>
      <c r="D22" s="32"/>
      <c r="E22" s="32"/>
      <c r="F22" s="32"/>
      <c r="G22" s="8"/>
      <c r="I22" s="20" t="s">
        <v>129</v>
      </c>
      <c r="J22" s="20" t="s">
        <v>131</v>
      </c>
    </row>
    <row r="23" spans="1:10" ht="33.75" customHeight="1" x14ac:dyDescent="0.45">
      <c r="A23" s="35" t="s">
        <v>134</v>
      </c>
      <c r="B23" s="36"/>
      <c r="C23" s="37"/>
      <c r="D23" s="32"/>
      <c r="E23" s="32"/>
      <c r="F23" s="32"/>
      <c r="I23" s="20" t="s">
        <v>130</v>
      </c>
      <c r="J23" s="20" t="s">
        <v>132</v>
      </c>
    </row>
    <row r="24" spans="1:10" ht="75" customHeight="1" x14ac:dyDescent="0.45">
      <c r="A24" s="38" t="s">
        <v>255</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v>
      </c>
      <c r="F27" s="31">
        <v>65</v>
      </c>
      <c r="I27" s="20" t="s">
        <v>135</v>
      </c>
      <c r="J27" s="20" t="s">
        <v>136</v>
      </c>
    </row>
    <row r="28" spans="1:10" ht="29.25" customHeight="1" x14ac:dyDescent="0.45">
      <c r="A28" s="35" t="s">
        <v>139</v>
      </c>
      <c r="B28" s="36"/>
      <c r="C28" s="37"/>
      <c r="D28" s="32"/>
      <c r="E28" s="32"/>
      <c r="F28" s="32"/>
      <c r="I28" s="20" t="s">
        <v>137</v>
      </c>
      <c r="J28" s="20" t="s">
        <v>138</v>
      </c>
    </row>
    <row r="29" spans="1:10" ht="22.5" customHeight="1" x14ac:dyDescent="0.45">
      <c r="A29" s="35" t="s">
        <v>248</v>
      </c>
      <c r="B29" s="36"/>
      <c r="C29" s="37"/>
      <c r="D29" s="32"/>
      <c r="E29" s="32"/>
      <c r="F29" s="32"/>
      <c r="I29" s="20" t="s">
        <v>139</v>
      </c>
      <c r="J29" s="20" t="s">
        <v>140</v>
      </c>
    </row>
    <row r="30" spans="1:10" ht="40.5" customHeight="1" x14ac:dyDescent="0.45">
      <c r="A30" s="38" t="s">
        <v>256</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9.75</v>
      </c>
      <c r="F33" s="31">
        <v>65</v>
      </c>
      <c r="I33" s="20" t="s">
        <v>103</v>
      </c>
      <c r="J33" s="20" t="s">
        <v>104</v>
      </c>
    </row>
    <row r="34" spans="1:10" ht="29.25" customHeight="1" x14ac:dyDescent="0.45">
      <c r="A34" s="35" t="s">
        <v>109</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184</v>
      </c>
      <c r="B36" s="39"/>
      <c r="C36" s="40"/>
      <c r="D36" s="32"/>
      <c r="E36" s="32"/>
      <c r="F36" s="32"/>
      <c r="I36" s="20" t="s">
        <v>107</v>
      </c>
      <c r="J36" s="20" t="s">
        <v>108</v>
      </c>
    </row>
    <row r="37" spans="1:10" ht="15" customHeight="1" x14ac:dyDescent="0.45">
      <c r="A37" s="21" t="s">
        <v>7</v>
      </c>
      <c r="B37" s="23" t="s">
        <v>2</v>
      </c>
      <c r="C37" s="24"/>
      <c r="D37" s="66">
        <f>SUM(E33,E27,E21,E15,E9)</f>
        <v>56.625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J94"/>
  <sheetViews>
    <sheetView topLeftCell="A34" zoomScale="140" zoomScaleNormal="14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179</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64</v>
      </c>
      <c r="B9" s="29"/>
      <c r="C9" s="30"/>
      <c r="D9" s="31">
        <v>10</v>
      </c>
      <c r="E9" s="31">
        <f>F9*D9/100</f>
        <v>6.75</v>
      </c>
      <c r="F9" s="31">
        <v>67.5</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147</v>
      </c>
      <c r="B11" s="36"/>
      <c r="C11" s="37"/>
      <c r="D11" s="32"/>
      <c r="E11" s="32"/>
      <c r="F11" s="32"/>
      <c r="I11" s="20" t="s">
        <v>143</v>
      </c>
      <c r="J11" s="20" t="s">
        <v>148</v>
      </c>
    </row>
    <row r="12" spans="1:10" ht="63.6" customHeight="1" x14ac:dyDescent="0.45">
      <c r="A12" s="38" t="s">
        <v>257</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74</v>
      </c>
      <c r="B15" s="50"/>
      <c r="C15" s="51"/>
      <c r="D15" s="31">
        <v>25</v>
      </c>
      <c r="E15" s="31">
        <f>F15*D15/100</f>
        <v>16.25</v>
      </c>
      <c r="F15" s="31">
        <v>65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59.25" customHeight="1" x14ac:dyDescent="0.45">
      <c r="A18" s="38" t="s">
        <v>258</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18.75</v>
      </c>
      <c r="F21" s="31">
        <v>62.5</v>
      </c>
      <c r="I21" s="20" t="s">
        <v>127</v>
      </c>
      <c r="J21" s="20" t="s">
        <v>128</v>
      </c>
    </row>
    <row r="22" spans="1:10" ht="29.25" customHeight="1" x14ac:dyDescent="0.45">
      <c r="A22" s="35" t="s">
        <v>222</v>
      </c>
      <c r="B22" s="36"/>
      <c r="C22" s="37"/>
      <c r="D22" s="32"/>
      <c r="E22" s="32"/>
      <c r="F22" s="32"/>
      <c r="G22" s="8"/>
      <c r="I22" s="20" t="s">
        <v>129</v>
      </c>
      <c r="J22" s="20" t="s">
        <v>131</v>
      </c>
    </row>
    <row r="23" spans="1:10" ht="33.75" customHeight="1" x14ac:dyDescent="0.45">
      <c r="A23" s="35" t="s">
        <v>223</v>
      </c>
      <c r="B23" s="36"/>
      <c r="C23" s="37"/>
      <c r="D23" s="32"/>
      <c r="E23" s="32"/>
      <c r="F23" s="32"/>
      <c r="I23" s="20" t="s">
        <v>130</v>
      </c>
      <c r="J23" s="20" t="s">
        <v>132</v>
      </c>
    </row>
    <row r="24" spans="1:10" ht="82.9" customHeight="1" x14ac:dyDescent="0.45">
      <c r="A24" s="38" t="s">
        <v>259</v>
      </c>
      <c r="B24" s="39"/>
      <c r="C24" s="40"/>
      <c r="D24" s="32"/>
      <c r="E24" s="32"/>
      <c r="F24" s="32"/>
      <c r="I24" s="20" t="s">
        <v>133</v>
      </c>
      <c r="J24" s="20" t="s">
        <v>134</v>
      </c>
    </row>
    <row r="25" spans="1:10"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12.5</v>
      </c>
      <c r="F27" s="31">
        <v>62.5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235</v>
      </c>
      <c r="B29" s="36"/>
      <c r="C29" s="37"/>
      <c r="D29" s="32"/>
      <c r="E29" s="32"/>
      <c r="F29" s="32"/>
      <c r="I29" s="20" t="s">
        <v>139</v>
      </c>
      <c r="J29" s="20" t="s">
        <v>140</v>
      </c>
    </row>
    <row r="30" spans="1:10" ht="40.5" customHeight="1" x14ac:dyDescent="0.45">
      <c r="A30" s="38" t="s">
        <v>260</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10.125</v>
      </c>
      <c r="F33" s="31">
        <v>67.5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180</v>
      </c>
      <c r="B36" s="39"/>
      <c r="C36" s="40"/>
      <c r="D36" s="32"/>
      <c r="E36" s="32"/>
      <c r="F36" s="32"/>
      <c r="I36" s="20" t="s">
        <v>107</v>
      </c>
      <c r="J36" s="20" t="s">
        <v>108</v>
      </c>
    </row>
    <row r="37" spans="1:10" ht="15" customHeight="1" x14ac:dyDescent="0.45">
      <c r="A37" s="21" t="s">
        <v>7</v>
      </c>
      <c r="B37" s="23" t="s">
        <v>2</v>
      </c>
      <c r="C37" s="24"/>
      <c r="D37" s="66">
        <f>SUM(E33,E27,E21,E15,E9)</f>
        <v>64.375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J94"/>
  <sheetViews>
    <sheetView topLeftCell="A33" zoomScale="138"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174</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63</v>
      </c>
      <c r="B9" s="29"/>
      <c r="C9" s="30"/>
      <c r="D9" s="31">
        <v>10</v>
      </c>
      <c r="E9" s="31">
        <f>F9*D9/100</f>
        <v>5</v>
      </c>
      <c r="F9" s="31">
        <v>50</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51" customHeight="1" x14ac:dyDescent="0.45">
      <c r="A12" s="38" t="s">
        <v>175</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16.875</v>
      </c>
      <c r="F15" s="31">
        <v>67.5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36.75" customHeight="1" x14ac:dyDescent="0.45">
      <c r="A18" s="38" t="s">
        <v>261</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19.5</v>
      </c>
      <c r="F21" s="31">
        <v>65</v>
      </c>
      <c r="I21" s="20" t="s">
        <v>127</v>
      </c>
      <c r="J21" s="20" t="s">
        <v>128</v>
      </c>
    </row>
    <row r="22" spans="1:10" ht="29.25" customHeight="1" x14ac:dyDescent="0.45">
      <c r="A22" s="35" t="s">
        <v>222</v>
      </c>
      <c r="B22" s="36"/>
      <c r="C22" s="37"/>
      <c r="D22" s="32"/>
      <c r="E22" s="32"/>
      <c r="F22" s="32"/>
      <c r="G22" s="8"/>
      <c r="I22" s="20" t="s">
        <v>129</v>
      </c>
      <c r="J22" s="20" t="s">
        <v>131</v>
      </c>
    </row>
    <row r="23" spans="1:10" ht="33.75" customHeight="1" x14ac:dyDescent="0.45">
      <c r="A23" s="35" t="s">
        <v>223</v>
      </c>
      <c r="B23" s="36"/>
      <c r="C23" s="37"/>
      <c r="D23" s="32"/>
      <c r="E23" s="32"/>
      <c r="F23" s="32"/>
      <c r="I23" s="20" t="s">
        <v>130</v>
      </c>
      <c r="J23" s="20" t="s">
        <v>132</v>
      </c>
    </row>
    <row r="24" spans="1:10" ht="62.25" customHeight="1" x14ac:dyDescent="0.45">
      <c r="A24" s="38" t="s">
        <v>262</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v>
      </c>
      <c r="F27" s="31">
        <v>65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235</v>
      </c>
      <c r="B29" s="36"/>
      <c r="C29" s="37"/>
      <c r="D29" s="32"/>
      <c r="E29" s="32"/>
      <c r="F29" s="32"/>
      <c r="I29" s="20" t="s">
        <v>139</v>
      </c>
      <c r="J29" s="20" t="s">
        <v>140</v>
      </c>
    </row>
    <row r="30" spans="1:10" ht="40.5" customHeight="1" x14ac:dyDescent="0.45">
      <c r="A30" s="38" t="s">
        <v>176</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10.125</v>
      </c>
      <c r="F33" s="31">
        <v>67.5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177</v>
      </c>
      <c r="B36" s="39"/>
      <c r="C36" s="40"/>
      <c r="D36" s="32"/>
      <c r="E36" s="32"/>
      <c r="F36" s="32"/>
      <c r="I36" s="20" t="s">
        <v>107</v>
      </c>
      <c r="J36" s="20" t="s">
        <v>108</v>
      </c>
    </row>
    <row r="37" spans="1:10" ht="15" customHeight="1" x14ac:dyDescent="0.45">
      <c r="A37" s="21" t="s">
        <v>7</v>
      </c>
      <c r="B37" s="23" t="s">
        <v>2</v>
      </c>
      <c r="C37" s="24"/>
      <c r="D37" s="66">
        <f>SUM(E33,E27,E21,E15,E9)</f>
        <v>64.5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31:C31"/>
    <mergeCell ref="D31:D32"/>
    <mergeCell ref="A25:C25"/>
    <mergeCell ref="D25:D26"/>
    <mergeCell ref="E25:E26"/>
    <mergeCell ref="F25:F26"/>
    <mergeCell ref="A26:C26"/>
    <mergeCell ref="A27:C27"/>
    <mergeCell ref="D27:D30"/>
    <mergeCell ref="E27:E30"/>
    <mergeCell ref="F27:F30"/>
    <mergeCell ref="A28:C28"/>
    <mergeCell ref="A29:C29"/>
    <mergeCell ref="A30:C30"/>
    <mergeCell ref="E19:E20"/>
    <mergeCell ref="A21:C21"/>
    <mergeCell ref="D21:D24"/>
    <mergeCell ref="E21:E24"/>
    <mergeCell ref="F21:F24"/>
    <mergeCell ref="A22:C22"/>
    <mergeCell ref="A23:C23"/>
    <mergeCell ref="A24:C24"/>
    <mergeCell ref="F19:F20"/>
    <mergeCell ref="A20:C20"/>
    <mergeCell ref="A19:C19"/>
    <mergeCell ref="D19:D20"/>
    <mergeCell ref="A13:C13"/>
    <mergeCell ref="D13:D14"/>
    <mergeCell ref="E13:E14"/>
    <mergeCell ref="F13:F14"/>
    <mergeCell ref="A14:C14"/>
    <mergeCell ref="A15:C15"/>
    <mergeCell ref="D15:D18"/>
    <mergeCell ref="E15:E18"/>
    <mergeCell ref="F15:F18"/>
    <mergeCell ref="A16:C16"/>
    <mergeCell ref="A17:C17"/>
    <mergeCell ref="A18:C18"/>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J94"/>
  <sheetViews>
    <sheetView topLeftCell="A33"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178</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61</v>
      </c>
      <c r="B9" s="29"/>
      <c r="C9" s="30"/>
      <c r="D9" s="31">
        <v>10</v>
      </c>
      <c r="E9" s="31">
        <f>F9*D9/100</f>
        <v>3.5</v>
      </c>
      <c r="F9" s="31">
        <v>35</v>
      </c>
      <c r="I9" s="18" t="s">
        <v>115</v>
      </c>
      <c r="J9" s="20" t="s">
        <v>146</v>
      </c>
    </row>
    <row r="10" spans="1:10" ht="48" customHeight="1" x14ac:dyDescent="0.45">
      <c r="A10" s="35" t="s">
        <v>117</v>
      </c>
      <c r="B10" s="36"/>
      <c r="C10" s="37"/>
      <c r="D10" s="32"/>
      <c r="E10" s="32"/>
      <c r="F10" s="32"/>
      <c r="I10" s="20" t="s">
        <v>116</v>
      </c>
      <c r="J10" s="20" t="s">
        <v>147</v>
      </c>
    </row>
    <row r="11" spans="1:10" ht="29.25" customHeight="1" x14ac:dyDescent="0.45">
      <c r="A11" s="35" t="s">
        <v>208</v>
      </c>
      <c r="B11" s="36"/>
      <c r="C11" s="37"/>
      <c r="D11" s="32"/>
      <c r="E11" s="32"/>
      <c r="F11" s="32"/>
      <c r="I11" s="20" t="s">
        <v>143</v>
      </c>
      <c r="J11" s="20" t="s">
        <v>148</v>
      </c>
    </row>
    <row r="12" spans="1:10" ht="29.25" customHeight="1" x14ac:dyDescent="0.45">
      <c r="A12" s="38" t="s">
        <v>263</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71</v>
      </c>
      <c r="B15" s="50"/>
      <c r="C15" s="51"/>
      <c r="D15" s="31">
        <v>25</v>
      </c>
      <c r="E15" s="31">
        <f>F15*D15/100</f>
        <v>11.25</v>
      </c>
      <c r="F15" s="31">
        <v>45</v>
      </c>
      <c r="I15" s="20" t="s">
        <v>120</v>
      </c>
      <c r="J15" s="20" t="s">
        <v>119</v>
      </c>
    </row>
    <row r="16" spans="1:10" ht="29.25" customHeight="1" x14ac:dyDescent="0.45">
      <c r="A16" s="35" t="s">
        <v>123</v>
      </c>
      <c r="B16" s="36"/>
      <c r="C16" s="37"/>
      <c r="D16" s="32"/>
      <c r="E16" s="52"/>
      <c r="F16" s="52"/>
      <c r="I16" s="20" t="s">
        <v>121</v>
      </c>
      <c r="J16" s="20" t="s">
        <v>122</v>
      </c>
    </row>
    <row r="17" spans="1:10" ht="29.25" customHeight="1" x14ac:dyDescent="0.45">
      <c r="A17" s="35" t="s">
        <v>126</v>
      </c>
      <c r="B17" s="36"/>
      <c r="C17" s="37"/>
      <c r="D17" s="32"/>
      <c r="E17" s="52"/>
      <c r="F17" s="52"/>
      <c r="I17" s="20" t="s">
        <v>123</v>
      </c>
      <c r="J17" s="20" t="s">
        <v>124</v>
      </c>
    </row>
    <row r="18" spans="1:10" ht="72" customHeight="1" x14ac:dyDescent="0.45">
      <c r="A18" s="38" t="s">
        <v>264</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79</v>
      </c>
      <c r="B21" s="29"/>
      <c r="C21" s="30"/>
      <c r="D21" s="31">
        <v>30</v>
      </c>
      <c r="E21" s="31">
        <f>F21*D21/100</f>
        <v>13.5</v>
      </c>
      <c r="F21" s="31">
        <v>45</v>
      </c>
      <c r="I21" s="20" t="s">
        <v>127</v>
      </c>
      <c r="J21" s="20" t="s">
        <v>128</v>
      </c>
    </row>
    <row r="22" spans="1:10" ht="35.25" customHeight="1" x14ac:dyDescent="0.45">
      <c r="A22" s="35" t="s">
        <v>265</v>
      </c>
      <c r="B22" s="36"/>
      <c r="C22" s="37"/>
      <c r="D22" s="32"/>
      <c r="E22" s="32"/>
      <c r="F22" s="32"/>
      <c r="G22" s="8"/>
      <c r="I22" s="20" t="s">
        <v>129</v>
      </c>
      <c r="J22" s="20" t="s">
        <v>131</v>
      </c>
    </row>
    <row r="23" spans="1:10" ht="33.75" customHeight="1" x14ac:dyDescent="0.45">
      <c r="A23" s="35" t="s">
        <v>134</v>
      </c>
      <c r="B23" s="36"/>
      <c r="C23" s="37"/>
      <c r="D23" s="32"/>
      <c r="E23" s="32"/>
      <c r="F23" s="32"/>
      <c r="I23" s="20" t="s">
        <v>130</v>
      </c>
      <c r="J23" s="20" t="s">
        <v>132</v>
      </c>
    </row>
    <row r="24" spans="1:10" ht="67.5" customHeight="1" x14ac:dyDescent="0.45">
      <c r="A24" s="38" t="s">
        <v>266</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85</v>
      </c>
      <c r="B27" s="29"/>
      <c r="C27" s="30"/>
      <c r="D27" s="31">
        <v>20</v>
      </c>
      <c r="E27" s="31">
        <f>F27*D27/100</f>
        <v>9.5</v>
      </c>
      <c r="F27" s="31">
        <v>47.5</v>
      </c>
      <c r="I27" s="20" t="s">
        <v>135</v>
      </c>
      <c r="J27" s="20" t="s">
        <v>136</v>
      </c>
    </row>
    <row r="28" spans="1:10" ht="29.25" customHeight="1" x14ac:dyDescent="0.45">
      <c r="A28" s="35" t="s">
        <v>139</v>
      </c>
      <c r="B28" s="36"/>
      <c r="C28" s="37"/>
      <c r="D28" s="32"/>
      <c r="E28" s="32"/>
      <c r="F28" s="32"/>
      <c r="I28" s="20" t="s">
        <v>137</v>
      </c>
      <c r="J28" s="20" t="s">
        <v>138</v>
      </c>
    </row>
    <row r="29" spans="1:10" ht="22.5" customHeight="1" x14ac:dyDescent="0.45">
      <c r="A29" s="35" t="s">
        <v>253</v>
      </c>
      <c r="B29" s="36"/>
      <c r="C29" s="37"/>
      <c r="D29" s="32"/>
      <c r="E29" s="32"/>
      <c r="F29" s="32"/>
      <c r="I29" s="20" t="s">
        <v>139</v>
      </c>
      <c r="J29" s="20" t="s">
        <v>140</v>
      </c>
    </row>
    <row r="30" spans="1:10" ht="40.5" customHeight="1" x14ac:dyDescent="0.45">
      <c r="A30" s="38" t="s">
        <v>267</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92</v>
      </c>
      <c r="B33" s="29"/>
      <c r="C33" s="30"/>
      <c r="D33" s="31">
        <v>15</v>
      </c>
      <c r="E33" s="31">
        <f>F33*D33/100</f>
        <v>6.375</v>
      </c>
      <c r="F33" s="31">
        <v>42.5</v>
      </c>
      <c r="I33" s="20" t="s">
        <v>103</v>
      </c>
      <c r="J33" s="20" t="s">
        <v>104</v>
      </c>
    </row>
    <row r="34" spans="1:10" ht="29.25" customHeight="1" x14ac:dyDescent="0.45">
      <c r="A34" s="35" t="s">
        <v>107</v>
      </c>
      <c r="B34" s="36"/>
      <c r="C34" s="37"/>
      <c r="D34" s="32"/>
      <c r="E34" s="32"/>
      <c r="F34" s="32"/>
      <c r="I34" s="20" t="s">
        <v>105</v>
      </c>
      <c r="J34" s="20" t="s">
        <v>106</v>
      </c>
    </row>
    <row r="35" spans="1:10" ht="29.25" customHeight="1" x14ac:dyDescent="0.45">
      <c r="A35" s="35" t="s">
        <v>108</v>
      </c>
      <c r="B35" s="36"/>
      <c r="C35" s="37"/>
      <c r="D35" s="32"/>
      <c r="E35" s="32"/>
      <c r="F35" s="32"/>
      <c r="I35" s="20" t="s">
        <v>109</v>
      </c>
      <c r="J35" s="20" t="s">
        <v>110</v>
      </c>
    </row>
    <row r="36" spans="1:10" ht="46.5" customHeight="1" x14ac:dyDescent="0.45">
      <c r="A36" s="38" t="s">
        <v>268</v>
      </c>
      <c r="B36" s="39"/>
      <c r="C36" s="40"/>
      <c r="D36" s="32"/>
      <c r="E36" s="32"/>
      <c r="F36" s="32"/>
      <c r="I36" s="20" t="s">
        <v>107</v>
      </c>
      <c r="J36" s="20" t="s">
        <v>108</v>
      </c>
    </row>
    <row r="37" spans="1:10" ht="15" customHeight="1" x14ac:dyDescent="0.45">
      <c r="A37" s="21" t="s">
        <v>7</v>
      </c>
      <c r="B37" s="23" t="s">
        <v>2</v>
      </c>
      <c r="C37" s="24"/>
      <c r="D37" s="66">
        <f>SUM(E33,E27,E21,E15,E9)</f>
        <v>44.125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37:A39"/>
    <mergeCell ref="B37:C37"/>
    <mergeCell ref="D37:D39"/>
    <mergeCell ref="A33:C33"/>
    <mergeCell ref="D33:D36"/>
    <mergeCell ref="E31:E32"/>
    <mergeCell ref="E33:E36"/>
    <mergeCell ref="F33:F36"/>
    <mergeCell ref="A34:C34"/>
    <mergeCell ref="A35:C35"/>
    <mergeCell ref="A36:C36"/>
    <mergeCell ref="F31:F32"/>
    <mergeCell ref="A32:C32"/>
    <mergeCell ref="A31:C31"/>
    <mergeCell ref="D31:D32"/>
    <mergeCell ref="A25:C25"/>
    <mergeCell ref="D25:D26"/>
    <mergeCell ref="E25:E26"/>
    <mergeCell ref="F25:F26"/>
    <mergeCell ref="A26:C26"/>
    <mergeCell ref="A27:C27"/>
    <mergeCell ref="D27:D30"/>
    <mergeCell ref="E27:E30"/>
    <mergeCell ref="F27:F30"/>
    <mergeCell ref="A28:C28"/>
    <mergeCell ref="A29:C29"/>
    <mergeCell ref="A30:C30"/>
    <mergeCell ref="E19:E20"/>
    <mergeCell ref="A21:C21"/>
    <mergeCell ref="D21:D24"/>
    <mergeCell ref="E21:E24"/>
    <mergeCell ref="F21:F24"/>
    <mergeCell ref="A22:C22"/>
    <mergeCell ref="A23:C23"/>
    <mergeCell ref="A24:C24"/>
    <mergeCell ref="F19:F20"/>
    <mergeCell ref="A20:C20"/>
    <mergeCell ref="A19:C19"/>
    <mergeCell ref="D19:D20"/>
    <mergeCell ref="A13:C13"/>
    <mergeCell ref="D13:D14"/>
    <mergeCell ref="E13:E14"/>
    <mergeCell ref="F13:F14"/>
    <mergeCell ref="A14:C14"/>
    <mergeCell ref="A15:C15"/>
    <mergeCell ref="D15:D18"/>
    <mergeCell ref="E15:E18"/>
    <mergeCell ref="F15:F18"/>
    <mergeCell ref="A16:C16"/>
    <mergeCell ref="A17:C17"/>
    <mergeCell ref="A18:C18"/>
    <mergeCell ref="F7:F8"/>
    <mergeCell ref="A8:C8"/>
    <mergeCell ref="A9:C9"/>
    <mergeCell ref="D9:D12"/>
    <mergeCell ref="E9:E12"/>
    <mergeCell ref="F9:F12"/>
    <mergeCell ref="A10:C10"/>
    <mergeCell ref="A11:C11"/>
    <mergeCell ref="A12:C12"/>
    <mergeCell ref="A1:E1"/>
    <mergeCell ref="A2:E2"/>
    <mergeCell ref="A5:E5"/>
    <mergeCell ref="A6:C6"/>
    <mergeCell ref="A7:C7"/>
    <mergeCell ref="D7:D8"/>
    <mergeCell ref="E7:E8"/>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J94"/>
  <sheetViews>
    <sheetView topLeftCell="A31" zoomScale="130" zoomScaleNormal="13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171</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65</v>
      </c>
      <c r="B9" s="29"/>
      <c r="C9" s="30"/>
      <c r="D9" s="31">
        <v>10</v>
      </c>
      <c r="E9" s="31">
        <f>F9*D9/100</f>
        <v>7</v>
      </c>
      <c r="F9" s="31">
        <v>70</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146</v>
      </c>
      <c r="B11" s="36"/>
      <c r="C11" s="37"/>
      <c r="D11" s="32"/>
      <c r="E11" s="32"/>
      <c r="F11" s="32"/>
      <c r="I11" s="20" t="s">
        <v>143</v>
      </c>
      <c r="J11" s="20" t="s">
        <v>148</v>
      </c>
    </row>
    <row r="12" spans="1:10" ht="29.25" customHeight="1" x14ac:dyDescent="0.45">
      <c r="A12" s="38" t="s">
        <v>269</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73</v>
      </c>
      <c r="B15" s="50"/>
      <c r="C15" s="51"/>
      <c r="D15" s="31">
        <v>25</v>
      </c>
      <c r="E15" s="31">
        <f>F15*D15/100</f>
        <v>16.25</v>
      </c>
      <c r="F15" s="31">
        <v>65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36.75" customHeight="1" x14ac:dyDescent="0.45">
      <c r="A18" s="38" t="s">
        <v>270</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81</v>
      </c>
      <c r="B21" s="29"/>
      <c r="C21" s="30"/>
      <c r="D21" s="31">
        <v>30</v>
      </c>
      <c r="E21" s="31">
        <f>F21*D21/100</f>
        <v>20.25</v>
      </c>
      <c r="F21" s="31">
        <v>67.5</v>
      </c>
      <c r="I21" s="20" t="s">
        <v>127</v>
      </c>
      <c r="J21" s="20" t="s">
        <v>128</v>
      </c>
    </row>
    <row r="22" spans="1:10" ht="29.25" customHeight="1" x14ac:dyDescent="0.45">
      <c r="A22" s="35" t="s">
        <v>213</v>
      </c>
      <c r="B22" s="36"/>
      <c r="C22" s="37"/>
      <c r="D22" s="32"/>
      <c r="E22" s="32"/>
      <c r="F22" s="32"/>
      <c r="G22" s="8"/>
      <c r="I22" s="20" t="s">
        <v>129</v>
      </c>
      <c r="J22" s="20" t="s">
        <v>131</v>
      </c>
    </row>
    <row r="23" spans="1:10" ht="33.75" customHeight="1" x14ac:dyDescent="0.45">
      <c r="A23" s="35" t="s">
        <v>271</v>
      </c>
      <c r="B23" s="36"/>
      <c r="C23" s="37"/>
      <c r="D23" s="32"/>
      <c r="E23" s="32"/>
      <c r="F23" s="32"/>
      <c r="I23" s="20" t="s">
        <v>130</v>
      </c>
      <c r="J23" s="20" t="s">
        <v>132</v>
      </c>
    </row>
    <row r="24" spans="1:10" ht="78" customHeight="1" x14ac:dyDescent="0.45">
      <c r="A24" s="38" t="s">
        <v>173</v>
      </c>
      <c r="B24" s="39"/>
      <c r="C24" s="40"/>
      <c r="D24" s="32"/>
      <c r="E24" s="32"/>
      <c r="F24" s="32"/>
      <c r="I24" s="20" t="s">
        <v>133</v>
      </c>
      <c r="J24" s="20" t="s">
        <v>134</v>
      </c>
    </row>
    <row r="25" spans="1:10"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88</v>
      </c>
      <c r="B27" s="29"/>
      <c r="C27" s="30"/>
      <c r="D27" s="31">
        <v>20</v>
      </c>
      <c r="E27" s="31">
        <f>F27*D27/100</f>
        <v>14</v>
      </c>
      <c r="F27" s="31">
        <v>70</v>
      </c>
      <c r="I27" s="20" t="s">
        <v>135</v>
      </c>
      <c r="J27" s="20" t="s">
        <v>136</v>
      </c>
    </row>
    <row r="28" spans="1:10" ht="29.25" customHeight="1" x14ac:dyDescent="0.45">
      <c r="A28" s="35" t="s">
        <v>135</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272</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95</v>
      </c>
      <c r="B33" s="29"/>
      <c r="C33" s="30"/>
      <c r="D33" s="31">
        <v>15</v>
      </c>
      <c r="E33" s="31">
        <f>F33*D33/100</f>
        <v>11.25</v>
      </c>
      <c r="F33" s="31">
        <v>75</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172</v>
      </c>
      <c r="B36" s="39"/>
      <c r="C36" s="40"/>
      <c r="D36" s="32"/>
      <c r="E36" s="32"/>
      <c r="F36" s="32"/>
      <c r="I36" s="20" t="s">
        <v>107</v>
      </c>
      <c r="J36" s="20" t="s">
        <v>108</v>
      </c>
    </row>
    <row r="37" spans="1:10" ht="15" customHeight="1" x14ac:dyDescent="0.45">
      <c r="A37" s="21" t="s">
        <v>7</v>
      </c>
      <c r="B37" s="23" t="s">
        <v>2</v>
      </c>
      <c r="C37" s="24"/>
      <c r="D37" s="66">
        <f>SUM(E33,E27,E21,E15,E9)</f>
        <v>68.75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J94"/>
  <sheetViews>
    <sheetView topLeftCell="A32"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168</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63</v>
      </c>
      <c r="B9" s="29"/>
      <c r="C9" s="30"/>
      <c r="D9" s="31">
        <v>10</v>
      </c>
      <c r="E9" s="31">
        <f>F9*D9/100</f>
        <v>5</v>
      </c>
      <c r="F9" s="31">
        <v>50</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208</v>
      </c>
      <c r="B11" s="36"/>
      <c r="C11" s="37"/>
      <c r="D11" s="32"/>
      <c r="E11" s="32"/>
      <c r="F11" s="32"/>
      <c r="I11" s="20" t="s">
        <v>143</v>
      </c>
      <c r="J11" s="20" t="s">
        <v>148</v>
      </c>
    </row>
    <row r="12" spans="1:10" ht="41.25" customHeight="1" x14ac:dyDescent="0.45">
      <c r="A12" s="38" t="s">
        <v>273</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72</v>
      </c>
      <c r="B15" s="50"/>
      <c r="C15" s="51"/>
      <c r="D15" s="31">
        <v>25</v>
      </c>
      <c r="E15" s="31">
        <f>F15*D15/100</f>
        <v>14.375</v>
      </c>
      <c r="F15" s="31">
        <v>57.5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71.25" customHeight="1" x14ac:dyDescent="0.45">
      <c r="A18" s="38" t="s">
        <v>274</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80</v>
      </c>
      <c r="B21" s="29"/>
      <c r="C21" s="30"/>
      <c r="D21" s="31">
        <v>30</v>
      </c>
      <c r="E21" s="31">
        <f>F21*D21/100</f>
        <v>18</v>
      </c>
      <c r="F21" s="31">
        <v>60</v>
      </c>
      <c r="I21" s="20" t="s">
        <v>127</v>
      </c>
      <c r="J21" s="20" t="s">
        <v>128</v>
      </c>
    </row>
    <row r="22" spans="1:10" ht="42" customHeight="1" x14ac:dyDescent="0.45">
      <c r="A22" s="35" t="s">
        <v>222</v>
      </c>
      <c r="B22" s="36"/>
      <c r="C22" s="37"/>
      <c r="D22" s="32"/>
      <c r="E22" s="32"/>
      <c r="F22" s="32"/>
      <c r="G22" s="8"/>
      <c r="I22" s="20" t="s">
        <v>129</v>
      </c>
      <c r="J22" s="20" t="s">
        <v>131</v>
      </c>
    </row>
    <row r="23" spans="1:10" ht="33.75" customHeight="1" x14ac:dyDescent="0.45">
      <c r="A23" s="35" t="s">
        <v>223</v>
      </c>
      <c r="B23" s="36"/>
      <c r="C23" s="37"/>
      <c r="D23" s="32"/>
      <c r="E23" s="32"/>
      <c r="F23" s="32"/>
      <c r="I23" s="20" t="s">
        <v>130</v>
      </c>
      <c r="J23" s="20" t="s">
        <v>132</v>
      </c>
    </row>
    <row r="24" spans="1:10" ht="51.75" customHeight="1" x14ac:dyDescent="0.45">
      <c r="A24" s="38" t="s">
        <v>275</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87</v>
      </c>
      <c r="B27" s="29"/>
      <c r="C27" s="30"/>
      <c r="D27" s="31">
        <v>20</v>
      </c>
      <c r="E27" s="31">
        <f>F27*D27/100</f>
        <v>13</v>
      </c>
      <c r="F27" s="31">
        <v>65</v>
      </c>
      <c r="I27" s="20" t="s">
        <v>135</v>
      </c>
      <c r="J27" s="20" t="s">
        <v>136</v>
      </c>
    </row>
    <row r="28" spans="1:10" ht="29.25" customHeight="1" x14ac:dyDescent="0.45">
      <c r="A28" s="35" t="s">
        <v>137</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169</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10.125</v>
      </c>
      <c r="F33" s="31">
        <v>67.5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39.75" customHeight="1" x14ac:dyDescent="0.45">
      <c r="A36" s="38" t="s">
        <v>170</v>
      </c>
      <c r="B36" s="39"/>
      <c r="C36" s="40"/>
      <c r="D36" s="32"/>
      <c r="E36" s="32"/>
      <c r="F36" s="32"/>
      <c r="I36" s="20" t="s">
        <v>107</v>
      </c>
      <c r="J36" s="20" t="s">
        <v>108</v>
      </c>
    </row>
    <row r="37" spans="1:10" ht="15" customHeight="1" x14ac:dyDescent="0.45">
      <c r="A37" s="21" t="s">
        <v>7</v>
      </c>
      <c r="B37" s="23" t="s">
        <v>2</v>
      </c>
      <c r="C37" s="24"/>
      <c r="D37" s="66">
        <f>SUM(E33,E27,E21,E15,E9)</f>
        <v>60.5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J94"/>
  <sheetViews>
    <sheetView topLeftCell="B34"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165</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63</v>
      </c>
      <c r="B9" s="29"/>
      <c r="C9" s="30"/>
      <c r="D9" s="31">
        <v>10</v>
      </c>
      <c r="E9" s="31">
        <f>F9*D9/100</f>
        <v>5.75</v>
      </c>
      <c r="F9" s="31">
        <v>57.5</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54.75" customHeight="1" x14ac:dyDescent="0.45">
      <c r="A12" s="38" t="s">
        <v>276</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74</v>
      </c>
      <c r="B15" s="50"/>
      <c r="C15" s="51"/>
      <c r="D15" s="31">
        <v>25</v>
      </c>
      <c r="E15" s="31">
        <f>F15*D15/100</f>
        <v>16.875</v>
      </c>
      <c r="F15" s="31">
        <v>67.5</v>
      </c>
      <c r="I15" s="20" t="s">
        <v>120</v>
      </c>
      <c r="J15" s="20" t="s">
        <v>119</v>
      </c>
    </row>
    <row r="16" spans="1:10" ht="29.25" customHeight="1" x14ac:dyDescent="0.45">
      <c r="A16" s="35" t="s">
        <v>121</v>
      </c>
      <c r="B16" s="36"/>
      <c r="C16" s="37"/>
      <c r="D16" s="32"/>
      <c r="E16" s="52"/>
      <c r="F16" s="52"/>
      <c r="I16" s="20" t="s">
        <v>121</v>
      </c>
      <c r="J16" s="20" t="s">
        <v>122</v>
      </c>
    </row>
    <row r="17" spans="1:10" ht="29.25" customHeight="1" x14ac:dyDescent="0.45">
      <c r="A17" s="35" t="s">
        <v>210</v>
      </c>
      <c r="B17" s="36"/>
      <c r="C17" s="37"/>
      <c r="D17" s="32"/>
      <c r="E17" s="52"/>
      <c r="F17" s="52"/>
      <c r="I17" s="20" t="s">
        <v>123</v>
      </c>
      <c r="J17" s="20" t="s">
        <v>124</v>
      </c>
    </row>
    <row r="18" spans="1:10" ht="36.75" customHeight="1" x14ac:dyDescent="0.45">
      <c r="A18" s="38" t="s">
        <v>277</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81</v>
      </c>
      <c r="B21" s="29"/>
      <c r="C21" s="30"/>
      <c r="D21" s="31">
        <v>30</v>
      </c>
      <c r="E21" s="31">
        <f>F21*D21/100</f>
        <v>21</v>
      </c>
      <c r="F21" s="31">
        <v>70</v>
      </c>
      <c r="I21" s="20" t="s">
        <v>127</v>
      </c>
      <c r="J21" s="20" t="s">
        <v>128</v>
      </c>
    </row>
    <row r="22" spans="1:10" ht="29.25" customHeight="1" x14ac:dyDescent="0.45">
      <c r="A22" s="35" t="s">
        <v>239</v>
      </c>
      <c r="B22" s="36"/>
      <c r="C22" s="37"/>
      <c r="D22" s="32"/>
      <c r="E22" s="32"/>
      <c r="F22" s="32"/>
      <c r="G22" s="8"/>
      <c r="I22" s="20" t="s">
        <v>129</v>
      </c>
      <c r="J22" s="20" t="s">
        <v>131</v>
      </c>
    </row>
    <row r="23" spans="1:10" ht="33.75" customHeight="1" x14ac:dyDescent="0.45">
      <c r="A23" s="35" t="s">
        <v>229</v>
      </c>
      <c r="B23" s="36"/>
      <c r="C23" s="37"/>
      <c r="D23" s="32"/>
      <c r="E23" s="32"/>
      <c r="F23" s="32"/>
      <c r="I23" s="20" t="s">
        <v>130</v>
      </c>
      <c r="J23" s="20" t="s">
        <v>132</v>
      </c>
    </row>
    <row r="24" spans="1:10" ht="69.75" customHeight="1" x14ac:dyDescent="0.45">
      <c r="A24" s="38" t="s">
        <v>278</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88</v>
      </c>
      <c r="B27" s="29"/>
      <c r="C27" s="30"/>
      <c r="D27" s="31">
        <v>20</v>
      </c>
      <c r="E27" s="31">
        <f>F27*D27/100</f>
        <v>14</v>
      </c>
      <c r="F27" s="31">
        <v>70</v>
      </c>
      <c r="I27" s="20" t="s">
        <v>135</v>
      </c>
      <c r="J27" s="20" t="s">
        <v>136</v>
      </c>
    </row>
    <row r="28" spans="1:10" ht="29.25" customHeight="1" x14ac:dyDescent="0.45">
      <c r="A28" s="35" t="s">
        <v>135</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166</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72.75" customHeight="1" x14ac:dyDescent="0.45">
      <c r="A33" s="28" t="s">
        <v>95</v>
      </c>
      <c r="B33" s="29"/>
      <c r="C33" s="30"/>
      <c r="D33" s="31">
        <v>15</v>
      </c>
      <c r="E33" s="31">
        <f>F33*D33/100</f>
        <v>10.5</v>
      </c>
      <c r="F33" s="31">
        <v>70</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167</v>
      </c>
      <c r="B36" s="39"/>
      <c r="C36" s="40"/>
      <c r="D36" s="32"/>
      <c r="E36" s="32"/>
      <c r="F36" s="32"/>
      <c r="I36" s="20" t="s">
        <v>107</v>
      </c>
      <c r="J36" s="20" t="s">
        <v>108</v>
      </c>
    </row>
    <row r="37" spans="1:10" ht="15" customHeight="1" x14ac:dyDescent="0.45">
      <c r="A37" s="21" t="s">
        <v>7</v>
      </c>
      <c r="B37" s="23" t="s">
        <v>2</v>
      </c>
      <c r="C37" s="24"/>
      <c r="D37" s="66">
        <f>SUM(E33,E27,E21,E15,E9)</f>
        <v>68.125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4"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J94"/>
  <sheetViews>
    <sheetView topLeftCell="B33"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161</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66</v>
      </c>
      <c r="B9" s="29"/>
      <c r="C9" s="30"/>
      <c r="D9" s="31">
        <v>10</v>
      </c>
      <c r="E9" s="31">
        <f>F9*D9/100</f>
        <v>8.25</v>
      </c>
      <c r="F9" s="31">
        <v>82.5</v>
      </c>
      <c r="I9" s="18" t="s">
        <v>115</v>
      </c>
      <c r="J9" s="20" t="s">
        <v>146</v>
      </c>
    </row>
    <row r="10" spans="1:10" ht="48" customHeight="1" x14ac:dyDescent="0.45">
      <c r="A10" s="35" t="s">
        <v>115</v>
      </c>
      <c r="B10" s="36"/>
      <c r="C10" s="37"/>
      <c r="D10" s="32"/>
      <c r="E10" s="32"/>
      <c r="F10" s="32"/>
      <c r="I10" s="20" t="s">
        <v>116</v>
      </c>
      <c r="J10" s="20" t="s">
        <v>147</v>
      </c>
    </row>
    <row r="11" spans="1:10" ht="29.25" customHeight="1" x14ac:dyDescent="0.45">
      <c r="A11" s="35" t="s">
        <v>147</v>
      </c>
      <c r="B11" s="36"/>
      <c r="C11" s="37"/>
      <c r="D11" s="32"/>
      <c r="E11" s="32"/>
      <c r="F11" s="32"/>
      <c r="I11" s="20" t="s">
        <v>143</v>
      </c>
      <c r="J11" s="20" t="s">
        <v>148</v>
      </c>
    </row>
    <row r="12" spans="1:10" ht="56.25" customHeight="1" x14ac:dyDescent="0.45">
      <c r="A12" s="38" t="s">
        <v>279</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75</v>
      </c>
      <c r="B15" s="50"/>
      <c r="C15" s="51"/>
      <c r="D15" s="31">
        <v>25</v>
      </c>
      <c r="E15" s="31">
        <f>F15*D15/100</f>
        <v>20.625</v>
      </c>
      <c r="F15" s="31">
        <v>82.5</v>
      </c>
      <c r="I15" s="20" t="s">
        <v>120</v>
      </c>
      <c r="J15" s="20" t="s">
        <v>119</v>
      </c>
    </row>
    <row r="16" spans="1:10" ht="29.25" customHeight="1" x14ac:dyDescent="0.45">
      <c r="A16" s="35" t="s">
        <v>120</v>
      </c>
      <c r="B16" s="36"/>
      <c r="C16" s="37"/>
      <c r="D16" s="32"/>
      <c r="E16" s="52"/>
      <c r="F16" s="52"/>
      <c r="I16" s="20" t="s">
        <v>121</v>
      </c>
      <c r="J16" s="20" t="s">
        <v>122</v>
      </c>
    </row>
    <row r="17" spans="1:10" ht="29.25" customHeight="1" x14ac:dyDescent="0.45">
      <c r="A17" s="35" t="s">
        <v>209</v>
      </c>
      <c r="B17" s="36"/>
      <c r="C17" s="37"/>
      <c r="D17" s="32"/>
      <c r="E17" s="52"/>
      <c r="F17" s="52"/>
      <c r="I17" s="20" t="s">
        <v>123</v>
      </c>
      <c r="J17" s="20" t="s">
        <v>124</v>
      </c>
    </row>
    <row r="18" spans="1:10" ht="36.75" customHeight="1" x14ac:dyDescent="0.45">
      <c r="A18" s="38" t="s">
        <v>163</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82</v>
      </c>
      <c r="B21" s="29"/>
      <c r="C21" s="30"/>
      <c r="D21" s="31">
        <v>30</v>
      </c>
      <c r="E21" s="31">
        <f>F21*D21/100</f>
        <v>24.75</v>
      </c>
      <c r="F21" s="31">
        <v>82.5</v>
      </c>
      <c r="I21" s="20" t="s">
        <v>127</v>
      </c>
      <c r="J21" s="20" t="s">
        <v>128</v>
      </c>
    </row>
    <row r="22" spans="1:10" ht="29.25" customHeight="1" x14ac:dyDescent="0.45">
      <c r="A22" s="35" t="s">
        <v>239</v>
      </c>
      <c r="B22" s="36"/>
      <c r="C22" s="37"/>
      <c r="D22" s="32"/>
      <c r="E22" s="32"/>
      <c r="F22" s="32"/>
      <c r="G22" s="8"/>
      <c r="I22" s="20" t="s">
        <v>129</v>
      </c>
      <c r="J22" s="20" t="s">
        <v>131</v>
      </c>
    </row>
    <row r="23" spans="1:10" ht="33.75" customHeight="1" x14ac:dyDescent="0.45">
      <c r="A23" s="35" t="s">
        <v>229</v>
      </c>
      <c r="B23" s="36"/>
      <c r="C23" s="37"/>
      <c r="D23" s="32"/>
      <c r="E23" s="32"/>
      <c r="F23" s="32"/>
      <c r="I23" s="20" t="s">
        <v>130</v>
      </c>
      <c r="J23" s="20" t="s">
        <v>132</v>
      </c>
    </row>
    <row r="24" spans="1:10" ht="51.75" customHeight="1" x14ac:dyDescent="0.45">
      <c r="A24" s="38" t="s">
        <v>280</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89</v>
      </c>
      <c r="B27" s="29"/>
      <c r="C27" s="30"/>
      <c r="D27" s="31">
        <v>20</v>
      </c>
      <c r="E27" s="31">
        <f>F27*D27/100</f>
        <v>17</v>
      </c>
      <c r="F27" s="31">
        <v>85</v>
      </c>
      <c r="I27" s="20" t="s">
        <v>135</v>
      </c>
      <c r="J27" s="20" t="s">
        <v>136</v>
      </c>
    </row>
    <row r="28" spans="1:10" ht="29.25" customHeight="1" x14ac:dyDescent="0.45">
      <c r="A28" s="35" t="s">
        <v>135</v>
      </c>
      <c r="B28" s="36"/>
      <c r="C28" s="37"/>
      <c r="D28" s="32"/>
      <c r="E28" s="32"/>
      <c r="F28" s="32"/>
      <c r="I28" s="20" t="s">
        <v>137</v>
      </c>
      <c r="J28" s="20" t="s">
        <v>138</v>
      </c>
    </row>
    <row r="29" spans="1:10" ht="22.5" customHeight="1" x14ac:dyDescent="0.45">
      <c r="A29" s="35" t="s">
        <v>248</v>
      </c>
      <c r="B29" s="36"/>
      <c r="C29" s="37"/>
      <c r="D29" s="32"/>
      <c r="E29" s="32"/>
      <c r="F29" s="32"/>
      <c r="I29" s="20" t="s">
        <v>139</v>
      </c>
      <c r="J29" s="20" t="s">
        <v>140</v>
      </c>
    </row>
    <row r="30" spans="1:10" ht="40.5" customHeight="1" x14ac:dyDescent="0.45">
      <c r="A30" s="38" t="s">
        <v>164</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96</v>
      </c>
      <c r="B33" s="29"/>
      <c r="C33" s="30"/>
      <c r="D33" s="31">
        <v>15</v>
      </c>
      <c r="E33" s="31">
        <f>F33*D33/100</f>
        <v>12.75</v>
      </c>
      <c r="F33" s="31">
        <v>85</v>
      </c>
      <c r="I33" s="20" t="s">
        <v>103</v>
      </c>
      <c r="J33" s="20" t="s">
        <v>104</v>
      </c>
    </row>
    <row r="34" spans="1:10" ht="29.25" customHeight="1" x14ac:dyDescent="0.45">
      <c r="A34" s="35" t="s">
        <v>103</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162</v>
      </c>
      <c r="B36" s="39"/>
      <c r="C36" s="40"/>
      <c r="D36" s="32"/>
      <c r="E36" s="32"/>
      <c r="F36" s="32"/>
      <c r="I36" s="20" t="s">
        <v>107</v>
      </c>
      <c r="J36" s="20" t="s">
        <v>108</v>
      </c>
    </row>
    <row r="37" spans="1:10" ht="15" customHeight="1" x14ac:dyDescent="0.45">
      <c r="A37" s="21" t="s">
        <v>7</v>
      </c>
      <c r="B37" s="23" t="s">
        <v>2</v>
      </c>
      <c r="C37" s="24"/>
      <c r="D37" s="66">
        <f>SUM(E33,E27,E21,E15,E9)</f>
        <v>83.375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J94"/>
  <sheetViews>
    <sheetView topLeftCell="B33"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157</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64</v>
      </c>
      <c r="B9" s="29"/>
      <c r="C9" s="30"/>
      <c r="D9" s="31">
        <v>10</v>
      </c>
      <c r="E9" s="31">
        <f>F9*D9/100</f>
        <v>6.75</v>
      </c>
      <c r="F9" s="31">
        <v>67.5</v>
      </c>
      <c r="I9" s="18" t="s">
        <v>115</v>
      </c>
      <c r="J9" s="20" t="s">
        <v>146</v>
      </c>
    </row>
    <row r="10" spans="1:10" ht="48" customHeight="1" x14ac:dyDescent="0.45">
      <c r="A10" s="35" t="s">
        <v>116</v>
      </c>
      <c r="B10" s="36"/>
      <c r="C10" s="37"/>
      <c r="D10" s="32"/>
      <c r="E10" s="32"/>
      <c r="F10" s="32"/>
      <c r="I10" s="20" t="s">
        <v>116</v>
      </c>
      <c r="J10" s="20" t="s">
        <v>147</v>
      </c>
    </row>
    <row r="11" spans="1:10" ht="29.25" customHeight="1" x14ac:dyDescent="0.45">
      <c r="A11" s="35" t="s">
        <v>148</v>
      </c>
      <c r="B11" s="36"/>
      <c r="C11" s="37"/>
      <c r="D11" s="32"/>
      <c r="E11" s="32"/>
      <c r="F11" s="32"/>
      <c r="I11" s="20" t="s">
        <v>143</v>
      </c>
      <c r="J11" s="20" t="s">
        <v>148</v>
      </c>
    </row>
    <row r="12" spans="1:10" ht="29.25" customHeight="1" x14ac:dyDescent="0.45">
      <c r="A12" s="38" t="s">
        <v>281</v>
      </c>
      <c r="B12" s="39"/>
      <c r="C12" s="40"/>
      <c r="D12" s="32"/>
      <c r="E12" s="32"/>
      <c r="F12" s="32"/>
      <c r="I12" s="20" t="s">
        <v>117</v>
      </c>
      <c r="J12" s="20" t="s">
        <v>118</v>
      </c>
    </row>
    <row r="13" spans="1:10" ht="18.7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74</v>
      </c>
      <c r="B15" s="50"/>
      <c r="C15" s="51"/>
      <c r="D15" s="31">
        <v>25</v>
      </c>
      <c r="E15" s="31">
        <f>F15*D15/100</f>
        <v>19.375</v>
      </c>
      <c r="F15" s="31">
        <v>77.5</v>
      </c>
      <c r="I15" s="20" t="s">
        <v>120</v>
      </c>
      <c r="J15" s="20" t="s">
        <v>119</v>
      </c>
    </row>
    <row r="16" spans="1:10" ht="29.25" customHeight="1" x14ac:dyDescent="0.45">
      <c r="A16" s="35" t="s">
        <v>120</v>
      </c>
      <c r="B16" s="36"/>
      <c r="C16" s="37"/>
      <c r="D16" s="32"/>
      <c r="E16" s="52"/>
      <c r="F16" s="52"/>
      <c r="I16" s="20" t="s">
        <v>121</v>
      </c>
      <c r="J16" s="20" t="s">
        <v>122</v>
      </c>
    </row>
    <row r="17" spans="1:10" ht="29.25" customHeight="1" x14ac:dyDescent="0.45">
      <c r="A17" s="35" t="s">
        <v>209</v>
      </c>
      <c r="B17" s="36"/>
      <c r="C17" s="37"/>
      <c r="D17" s="32"/>
      <c r="E17" s="52"/>
      <c r="F17" s="52"/>
      <c r="I17" s="20" t="s">
        <v>123</v>
      </c>
      <c r="J17" s="20" t="s">
        <v>124</v>
      </c>
    </row>
    <row r="18" spans="1:10" ht="36.75" customHeight="1" x14ac:dyDescent="0.45">
      <c r="A18" s="38" t="s">
        <v>282</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81</v>
      </c>
      <c r="B21" s="29"/>
      <c r="C21" s="30"/>
      <c r="D21" s="31">
        <v>30</v>
      </c>
      <c r="E21" s="31">
        <f>F21*D21/100</f>
        <v>22.5</v>
      </c>
      <c r="F21" s="31">
        <v>75</v>
      </c>
      <c r="I21" s="20" t="s">
        <v>127</v>
      </c>
      <c r="J21" s="20" t="s">
        <v>128</v>
      </c>
    </row>
    <row r="22" spans="1:10" ht="29.25" customHeight="1" x14ac:dyDescent="0.45">
      <c r="A22" s="35" t="s">
        <v>239</v>
      </c>
      <c r="B22" s="36"/>
      <c r="C22" s="37"/>
      <c r="D22" s="32"/>
      <c r="E22" s="32"/>
      <c r="F22" s="32"/>
      <c r="G22" s="8"/>
      <c r="I22" s="20" t="s">
        <v>129</v>
      </c>
      <c r="J22" s="20" t="s">
        <v>131</v>
      </c>
    </row>
    <row r="23" spans="1:10" ht="33.75" customHeight="1" x14ac:dyDescent="0.45">
      <c r="A23" s="35" t="s">
        <v>229</v>
      </c>
      <c r="B23" s="36"/>
      <c r="C23" s="37"/>
      <c r="D23" s="32"/>
      <c r="E23" s="32"/>
      <c r="F23" s="32"/>
      <c r="I23" s="20" t="s">
        <v>130</v>
      </c>
      <c r="J23" s="20" t="s">
        <v>132</v>
      </c>
    </row>
    <row r="24" spans="1:10" ht="69.75" customHeight="1" x14ac:dyDescent="0.45">
      <c r="A24" s="38" t="s">
        <v>159</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74.25" customHeight="1" x14ac:dyDescent="0.45">
      <c r="A27" s="28" t="s">
        <v>89</v>
      </c>
      <c r="B27" s="29"/>
      <c r="C27" s="30"/>
      <c r="D27" s="31">
        <v>20</v>
      </c>
      <c r="E27" s="31">
        <f>F27*D27/100</f>
        <v>16</v>
      </c>
      <c r="F27" s="31">
        <v>80</v>
      </c>
      <c r="I27" s="20" t="s">
        <v>135</v>
      </c>
      <c r="J27" s="20" t="s">
        <v>136</v>
      </c>
    </row>
    <row r="28" spans="1:10" ht="29.25" customHeight="1" x14ac:dyDescent="0.45">
      <c r="A28" s="35" t="s">
        <v>135</v>
      </c>
      <c r="B28" s="36"/>
      <c r="C28" s="37"/>
      <c r="D28" s="32"/>
      <c r="E28" s="32"/>
      <c r="F28" s="32"/>
      <c r="I28" s="20" t="s">
        <v>137</v>
      </c>
      <c r="J28" s="20" t="s">
        <v>138</v>
      </c>
    </row>
    <row r="29" spans="1:10" ht="22.5" customHeight="1" x14ac:dyDescent="0.45">
      <c r="A29" s="35" t="s">
        <v>216</v>
      </c>
      <c r="B29" s="36"/>
      <c r="C29" s="37"/>
      <c r="D29" s="32"/>
      <c r="E29" s="32"/>
      <c r="F29" s="32"/>
      <c r="I29" s="20" t="s">
        <v>139</v>
      </c>
      <c r="J29" s="20" t="s">
        <v>140</v>
      </c>
    </row>
    <row r="30" spans="1:10" ht="40.5" customHeight="1" x14ac:dyDescent="0.45">
      <c r="A30" s="38" t="s">
        <v>160</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78" customHeight="1" x14ac:dyDescent="0.45">
      <c r="A33" s="28" t="s">
        <v>95</v>
      </c>
      <c r="B33" s="29"/>
      <c r="C33" s="30"/>
      <c r="D33" s="31">
        <v>15</v>
      </c>
      <c r="E33" s="31">
        <f>F33*D33/100</f>
        <v>11.625</v>
      </c>
      <c r="F33" s="31">
        <v>77.5</v>
      </c>
      <c r="I33" s="20" t="s">
        <v>103</v>
      </c>
      <c r="J33" s="20" t="s">
        <v>104</v>
      </c>
    </row>
    <row r="34" spans="1:10" ht="29.25" customHeight="1" x14ac:dyDescent="0.45">
      <c r="A34" s="35" t="s">
        <v>105</v>
      </c>
      <c r="B34" s="36"/>
      <c r="C34" s="37"/>
      <c r="D34" s="32"/>
      <c r="E34" s="32"/>
      <c r="F34" s="32"/>
      <c r="I34" s="20" t="s">
        <v>105</v>
      </c>
      <c r="J34" s="20" t="s">
        <v>106</v>
      </c>
    </row>
    <row r="35" spans="1:10" ht="29.25" customHeight="1" x14ac:dyDescent="0.45">
      <c r="A35" s="35" t="s">
        <v>104</v>
      </c>
      <c r="B35" s="36"/>
      <c r="C35" s="37"/>
      <c r="D35" s="32"/>
      <c r="E35" s="32"/>
      <c r="F35" s="32"/>
      <c r="I35" s="20" t="s">
        <v>109</v>
      </c>
      <c r="J35" s="20" t="s">
        <v>110</v>
      </c>
    </row>
    <row r="36" spans="1:10" ht="29.25" customHeight="1" x14ac:dyDescent="0.45">
      <c r="A36" s="38" t="s">
        <v>158</v>
      </c>
      <c r="B36" s="39"/>
      <c r="C36" s="40"/>
      <c r="D36" s="32"/>
      <c r="E36" s="32"/>
      <c r="F36" s="32"/>
      <c r="I36" s="20" t="s">
        <v>107</v>
      </c>
      <c r="J36" s="20" t="s">
        <v>108</v>
      </c>
    </row>
    <row r="37" spans="1:10" ht="15" customHeight="1" x14ac:dyDescent="0.45">
      <c r="A37" s="21" t="s">
        <v>7</v>
      </c>
      <c r="B37" s="23" t="s">
        <v>2</v>
      </c>
      <c r="C37" s="24"/>
      <c r="D37" s="66">
        <f>SUM(E33,E27,E21,E15,E9)</f>
        <v>76.25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5"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J94"/>
  <sheetViews>
    <sheetView topLeftCell="B33" zoomScale="160" zoomScaleNormal="160" workbookViewId="0">
      <selection activeCell="D37" sqref="D37:D39"/>
    </sheetView>
  </sheetViews>
  <sheetFormatPr defaultRowHeight="14.25" x14ac:dyDescent="0.45"/>
  <cols>
    <col min="1" max="1" width="55.3984375" customWidth="1"/>
    <col min="2" max="2" width="22.73046875" customWidth="1"/>
    <col min="3" max="3" width="31.86328125" customWidth="1"/>
    <col min="4" max="5" width="7.3984375" customWidth="1"/>
    <col min="6" max="6" width="5.265625" style="7" customWidth="1"/>
    <col min="7" max="7" width="2" customWidth="1"/>
    <col min="8" max="8" width="0.73046875" customWidth="1"/>
    <col min="9" max="9" width="75" style="17" customWidth="1"/>
    <col min="10" max="10" width="59.59765625" style="17" customWidth="1"/>
  </cols>
  <sheetData>
    <row r="1" spans="1:10" ht="56.25" customHeight="1" x14ac:dyDescent="0.45">
      <c r="A1" s="56"/>
      <c r="B1" s="56"/>
      <c r="C1" s="56"/>
      <c r="D1" s="56"/>
      <c r="E1" s="56"/>
    </row>
    <row r="2" spans="1:10" ht="25.5" x14ac:dyDescent="0.75">
      <c r="A2" s="57" t="s">
        <v>5</v>
      </c>
      <c r="B2" s="57"/>
      <c r="C2" s="57"/>
      <c r="D2" s="57"/>
      <c r="E2" s="57"/>
    </row>
    <row r="3" spans="1:10" x14ac:dyDescent="0.45">
      <c r="A3" s="12" t="s">
        <v>111</v>
      </c>
      <c r="B3" s="13"/>
      <c r="C3" s="13" t="s">
        <v>144</v>
      </c>
      <c r="D3" s="13"/>
      <c r="E3" s="14"/>
    </row>
    <row r="4" spans="1:10" x14ac:dyDescent="0.45">
      <c r="A4" s="12" t="s">
        <v>149</v>
      </c>
      <c r="B4" s="13"/>
      <c r="C4" s="15" t="s">
        <v>145</v>
      </c>
      <c r="D4" s="13"/>
      <c r="E4" s="14"/>
    </row>
    <row r="5" spans="1:10" ht="52.5" customHeight="1" x14ac:dyDescent="0.45">
      <c r="A5" s="58" t="s">
        <v>6</v>
      </c>
      <c r="B5" s="59"/>
      <c r="C5" s="59"/>
      <c r="D5" s="59"/>
      <c r="E5" s="59"/>
    </row>
    <row r="6" spans="1:10" ht="52.5" customHeight="1" x14ac:dyDescent="0.45">
      <c r="A6" s="60" t="s">
        <v>0</v>
      </c>
      <c r="B6" s="61"/>
      <c r="C6" s="61"/>
      <c r="D6" s="3" t="s">
        <v>1</v>
      </c>
      <c r="E6" s="3" t="s">
        <v>8</v>
      </c>
      <c r="F6" s="3" t="s">
        <v>99</v>
      </c>
    </row>
    <row r="7" spans="1:10" x14ac:dyDescent="0.45">
      <c r="A7" s="62" t="s">
        <v>98</v>
      </c>
      <c r="B7" s="63"/>
      <c r="C7" s="64"/>
      <c r="D7" s="47"/>
      <c r="E7" s="54"/>
      <c r="F7" s="54" t="s">
        <v>9</v>
      </c>
    </row>
    <row r="8" spans="1:10" ht="20.25" customHeight="1" x14ac:dyDescent="0.45">
      <c r="A8" s="41" t="s">
        <v>112</v>
      </c>
      <c r="B8" s="42"/>
      <c r="C8" s="43"/>
      <c r="D8" s="48"/>
      <c r="E8" s="55"/>
      <c r="F8" s="55"/>
      <c r="I8" s="19" t="s">
        <v>101</v>
      </c>
      <c r="J8" s="19" t="s">
        <v>102</v>
      </c>
    </row>
    <row r="9" spans="1:10" ht="54.75" customHeight="1" x14ac:dyDescent="0.45">
      <c r="A9" s="28" t="s">
        <v>64</v>
      </c>
      <c r="B9" s="29"/>
      <c r="C9" s="30"/>
      <c r="D9" s="31">
        <v>10</v>
      </c>
      <c r="E9" s="31">
        <f>F9*D9/100</f>
        <v>6</v>
      </c>
      <c r="F9" s="31">
        <v>60</v>
      </c>
      <c r="I9" s="18" t="s">
        <v>115</v>
      </c>
      <c r="J9" s="20" t="s">
        <v>146</v>
      </c>
    </row>
    <row r="10" spans="1:10" ht="48" customHeight="1" x14ac:dyDescent="0.45">
      <c r="A10" s="35" t="s">
        <v>143</v>
      </c>
      <c r="B10" s="36"/>
      <c r="C10" s="37"/>
      <c r="D10" s="32"/>
      <c r="E10" s="32"/>
      <c r="F10" s="32"/>
      <c r="I10" s="20" t="s">
        <v>116</v>
      </c>
      <c r="J10" s="20" t="s">
        <v>147</v>
      </c>
    </row>
    <row r="11" spans="1:10" ht="29.25" customHeight="1" x14ac:dyDescent="0.45">
      <c r="A11" s="35" t="s">
        <v>147</v>
      </c>
      <c r="B11" s="36"/>
      <c r="C11" s="37"/>
      <c r="D11" s="32"/>
      <c r="E11" s="32"/>
      <c r="F11" s="32"/>
      <c r="I11" s="20" t="s">
        <v>143</v>
      </c>
      <c r="J11" s="20" t="s">
        <v>148</v>
      </c>
    </row>
    <row r="12" spans="1:10" ht="29.25" customHeight="1" x14ac:dyDescent="0.45">
      <c r="A12" s="38" t="s">
        <v>154</v>
      </c>
      <c r="B12" s="39"/>
      <c r="C12" s="40"/>
      <c r="D12" s="32"/>
      <c r="E12" s="32"/>
      <c r="F12" s="32"/>
      <c r="I12" s="20" t="s">
        <v>117</v>
      </c>
      <c r="J12" s="20" t="s">
        <v>118</v>
      </c>
    </row>
    <row r="13" spans="1:10" ht="13.5" customHeight="1" x14ac:dyDescent="0.45">
      <c r="A13" s="44" t="s">
        <v>150</v>
      </c>
      <c r="B13" s="45"/>
      <c r="C13" s="46"/>
      <c r="D13" s="47"/>
      <c r="E13" s="33"/>
      <c r="F13" s="33"/>
      <c r="I13" s="20"/>
      <c r="J13" s="20"/>
    </row>
    <row r="14" spans="1:10" ht="25.5" customHeight="1" x14ac:dyDescent="0.45">
      <c r="A14" s="41" t="s">
        <v>211</v>
      </c>
      <c r="B14" s="42"/>
      <c r="C14" s="43"/>
      <c r="D14" s="48"/>
      <c r="E14" s="34"/>
      <c r="F14" s="34"/>
      <c r="I14" s="20"/>
      <c r="J14" s="20"/>
    </row>
    <row r="15" spans="1:10" ht="54.75" customHeight="1" x14ac:dyDescent="0.45">
      <c r="A15" s="49" t="s">
        <v>71</v>
      </c>
      <c r="B15" s="50"/>
      <c r="C15" s="51"/>
      <c r="D15" s="31">
        <v>25</v>
      </c>
      <c r="E15" s="31">
        <f>F15*D15/100</f>
        <v>11.875</v>
      </c>
      <c r="F15" s="31">
        <v>47.5</v>
      </c>
      <c r="I15" s="20" t="s">
        <v>120</v>
      </c>
      <c r="J15" s="20" t="s">
        <v>119</v>
      </c>
    </row>
    <row r="16" spans="1:10" ht="29.25" customHeight="1" x14ac:dyDescent="0.45">
      <c r="A16" s="35" t="s">
        <v>123</v>
      </c>
      <c r="B16" s="36"/>
      <c r="C16" s="37"/>
      <c r="D16" s="32"/>
      <c r="E16" s="52"/>
      <c r="F16" s="52"/>
      <c r="I16" s="20" t="s">
        <v>121</v>
      </c>
      <c r="J16" s="20" t="s">
        <v>122</v>
      </c>
    </row>
    <row r="17" spans="1:10" ht="29.25" customHeight="1" x14ac:dyDescent="0.45">
      <c r="A17" s="35" t="s">
        <v>220</v>
      </c>
      <c r="B17" s="36"/>
      <c r="C17" s="37"/>
      <c r="D17" s="32"/>
      <c r="E17" s="52"/>
      <c r="F17" s="52"/>
      <c r="I17" s="20" t="s">
        <v>123</v>
      </c>
      <c r="J17" s="20" t="s">
        <v>124</v>
      </c>
    </row>
    <row r="18" spans="1:10" ht="36.75" customHeight="1" x14ac:dyDescent="0.45">
      <c r="A18" s="38" t="s">
        <v>284</v>
      </c>
      <c r="B18" s="39"/>
      <c r="C18" s="40"/>
      <c r="D18" s="32"/>
      <c r="E18" s="53"/>
      <c r="F18" s="53"/>
      <c r="I18" s="20" t="s">
        <v>125</v>
      </c>
      <c r="J18" s="20" t="s">
        <v>126</v>
      </c>
    </row>
    <row r="19" spans="1:10" ht="13.5" customHeight="1" x14ac:dyDescent="0.45">
      <c r="A19" s="44" t="s">
        <v>151</v>
      </c>
      <c r="B19" s="45"/>
      <c r="C19" s="46"/>
      <c r="D19" s="47"/>
      <c r="E19" s="33"/>
      <c r="F19" s="33"/>
      <c r="I19" s="20"/>
      <c r="J19" s="20"/>
    </row>
    <row r="20" spans="1:10" ht="22.5" customHeight="1" x14ac:dyDescent="0.45">
      <c r="A20" s="41" t="s">
        <v>113</v>
      </c>
      <c r="B20" s="42"/>
      <c r="C20" s="43"/>
      <c r="D20" s="48"/>
      <c r="E20" s="34"/>
      <c r="F20" s="34"/>
      <c r="I20" s="20"/>
      <c r="J20" s="20"/>
    </row>
    <row r="21" spans="1:10" ht="78" customHeight="1" x14ac:dyDescent="0.45">
      <c r="A21" s="28" t="s">
        <v>78</v>
      </c>
      <c r="B21" s="29"/>
      <c r="C21" s="30"/>
      <c r="D21" s="31">
        <v>30</v>
      </c>
      <c r="E21" s="31">
        <f>F21*D21/100</f>
        <v>11.25</v>
      </c>
      <c r="F21" s="31">
        <v>37.5</v>
      </c>
      <c r="I21" s="20" t="s">
        <v>127</v>
      </c>
      <c r="J21" s="20" t="s">
        <v>128</v>
      </c>
    </row>
    <row r="22" spans="1:10" ht="48.75" customHeight="1" x14ac:dyDescent="0.45">
      <c r="A22" s="35" t="s">
        <v>285</v>
      </c>
      <c r="B22" s="36"/>
      <c r="C22" s="37"/>
      <c r="D22" s="32"/>
      <c r="E22" s="32"/>
      <c r="F22" s="32"/>
      <c r="G22" s="8"/>
      <c r="I22" s="20" t="s">
        <v>129</v>
      </c>
      <c r="J22" s="20" t="s">
        <v>131</v>
      </c>
    </row>
    <row r="23" spans="1:10" ht="33.75" customHeight="1" x14ac:dyDescent="0.45">
      <c r="A23" s="35" t="s">
        <v>134</v>
      </c>
      <c r="B23" s="36"/>
      <c r="C23" s="37"/>
      <c r="D23" s="32"/>
      <c r="E23" s="32"/>
      <c r="F23" s="32"/>
      <c r="I23" s="20" t="s">
        <v>130</v>
      </c>
      <c r="J23" s="20" t="s">
        <v>132</v>
      </c>
    </row>
    <row r="24" spans="1:10" ht="51.75" customHeight="1" x14ac:dyDescent="0.45">
      <c r="A24" s="38" t="s">
        <v>283</v>
      </c>
      <c r="B24" s="39"/>
      <c r="C24" s="40"/>
      <c r="D24" s="32"/>
      <c r="E24" s="32"/>
      <c r="F24" s="32"/>
      <c r="I24" s="20" t="s">
        <v>133</v>
      </c>
      <c r="J24" s="20" t="s">
        <v>134</v>
      </c>
    </row>
    <row r="25" spans="1:10" ht="13.5" customHeight="1" x14ac:dyDescent="0.45">
      <c r="A25" s="44" t="s">
        <v>152</v>
      </c>
      <c r="B25" s="45"/>
      <c r="C25" s="46"/>
      <c r="D25" s="47"/>
      <c r="E25" s="33"/>
      <c r="F25" s="33"/>
      <c r="I25" s="20"/>
      <c r="J25" s="20"/>
    </row>
    <row r="26" spans="1:10" ht="19.5" customHeight="1" x14ac:dyDescent="0.45">
      <c r="A26" s="41" t="s">
        <v>114</v>
      </c>
      <c r="B26" s="42"/>
      <c r="C26" s="43"/>
      <c r="D26" s="48"/>
      <c r="E26" s="34"/>
      <c r="F26" s="34"/>
      <c r="I26" s="20"/>
      <c r="J26" s="20"/>
    </row>
    <row r="27" spans="1:10" ht="64.5" customHeight="1" x14ac:dyDescent="0.45">
      <c r="A27" s="28" t="s">
        <v>85</v>
      </c>
      <c r="B27" s="29"/>
      <c r="C27" s="30"/>
      <c r="D27" s="31">
        <v>20</v>
      </c>
      <c r="E27" s="31">
        <f>F27*D27/100</f>
        <v>8.5</v>
      </c>
      <c r="F27" s="31">
        <v>42.5</v>
      </c>
      <c r="I27" s="20" t="s">
        <v>135</v>
      </c>
      <c r="J27" s="20" t="s">
        <v>136</v>
      </c>
    </row>
    <row r="28" spans="1:10" ht="29.25" customHeight="1" x14ac:dyDescent="0.45">
      <c r="A28" s="35" t="s">
        <v>139</v>
      </c>
      <c r="B28" s="36"/>
      <c r="C28" s="37"/>
      <c r="D28" s="32"/>
      <c r="E28" s="32"/>
      <c r="F28" s="32"/>
      <c r="I28" s="20" t="s">
        <v>137</v>
      </c>
      <c r="J28" s="20" t="s">
        <v>138</v>
      </c>
    </row>
    <row r="29" spans="1:10" ht="33.75" customHeight="1" x14ac:dyDescent="0.45">
      <c r="A29" s="35" t="s">
        <v>216</v>
      </c>
      <c r="B29" s="36"/>
      <c r="C29" s="37"/>
      <c r="D29" s="32"/>
      <c r="E29" s="32"/>
      <c r="F29" s="32"/>
      <c r="I29" s="20" t="s">
        <v>139</v>
      </c>
      <c r="J29" s="20" t="s">
        <v>140</v>
      </c>
    </row>
    <row r="30" spans="1:10" ht="40.5" customHeight="1" x14ac:dyDescent="0.45">
      <c r="A30" s="38" t="s">
        <v>155</v>
      </c>
      <c r="B30" s="39"/>
      <c r="C30" s="40"/>
      <c r="D30" s="32"/>
      <c r="E30" s="32"/>
      <c r="F30" s="32"/>
      <c r="I30" s="20" t="s">
        <v>141</v>
      </c>
      <c r="J30" s="20" t="s">
        <v>142</v>
      </c>
    </row>
    <row r="31" spans="1:10" ht="13.5" customHeight="1" x14ac:dyDescent="0.45">
      <c r="A31" s="44" t="s">
        <v>153</v>
      </c>
      <c r="B31" s="45"/>
      <c r="C31" s="46"/>
      <c r="D31" s="47"/>
      <c r="E31" s="33"/>
      <c r="F31" s="33"/>
      <c r="I31" s="20"/>
      <c r="J31" s="20"/>
    </row>
    <row r="32" spans="1:10" ht="24" customHeight="1" x14ac:dyDescent="0.45">
      <c r="A32" s="41" t="s">
        <v>100</v>
      </c>
      <c r="B32" s="42"/>
      <c r="C32" s="43"/>
      <c r="D32" s="48"/>
      <c r="E32" s="34"/>
      <c r="F32" s="34"/>
      <c r="I32" s="20"/>
      <c r="J32" s="20"/>
    </row>
    <row r="33" spans="1:10" ht="60" customHeight="1" x14ac:dyDescent="0.45">
      <c r="A33" s="28" t="s">
        <v>94</v>
      </c>
      <c r="B33" s="29"/>
      <c r="C33" s="30"/>
      <c r="D33" s="31">
        <v>15</v>
      </c>
      <c r="E33" s="31">
        <f>F33*D33/100</f>
        <v>8.625</v>
      </c>
      <c r="F33" s="31">
        <v>57.5</v>
      </c>
      <c r="I33" s="20" t="s">
        <v>103</v>
      </c>
      <c r="J33" s="20" t="s">
        <v>104</v>
      </c>
    </row>
    <row r="34" spans="1:10" ht="29.25" customHeight="1" x14ac:dyDescent="0.45">
      <c r="A34" s="35" t="s">
        <v>109</v>
      </c>
      <c r="B34" s="36"/>
      <c r="C34" s="37"/>
      <c r="D34" s="32"/>
      <c r="E34" s="32"/>
      <c r="F34" s="32"/>
      <c r="I34" s="20" t="s">
        <v>105</v>
      </c>
      <c r="J34" s="20" t="s">
        <v>106</v>
      </c>
    </row>
    <row r="35" spans="1:10" ht="29.25" customHeight="1" x14ac:dyDescent="0.45">
      <c r="A35" s="35" t="s">
        <v>106</v>
      </c>
      <c r="B35" s="36"/>
      <c r="C35" s="37"/>
      <c r="D35" s="32"/>
      <c r="E35" s="32"/>
      <c r="F35" s="32"/>
      <c r="I35" s="20" t="s">
        <v>109</v>
      </c>
      <c r="J35" s="20" t="s">
        <v>110</v>
      </c>
    </row>
    <row r="36" spans="1:10" ht="29.25" customHeight="1" x14ac:dyDescent="0.45">
      <c r="A36" s="38" t="s">
        <v>156</v>
      </c>
      <c r="B36" s="39"/>
      <c r="C36" s="40"/>
      <c r="D36" s="32"/>
      <c r="E36" s="32"/>
      <c r="F36" s="32"/>
      <c r="I36" s="20" t="s">
        <v>107</v>
      </c>
      <c r="J36" s="20" t="s">
        <v>108</v>
      </c>
    </row>
    <row r="37" spans="1:10" ht="15" customHeight="1" x14ac:dyDescent="0.45">
      <c r="A37" s="21" t="s">
        <v>7</v>
      </c>
      <c r="B37" s="23" t="s">
        <v>2</v>
      </c>
      <c r="C37" s="24"/>
      <c r="D37" s="66">
        <f>SUM(E33,E27,E21,E15,E9)</f>
        <v>46.25</v>
      </c>
      <c r="E37" s="4"/>
      <c r="F37" s="4"/>
      <c r="I37" s="20"/>
      <c r="J37" s="20"/>
    </row>
    <row r="38" spans="1:10" ht="15" customHeight="1" x14ac:dyDescent="0.45">
      <c r="A38" s="22"/>
      <c r="B38" s="1" t="s">
        <v>3</v>
      </c>
      <c r="C38" s="16"/>
      <c r="D38" s="67"/>
      <c r="E38" s="6" t="s">
        <v>9</v>
      </c>
      <c r="F38" s="6"/>
      <c r="I38" s="20"/>
      <c r="J38" s="20"/>
    </row>
    <row r="39" spans="1:10" ht="15" customHeight="1" x14ac:dyDescent="0.45">
      <c r="A39" s="22"/>
      <c r="B39" s="1" t="s">
        <v>4</v>
      </c>
      <c r="C39" s="2"/>
      <c r="D39" s="68"/>
      <c r="E39" s="5"/>
      <c r="F39" s="5"/>
      <c r="I39" s="20"/>
      <c r="J39" s="20"/>
    </row>
    <row r="40" spans="1:10" x14ac:dyDescent="0.45">
      <c r="I40" s="20"/>
      <c r="J40" s="20"/>
    </row>
    <row r="41" spans="1:10" x14ac:dyDescent="0.45">
      <c r="I41" s="20"/>
      <c r="J41" s="20"/>
    </row>
    <row r="42" spans="1:10" ht="370.5" x14ac:dyDescent="0.45">
      <c r="G42" s="10" t="s">
        <v>67</v>
      </c>
      <c r="H42" s="10" t="s">
        <v>57</v>
      </c>
      <c r="I42" s="20"/>
      <c r="J42" s="20"/>
    </row>
    <row r="43" spans="1:10" x14ac:dyDescent="0.45">
      <c r="G43" s="10"/>
      <c r="H43" s="10"/>
      <c r="I43" s="20"/>
      <c r="J43" s="20"/>
    </row>
    <row r="44" spans="1:10" ht="409.5" x14ac:dyDescent="0.45">
      <c r="G44" s="9" t="s">
        <v>10</v>
      </c>
      <c r="H44" s="8" t="s">
        <v>60</v>
      </c>
      <c r="I44" s="20"/>
      <c r="J44" s="20"/>
    </row>
    <row r="45" spans="1:10" ht="409.5" x14ac:dyDescent="0.45">
      <c r="G45" s="9" t="s">
        <v>11</v>
      </c>
      <c r="H45" s="8" t="s">
        <v>61</v>
      </c>
      <c r="I45" s="20"/>
      <c r="J45" s="20"/>
    </row>
    <row r="46" spans="1:10" ht="409.5" x14ac:dyDescent="0.45">
      <c r="G46" s="9" t="s">
        <v>12</v>
      </c>
      <c r="H46" s="8" t="s">
        <v>62</v>
      </c>
      <c r="I46" s="20"/>
      <c r="J46" s="20"/>
    </row>
    <row r="47" spans="1:10" ht="409.5" x14ac:dyDescent="0.45">
      <c r="G47" s="9" t="s">
        <v>13</v>
      </c>
      <c r="H47" s="8" t="s">
        <v>63</v>
      </c>
      <c r="I47" s="20"/>
      <c r="J47" s="20"/>
    </row>
    <row r="48" spans="1:10" ht="409.5" x14ac:dyDescent="0.45">
      <c r="G48" s="9" t="s">
        <v>14</v>
      </c>
      <c r="H48" s="8" t="s">
        <v>64</v>
      </c>
      <c r="I48" s="20"/>
      <c r="J48" s="20"/>
    </row>
    <row r="49" spans="7:10" ht="409.5" x14ac:dyDescent="0.45">
      <c r="G49" s="9" t="s">
        <v>15</v>
      </c>
      <c r="H49" s="8" t="s">
        <v>65</v>
      </c>
      <c r="I49" s="20"/>
      <c r="J49" s="20"/>
    </row>
    <row r="50" spans="7:10" ht="409.5" x14ac:dyDescent="0.45">
      <c r="G50" s="9" t="s">
        <v>16</v>
      </c>
      <c r="H50" s="8" t="s">
        <v>66</v>
      </c>
      <c r="I50" s="20"/>
      <c r="J50" s="20"/>
    </row>
    <row r="51" spans="7:10" ht="409.5" x14ac:dyDescent="0.45">
      <c r="G51" s="9" t="s">
        <v>17</v>
      </c>
      <c r="H51" s="10" t="s">
        <v>68</v>
      </c>
      <c r="I51" s="20"/>
      <c r="J51" s="20"/>
    </row>
    <row r="52" spans="7:10" ht="409.5" x14ac:dyDescent="0.45">
      <c r="G52" s="9" t="s">
        <v>18</v>
      </c>
      <c r="H52" s="10"/>
      <c r="I52" s="20"/>
      <c r="J52" s="20"/>
    </row>
    <row r="53" spans="7:10" ht="409.5" x14ac:dyDescent="0.45">
      <c r="G53" s="9" t="s">
        <v>19</v>
      </c>
      <c r="H53" s="8" t="s">
        <v>69</v>
      </c>
      <c r="I53" s="20"/>
      <c r="J53" s="20"/>
    </row>
    <row r="54" spans="7:10" ht="409.5" x14ac:dyDescent="0.45">
      <c r="G54" s="9" t="s">
        <v>20</v>
      </c>
      <c r="H54" s="8" t="s">
        <v>70</v>
      </c>
      <c r="I54" s="20"/>
      <c r="J54" s="20"/>
    </row>
    <row r="55" spans="7:10" ht="409.5" x14ac:dyDescent="0.45">
      <c r="G55" s="9" t="s">
        <v>21</v>
      </c>
      <c r="H55" s="8" t="s">
        <v>71</v>
      </c>
      <c r="I55" s="20"/>
      <c r="J55" s="20"/>
    </row>
    <row r="56" spans="7:10" ht="409.5" x14ac:dyDescent="0.45">
      <c r="G56" s="9" t="s">
        <v>22</v>
      </c>
      <c r="H56" s="8" t="s">
        <v>72</v>
      </c>
      <c r="I56" s="20"/>
      <c r="J56" s="20"/>
    </row>
    <row r="57" spans="7:10" ht="409.5" x14ac:dyDescent="0.45">
      <c r="G57" s="9" t="s">
        <v>23</v>
      </c>
      <c r="H57" s="8" t="s">
        <v>73</v>
      </c>
      <c r="I57" s="20"/>
      <c r="J57" s="20"/>
    </row>
    <row r="58" spans="7:10" ht="409.5" x14ac:dyDescent="0.45">
      <c r="G58" s="9" t="s">
        <v>24</v>
      </c>
      <c r="H58" s="8" t="s">
        <v>74</v>
      </c>
      <c r="I58" s="20"/>
      <c r="J58" s="20"/>
    </row>
    <row r="59" spans="7:10" ht="409.5" x14ac:dyDescent="0.45">
      <c r="G59" s="9" t="s">
        <v>25</v>
      </c>
      <c r="H59" s="8" t="s">
        <v>75</v>
      </c>
      <c r="I59" s="20"/>
      <c r="J59" s="20"/>
    </row>
    <row r="60" spans="7:10" ht="409.5" x14ac:dyDescent="0.45">
      <c r="G60" s="9" t="s">
        <v>26</v>
      </c>
      <c r="H60" s="10" t="s">
        <v>76</v>
      </c>
      <c r="I60" s="20"/>
      <c r="J60" s="20"/>
    </row>
    <row r="61" spans="7:10" ht="409.5" x14ac:dyDescent="0.45">
      <c r="G61" s="9" t="s">
        <v>27</v>
      </c>
      <c r="H61" s="10"/>
      <c r="I61" s="20"/>
      <c r="J61" s="20"/>
    </row>
    <row r="62" spans="7:10" ht="409.5" x14ac:dyDescent="0.45">
      <c r="G62" s="9" t="s">
        <v>28</v>
      </c>
      <c r="H62" s="8" t="s">
        <v>77</v>
      </c>
      <c r="I62" s="20"/>
      <c r="J62" s="20"/>
    </row>
    <row r="63" spans="7:10" ht="409.5" x14ac:dyDescent="0.45">
      <c r="G63" s="9" t="s">
        <v>29</v>
      </c>
      <c r="H63" s="8" t="s">
        <v>78</v>
      </c>
      <c r="I63" s="18"/>
      <c r="J63" s="18"/>
    </row>
    <row r="64" spans="7:10" ht="409.5" x14ac:dyDescent="0.45">
      <c r="G64" s="9" t="s">
        <v>30</v>
      </c>
      <c r="H64" s="8" t="s">
        <v>79</v>
      </c>
      <c r="I64" s="18"/>
      <c r="J64" s="18"/>
    </row>
    <row r="65" spans="7:10" ht="409.5" x14ac:dyDescent="0.45">
      <c r="G65" s="9" t="s">
        <v>31</v>
      </c>
      <c r="H65" s="8" t="s">
        <v>97</v>
      </c>
      <c r="I65" s="18"/>
      <c r="J65" s="18"/>
    </row>
    <row r="66" spans="7:10" ht="409.5" x14ac:dyDescent="0.45">
      <c r="G66" s="9" t="s">
        <v>32</v>
      </c>
      <c r="H66" s="8" t="s">
        <v>80</v>
      </c>
      <c r="I66" s="18"/>
      <c r="J66" s="18"/>
    </row>
    <row r="67" spans="7:10" ht="409.5" x14ac:dyDescent="0.45">
      <c r="G67" s="9" t="s">
        <v>33</v>
      </c>
      <c r="H67" s="8" t="s">
        <v>81</v>
      </c>
      <c r="I67" s="18"/>
      <c r="J67" s="18"/>
    </row>
    <row r="68" spans="7:10" ht="409.5" x14ac:dyDescent="0.45">
      <c r="G68" s="9" t="s">
        <v>34</v>
      </c>
      <c r="H68" s="8" t="s">
        <v>82</v>
      </c>
      <c r="I68" s="18"/>
      <c r="J68" s="18"/>
    </row>
    <row r="69" spans="7:10" ht="409.5" x14ac:dyDescent="0.45">
      <c r="G69" s="9" t="s">
        <v>35</v>
      </c>
      <c r="H69" s="10" t="s">
        <v>58</v>
      </c>
      <c r="I69" s="18"/>
      <c r="J69" s="18"/>
    </row>
    <row r="70" spans="7:10" ht="409.5" x14ac:dyDescent="0.45">
      <c r="G70" s="9" t="s">
        <v>36</v>
      </c>
      <c r="H70" s="10"/>
      <c r="I70" s="18"/>
      <c r="J70" s="18"/>
    </row>
    <row r="71" spans="7:10" ht="409.5" x14ac:dyDescent="0.45">
      <c r="G71" s="9" t="s">
        <v>37</v>
      </c>
      <c r="H71" s="8" t="s">
        <v>83</v>
      </c>
      <c r="I71" s="18"/>
      <c r="J71" s="18"/>
    </row>
    <row r="72" spans="7:10" ht="409.5" x14ac:dyDescent="0.45">
      <c r="G72" s="9" t="s">
        <v>38</v>
      </c>
      <c r="H72" s="8" t="s">
        <v>84</v>
      </c>
      <c r="I72" s="18"/>
      <c r="J72" s="18"/>
    </row>
    <row r="73" spans="7:10" ht="409.5" x14ac:dyDescent="0.45">
      <c r="G73" s="9" t="s">
        <v>39</v>
      </c>
      <c r="H73" s="8" t="s">
        <v>85</v>
      </c>
      <c r="I73" s="18"/>
      <c r="J73" s="18"/>
    </row>
    <row r="74" spans="7:10" ht="409.5" x14ac:dyDescent="0.45">
      <c r="G74" s="9" t="s">
        <v>40</v>
      </c>
      <c r="H74" s="8" t="s">
        <v>86</v>
      </c>
      <c r="I74" s="18"/>
      <c r="J74" s="18"/>
    </row>
    <row r="75" spans="7:10" ht="409.5" x14ac:dyDescent="0.45">
      <c r="G75" s="9" t="s">
        <v>41</v>
      </c>
      <c r="H75" s="8" t="s">
        <v>87</v>
      </c>
      <c r="I75" s="18"/>
      <c r="J75" s="18"/>
    </row>
    <row r="76" spans="7:10" ht="409.5" x14ac:dyDescent="0.45">
      <c r="G76" s="9" t="s">
        <v>42</v>
      </c>
      <c r="H76" s="8" t="s">
        <v>88</v>
      </c>
      <c r="I76" s="18"/>
      <c r="J76" s="18"/>
    </row>
    <row r="77" spans="7:10" ht="409.5" x14ac:dyDescent="0.45">
      <c r="G77" s="9" t="s">
        <v>43</v>
      </c>
      <c r="H77" s="8" t="s">
        <v>89</v>
      </c>
      <c r="I77" s="18"/>
      <c r="J77" s="18"/>
    </row>
    <row r="78" spans="7:10" ht="409.5" x14ac:dyDescent="0.45">
      <c r="G78" s="9" t="s">
        <v>44</v>
      </c>
      <c r="H78" s="10" t="s">
        <v>59</v>
      </c>
      <c r="I78" s="18"/>
      <c r="J78" s="18"/>
    </row>
    <row r="79" spans="7:10" ht="409.5" x14ac:dyDescent="0.45">
      <c r="G79" s="9" t="s">
        <v>45</v>
      </c>
      <c r="H79" s="10"/>
      <c r="I79" s="18"/>
      <c r="J79" s="18"/>
    </row>
    <row r="80" spans="7:10" ht="409.5" x14ac:dyDescent="0.45">
      <c r="G80" s="9" t="s">
        <v>46</v>
      </c>
      <c r="H80" s="8" t="s">
        <v>90</v>
      </c>
      <c r="I80" s="18"/>
      <c r="J80" s="18"/>
    </row>
    <row r="81" spans="7:10" ht="409.5" x14ac:dyDescent="0.45">
      <c r="G81" s="9" t="s">
        <v>47</v>
      </c>
      <c r="H81" s="8" t="s">
        <v>91</v>
      </c>
      <c r="I81" s="18"/>
      <c r="J81" s="18"/>
    </row>
    <row r="82" spans="7:10" ht="409.5" x14ac:dyDescent="0.45">
      <c r="G82" s="9" t="s">
        <v>48</v>
      </c>
      <c r="H82" s="8" t="s">
        <v>92</v>
      </c>
      <c r="I82" s="18"/>
      <c r="J82" s="18"/>
    </row>
    <row r="83" spans="7:10" ht="409.5" x14ac:dyDescent="0.45">
      <c r="G83" s="9" t="s">
        <v>49</v>
      </c>
      <c r="H83" s="8" t="s">
        <v>93</v>
      </c>
      <c r="I83" s="18"/>
      <c r="J83" s="18"/>
    </row>
    <row r="84" spans="7:10" ht="409.5" x14ac:dyDescent="0.45">
      <c r="G84" s="9" t="s">
        <v>50</v>
      </c>
      <c r="H84" s="8" t="s">
        <v>94</v>
      </c>
      <c r="I84" s="18"/>
      <c r="J84" s="18"/>
    </row>
    <row r="85" spans="7:10" ht="409.5" x14ac:dyDescent="0.45">
      <c r="G85" s="9" t="s">
        <v>51</v>
      </c>
      <c r="H85" s="8" t="s">
        <v>95</v>
      </c>
      <c r="I85" s="18"/>
      <c r="J85" s="18"/>
    </row>
    <row r="86" spans="7:10" ht="409.5" x14ac:dyDescent="0.45">
      <c r="G86" s="9" t="s">
        <v>52</v>
      </c>
      <c r="H86" s="8" t="s">
        <v>96</v>
      </c>
      <c r="I86" s="18"/>
      <c r="J86" s="18"/>
    </row>
    <row r="87" spans="7:10" ht="327.75" x14ac:dyDescent="0.45">
      <c r="G87" s="9" t="s">
        <v>53</v>
      </c>
      <c r="H87" s="8"/>
    </row>
    <row r="88" spans="7:10" ht="409.5" x14ac:dyDescent="0.45">
      <c r="G88" s="9" t="s">
        <v>54</v>
      </c>
      <c r="H88" s="8"/>
    </row>
    <row r="89" spans="7:10" ht="356.25" x14ac:dyDescent="0.45">
      <c r="G89" s="9" t="s">
        <v>55</v>
      </c>
      <c r="H89" s="8"/>
    </row>
    <row r="90" spans="7:10" ht="409.5" x14ac:dyDescent="0.45">
      <c r="G90" s="11" t="s">
        <v>56</v>
      </c>
      <c r="H90" s="8"/>
    </row>
    <row r="91" spans="7:10" x14ac:dyDescent="0.45">
      <c r="H91" s="8"/>
    </row>
    <row r="92" spans="7:10" x14ac:dyDescent="0.45">
      <c r="H92" s="8"/>
    </row>
    <row r="93" spans="7:10" x14ac:dyDescent="0.45">
      <c r="H93" s="8"/>
    </row>
    <row r="94" spans="7:10" x14ac:dyDescent="0.45">
      <c r="H94" s="8"/>
    </row>
  </sheetData>
  <dataConsolidate/>
  <mergeCells count="67">
    <mergeCell ref="A1:E1"/>
    <mergeCell ref="A2:E2"/>
    <mergeCell ref="A5:E5"/>
    <mergeCell ref="A6:C6"/>
    <mergeCell ref="A7:C7"/>
    <mergeCell ref="D7:D8"/>
    <mergeCell ref="E7:E8"/>
    <mergeCell ref="F7:F8"/>
    <mergeCell ref="A8:C8"/>
    <mergeCell ref="A9:C9"/>
    <mergeCell ref="D9:D12"/>
    <mergeCell ref="E9:E12"/>
    <mergeCell ref="F9:F12"/>
    <mergeCell ref="A10:C10"/>
    <mergeCell ref="A11:C11"/>
    <mergeCell ref="A12:C12"/>
    <mergeCell ref="A15:C15"/>
    <mergeCell ref="D15:D18"/>
    <mergeCell ref="E15:E18"/>
    <mergeCell ref="F15:F18"/>
    <mergeCell ref="A16:C16"/>
    <mergeCell ref="A17:C17"/>
    <mergeCell ref="A18:C18"/>
    <mergeCell ref="A13:C13"/>
    <mergeCell ref="D13:D14"/>
    <mergeCell ref="E13:E14"/>
    <mergeCell ref="F13:F14"/>
    <mergeCell ref="A14:C14"/>
    <mergeCell ref="E19:E20"/>
    <mergeCell ref="A21:C21"/>
    <mergeCell ref="D21:D24"/>
    <mergeCell ref="E21:E24"/>
    <mergeCell ref="F21:F24"/>
    <mergeCell ref="A22:C22"/>
    <mergeCell ref="A23:C23"/>
    <mergeCell ref="A24:C24"/>
    <mergeCell ref="F19:F20"/>
    <mergeCell ref="A20:C20"/>
    <mergeCell ref="A19:C19"/>
    <mergeCell ref="D19:D20"/>
    <mergeCell ref="A27:C27"/>
    <mergeCell ref="D27:D30"/>
    <mergeCell ref="E27:E30"/>
    <mergeCell ref="F27:F30"/>
    <mergeCell ref="A28:C28"/>
    <mergeCell ref="A29:C29"/>
    <mergeCell ref="A30:C30"/>
    <mergeCell ref="A25:C25"/>
    <mergeCell ref="D25:D26"/>
    <mergeCell ref="E25:E26"/>
    <mergeCell ref="F25:F26"/>
    <mergeCell ref="A26:C26"/>
    <mergeCell ref="E31:E32"/>
    <mergeCell ref="E33:E36"/>
    <mergeCell ref="F33:F36"/>
    <mergeCell ref="A34:C34"/>
    <mergeCell ref="A35:C35"/>
    <mergeCell ref="A36:C36"/>
    <mergeCell ref="F31:F32"/>
    <mergeCell ref="A32:C32"/>
    <mergeCell ref="A31:C31"/>
    <mergeCell ref="D31:D32"/>
    <mergeCell ref="A37:A39"/>
    <mergeCell ref="B37:C37"/>
    <mergeCell ref="D37:D39"/>
    <mergeCell ref="A33:C33"/>
    <mergeCell ref="D33:D36"/>
  </mergeCells>
  <dataValidations count="16">
    <dataValidation type="list" allowBlank="1" sqref="A29:C29">
      <formula1>$J$27:$J$30</formula1>
    </dataValidation>
    <dataValidation type="list" allowBlank="1" sqref="A28:C28">
      <formula1>$I$27:$I$30</formula1>
    </dataValidation>
    <dataValidation type="list" allowBlank="1" sqref="A23:C23">
      <formula1>$J$21:$J$24</formula1>
    </dataValidation>
    <dataValidation type="list" allowBlank="1" sqref="A22:C22">
      <formula1>$I$21:$I$24</formula1>
    </dataValidation>
    <dataValidation type="list" allowBlank="1" sqref="A11:C11">
      <formula1>$J$9:$J$12</formula1>
    </dataValidation>
    <dataValidation type="list" allowBlank="1" sqref="A10:C10">
      <formula1>$I$9:$I$12</formula1>
    </dataValidation>
    <dataValidation allowBlank="1" sqref="A30:C30"/>
    <dataValidation type="list" allowBlank="1" sqref="A35:C35">
      <formula1>$J$33:$J$36</formula1>
    </dataValidation>
    <dataValidation type="list" allowBlank="1" sqref="A34:C34">
      <formula1>$I$33:$I$36</formula1>
    </dataValidation>
    <dataValidation type="list" allowBlank="1" sqref="A17:C17">
      <formula1>$J$15:$J$18</formula1>
    </dataValidation>
    <dataValidation type="list" allowBlank="1" sqref="A16:C16">
      <formula1>$I$15:$I$18</formula1>
    </dataValidation>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24</vt:i4>
      </vt:variant>
    </vt:vector>
  </HeadingPairs>
  <TitlesOfParts>
    <vt:vector size="48" baseType="lpstr">
      <vt:lpstr>Joshua Brimecombe</vt:lpstr>
      <vt:lpstr>James Gregory</vt:lpstr>
      <vt:lpstr>Raoul Chappell</vt:lpstr>
      <vt:lpstr>Anthony Hau</vt:lpstr>
      <vt:lpstr>Peter Payne</vt:lpstr>
      <vt:lpstr>Oliver Duane</vt:lpstr>
      <vt:lpstr>Jason Sorg</vt:lpstr>
      <vt:lpstr>Emanuele Di Crosta</vt:lpstr>
      <vt:lpstr>Sion Evans</vt:lpstr>
      <vt:lpstr>Timothy Jones</vt:lpstr>
      <vt:lpstr>Harry Foxton</vt:lpstr>
      <vt:lpstr>Habtom Ghirmay</vt:lpstr>
      <vt:lpstr>Simon Ellis Williams</vt:lpstr>
      <vt:lpstr>Zhangwei Guo</vt:lpstr>
      <vt:lpstr>Yitao Zhao</vt:lpstr>
      <vt:lpstr>Joseph Blackmore</vt:lpstr>
      <vt:lpstr>Xiaotong Jiang</vt:lpstr>
      <vt:lpstr>Xilong Song</vt:lpstr>
      <vt:lpstr>Ifan Hopkins</vt:lpstr>
      <vt:lpstr>Yan Li</vt:lpstr>
      <vt:lpstr>Harry Farnhill</vt:lpstr>
      <vt:lpstr>Ainsley Martin</vt:lpstr>
      <vt:lpstr>Nicholas Thomas</vt:lpstr>
      <vt:lpstr>Ewan Carter</vt:lpstr>
      <vt:lpstr>'Ainsley Martin'!Print_Area</vt:lpstr>
      <vt:lpstr>'Anthony Hau'!Print_Area</vt:lpstr>
      <vt:lpstr>'Emanuele Di Crosta'!Print_Area</vt:lpstr>
      <vt:lpstr>'Ewan Carter'!Print_Area</vt:lpstr>
      <vt:lpstr>'Habtom Ghirmay'!Print_Area</vt:lpstr>
      <vt:lpstr>'Harry Farnhill'!Print_Area</vt:lpstr>
      <vt:lpstr>'Harry Foxton'!Print_Area</vt:lpstr>
      <vt:lpstr>'Ifan Hopkins'!Print_Area</vt:lpstr>
      <vt:lpstr>'James Gregory'!Print_Area</vt:lpstr>
      <vt:lpstr>'Jason Sorg'!Print_Area</vt:lpstr>
      <vt:lpstr>'Joseph Blackmore'!Print_Area</vt:lpstr>
      <vt:lpstr>'Joshua Brimecombe'!Print_Area</vt:lpstr>
      <vt:lpstr>'Nicholas Thomas'!Print_Area</vt:lpstr>
      <vt:lpstr>'Oliver Duane'!Print_Area</vt:lpstr>
      <vt:lpstr>'Peter Payne'!Print_Area</vt:lpstr>
      <vt:lpstr>'Raoul Chappell'!Print_Area</vt:lpstr>
      <vt:lpstr>'Simon Ellis Williams'!Print_Area</vt:lpstr>
      <vt:lpstr>'Sion Evans'!Print_Area</vt:lpstr>
      <vt:lpstr>'Timothy Jones'!Print_Area</vt:lpstr>
      <vt:lpstr>'Xiaotong Jiang'!Print_Area</vt:lpstr>
      <vt:lpstr>'Xilong Song'!Print_Area</vt:lpstr>
      <vt:lpstr>'Yan Li'!Print_Area</vt:lpstr>
      <vt:lpstr>'Yitao Zhao'!Print_Area</vt:lpstr>
      <vt:lpstr>'Zhangwei Guo'!Print_Area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Tim Tudor</cp:lastModifiedBy>
  <cp:lastPrinted>2020-02-03T19:47:29Z</cp:lastPrinted>
  <dcterms:created xsi:type="dcterms:W3CDTF">2012-07-11T11:10:30Z</dcterms:created>
  <dcterms:modified xsi:type="dcterms:W3CDTF">2020-02-03T19:48:02Z</dcterms:modified>
</cp:coreProperties>
</file>