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defaultThemeVersion="166925"/>
  <mc:AlternateContent xmlns:mc="http://schemas.openxmlformats.org/markup-compatibility/2006">
    <mc:Choice Requires="x15">
      <x15ac:absPath xmlns:x15ac="http://schemas.microsoft.com/office/spreadsheetml/2010/11/ac" url="C:\Users\Alex\Documents\UWTSD\Eng Skills\"/>
    </mc:Choice>
  </mc:AlternateContent>
  <xr:revisionPtr revIDLastSave="0" documentId="8_{A6C4B027-BC43-4033-8D11-1D05C690FB74}" xr6:coauthVersionLast="47" xr6:coauthVersionMax="47" xr10:uidLastSave="{00000000-0000-0000-0000-000000000000}"/>
  <bookViews>
    <workbookView xWindow="-105" yWindow="0" windowWidth="14610" windowHeight="15585" tabRatio="848" firstSheet="3" activeTab="7" xr2:uid="{643FF30D-15FB-40BF-A406-640B06825384}"/>
  </bookViews>
  <sheets>
    <sheet name="H&amp;S Overview" sheetId="25" r:id="rId1"/>
    <sheet name="Machine Shop" sheetId="26" r:id="rId2"/>
    <sheet name="Engine Strip" sheetId="20" r:id="rId3"/>
    <sheet name="Suspension" sheetId="27" r:id="rId4"/>
    <sheet name="Ad Manufacturing" sheetId="28" r:id="rId5"/>
    <sheet name="Composites" sheetId="29" r:id="rId6"/>
    <sheet name="Personal Development Plan" sheetId="32" r:id="rId7"/>
    <sheet name="CPD" sheetId="7" r:id="rId8"/>
    <sheet name="Marks" sheetId="31" r:id="rId9"/>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24" i="20" l="1"/>
  <c r="S20" i="20"/>
  <c r="O23" i="27"/>
  <c r="E6" i="31" s="1"/>
  <c r="P38" i="20"/>
  <c r="E5" i="31" s="1"/>
  <c r="F11" i="31"/>
  <c r="P22" i="28"/>
  <c r="E7" i="31" s="1"/>
  <c r="N44" i="26"/>
  <c r="E4" i="31" s="1"/>
  <c r="Q38" i="7"/>
  <c r="E10" i="31" s="1" a="1"/>
  <c r="E10" i="31" s="1"/>
  <c r="G49" i="25"/>
  <c r="E3" i="31" s="1"/>
  <c r="P24" i="29"/>
  <c r="E8" i="31" s="1"/>
  <c r="E11" i="31" l="1"/>
  <c r="E14" i="31" s="1"/>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<sst xmlns="http://schemas.openxmlformats.org/spreadsheetml/2006/main" count="341" uniqueCount="223">
  <si>
    <t>Health and Safety Overview Logbook Entry</t>
  </si>
  <si>
    <t>Student to complete all white boxes</t>
  </si>
  <si>
    <t>All boxes coloured orange to be completed by the marker</t>
  </si>
  <si>
    <t>Student Name</t>
  </si>
  <si>
    <t>Applicable Health &amp; Safety Legislation</t>
  </si>
  <si>
    <t>Health and Safety Protocol to be followed before any session</t>
  </si>
  <si>
    <t>Staff</t>
  </si>
  <si>
    <t>Health &amp; Safety Considerations for Machine Workshop</t>
  </si>
  <si>
    <t>Health &amp; Safety Considerations for Engine Strip Workshop</t>
  </si>
  <si>
    <t>Equipment Used</t>
  </si>
  <si>
    <t>Observations &amp; Feedback</t>
  </si>
  <si>
    <t>Marks</t>
  </si>
  <si>
    <t>Applicable Health &amp; Safety Legislation and Protocols</t>
  </si>
  <si>
    <t>Out of 4 marks</t>
  </si>
  <si>
    <t>H&amp;S Considerations for Machine Workshop</t>
  </si>
  <si>
    <t>Out of 2 marks</t>
  </si>
  <si>
    <t xml:space="preserve">H&amp;S Considerations for Engine Workshop </t>
  </si>
  <si>
    <t xml:space="preserve">Observations </t>
  </si>
  <si>
    <t>Our of 2 marks</t>
  </si>
  <si>
    <t>Total</t>
  </si>
  <si>
    <t>Out of 10 marks</t>
  </si>
  <si>
    <t>Machine Shop Logbook Entry</t>
  </si>
  <si>
    <t>PPE Required</t>
  </si>
  <si>
    <t>Session Dates</t>
  </si>
  <si>
    <t>Session Location</t>
  </si>
  <si>
    <t xml:space="preserve">Staff </t>
  </si>
  <si>
    <t>Mill Activity</t>
  </si>
  <si>
    <t>Dimension 1</t>
  </si>
  <si>
    <t>Dimension 2</t>
  </si>
  <si>
    <t>Dimension 3</t>
  </si>
  <si>
    <t>Technical Drawing Dimension</t>
  </si>
  <si>
    <t>Tolerance (+/-)</t>
  </si>
  <si>
    <t>Final Dimension Achieved</t>
  </si>
  <si>
    <t>Validated measurement</t>
  </si>
  <si>
    <t>Signed off by</t>
  </si>
  <si>
    <t>Lathe Activity</t>
  </si>
  <si>
    <t>During the sessions you will have also used a range of hand tools, can you provide some good tips and hints on how to achieve the best with these?</t>
  </si>
  <si>
    <t>Out of 4</t>
  </si>
  <si>
    <t xml:space="preserve">When using the Mill and Lathe, how can you ensure the quality of the piece that you are producing? </t>
  </si>
  <si>
    <t>Total for Machine Shop</t>
  </si>
  <si>
    <t>Engine Strip Logbook Entry</t>
  </si>
  <si>
    <t>Please note the Engine Used</t>
  </si>
  <si>
    <t>Engine part to be measured</t>
  </si>
  <si>
    <t>Measurements (mm)</t>
  </si>
  <si>
    <t>4 Piston Crowns</t>
  </si>
  <si>
    <t>out of 1</t>
  </si>
  <si>
    <t>4 Piston Skirts</t>
  </si>
  <si>
    <t>5 Main Crank Shaft Journal Diameters</t>
  </si>
  <si>
    <t>4 Big End Jounral Diameters</t>
  </si>
  <si>
    <t>All cylinder bore values</t>
  </si>
  <si>
    <t>Cylinder 1 stroke (using cyl.2 on TDC)</t>
  </si>
  <si>
    <t>All main bearings (both halves)</t>
  </si>
  <si>
    <t>All big end bearings (both halves)</t>
  </si>
  <si>
    <t>Inlet valve spring free length</t>
  </si>
  <si>
    <t>Inlet valve stem diameter</t>
  </si>
  <si>
    <t>Inlet valve head diameter</t>
  </si>
  <si>
    <t>Using the equation provided in class, write a formula in the box below that references the relevant boxes above to calculate the Engine CC</t>
  </si>
  <si>
    <t>Equation</t>
  </si>
  <si>
    <t>out of 2</t>
  </si>
  <si>
    <t>Engine cc</t>
  </si>
  <si>
    <t xml:space="preserve">What components during the rebuld process have to be torqued, what is the torque setting and where would you find it? </t>
  </si>
  <si>
    <t>Components identified</t>
  </si>
  <si>
    <t>Torque settings</t>
  </si>
  <si>
    <t>Torque location</t>
  </si>
  <si>
    <t xml:space="preserve">Describe areas in the engine where it might be possible to see evidence of wear? What can that wear tell us about the engine? </t>
  </si>
  <si>
    <t>out of 6</t>
  </si>
  <si>
    <t>Out of 25</t>
  </si>
  <si>
    <t>Suspension Logbook Entry</t>
  </si>
  <si>
    <t xml:space="preserve">Week 1 </t>
  </si>
  <si>
    <t>During the first week, you will measure the steering points. Record these measurements here</t>
  </si>
  <si>
    <t>Inboard Co-ordinates</t>
  </si>
  <si>
    <t xml:space="preserve">x </t>
  </si>
  <si>
    <t>y</t>
  </si>
  <si>
    <t>z</t>
  </si>
  <si>
    <t>Out of 1</t>
  </si>
  <si>
    <t>Outboard Co-ordinates</t>
  </si>
  <si>
    <t>Week 2</t>
  </si>
  <si>
    <t>During the second week, you will be collecting data to enable you to calculate the torisional stiffness, please input the torsional stiffness equation and calculate the value</t>
  </si>
  <si>
    <t xml:space="preserve">Equations </t>
  </si>
  <si>
    <t>Value</t>
  </si>
  <si>
    <t>Week 3</t>
  </si>
  <si>
    <t>During this week, you will be collecting data from the damper dyno, using the graphs created please fill in the information on damper coefficient</t>
  </si>
  <si>
    <t>High speed rebound</t>
  </si>
  <si>
    <t>Rebound Knee Point</t>
  </si>
  <si>
    <t>Origin</t>
  </si>
  <si>
    <t>Bump Knee Point</t>
  </si>
  <si>
    <t>High Speed Bump</t>
  </si>
  <si>
    <t>x vlaue</t>
  </si>
  <si>
    <t>y value</t>
  </si>
  <si>
    <t>0,0</t>
  </si>
  <si>
    <t>Gradiant 1</t>
  </si>
  <si>
    <t>Gradiant 2</t>
  </si>
  <si>
    <t>Gradiant 3</t>
  </si>
  <si>
    <t>Gradiant 4</t>
  </si>
  <si>
    <r>
      <rPr>
        <b/>
        <sz val="11"/>
        <color theme="1"/>
        <rFont val="Calibri"/>
        <family val="2"/>
        <scheme val="minor"/>
      </rPr>
      <t>Gradient 1</t>
    </r>
    <r>
      <rPr>
        <sz val="11"/>
        <color theme="1"/>
        <rFont val="Calibri"/>
        <family val="2"/>
        <scheme val="minor"/>
      </rPr>
      <t xml:space="preserve"> is between High speed rebound and rebound knee point - this if your high speed rebound damping coefficient in Ns/m</t>
    </r>
  </si>
  <si>
    <r>
      <rPr>
        <b/>
        <sz val="11"/>
        <color theme="1"/>
        <rFont val="Calibri"/>
        <family val="2"/>
        <scheme val="minor"/>
      </rPr>
      <t>Gradient 2</t>
    </r>
    <r>
      <rPr>
        <sz val="11"/>
        <color theme="1"/>
        <rFont val="Calibri"/>
        <family val="2"/>
        <scheme val="minor"/>
      </rPr>
      <t xml:space="preserve"> is between rebound knee point and origin - this if your low speed rebound damping coefficient in Ns/m</t>
    </r>
  </si>
  <si>
    <r>
      <rPr>
        <b/>
        <sz val="11"/>
        <color theme="1"/>
        <rFont val="Calibri"/>
        <family val="2"/>
        <scheme val="minor"/>
      </rPr>
      <t>Gradient 3</t>
    </r>
    <r>
      <rPr>
        <sz val="11"/>
        <color theme="1"/>
        <rFont val="Calibri"/>
        <family val="2"/>
        <scheme val="minor"/>
      </rPr>
      <t xml:space="preserve"> is between the origin and bump knee point - this if your low speed bump damping coefficient in Ns/m</t>
    </r>
  </si>
  <si>
    <r>
      <rPr>
        <b/>
        <sz val="11"/>
        <color theme="1"/>
        <rFont val="Calibri"/>
        <family val="2"/>
        <scheme val="minor"/>
      </rPr>
      <t>Gradient 4</t>
    </r>
    <r>
      <rPr>
        <sz val="11"/>
        <color theme="1"/>
        <rFont val="Calibri"/>
        <family val="2"/>
        <scheme val="minor"/>
      </rPr>
      <t xml:space="preserve"> is between the bump knee point and the high speed bump - this if your high speed bump damping coefficient in Ns/m</t>
    </r>
  </si>
  <si>
    <t>Advanced Manufacturing Logbook Entry</t>
  </si>
  <si>
    <t>What is meant by Adavanced Manufacturing</t>
  </si>
  <si>
    <t>Out of 2</t>
  </si>
  <si>
    <t>What equipment does UWTSD have for Advanced Manufacturing?</t>
  </si>
  <si>
    <t>What is used to programme the CNC machines to produce components?</t>
  </si>
  <si>
    <t>What type of material do the 3d printers use?</t>
  </si>
  <si>
    <t xml:space="preserve">If you wanted to 3D print a component for a project, what would be the steps that you would need to take? </t>
  </si>
  <si>
    <t>out of 10</t>
  </si>
  <si>
    <t>Composites Logbook Entry</t>
  </si>
  <si>
    <t>What materials are needed ?</t>
  </si>
  <si>
    <t>How are component made? What are the steps required?</t>
  </si>
  <si>
    <t>out of 4</t>
  </si>
  <si>
    <t>Are there any health &amp; safety risks with using composites</t>
  </si>
  <si>
    <t>Any observations or good practice hints to note</t>
  </si>
  <si>
    <t>Session Tab</t>
  </si>
  <si>
    <t>Mark</t>
  </si>
  <si>
    <t>Out of</t>
  </si>
  <si>
    <t>Health and Safety Overview</t>
  </si>
  <si>
    <t>Machine Shop Sessions</t>
  </si>
  <si>
    <t>Engine Strip Sessions</t>
  </si>
  <si>
    <t>Suspension</t>
  </si>
  <si>
    <t>Advanced Manufacturing</t>
  </si>
  <si>
    <t>Composites</t>
  </si>
  <si>
    <t>Logbook Total</t>
  </si>
  <si>
    <t>MATLAB Mark</t>
  </si>
  <si>
    <t>Assignment Total</t>
  </si>
  <si>
    <t>%</t>
  </si>
  <si>
    <t>Out of 3</t>
  </si>
  <si>
    <t xml:space="preserve">What did you learn from the CPD event or activity? How do you feel this has helped your professional development? </t>
  </si>
  <si>
    <t>Continuous Professional Development</t>
  </si>
  <si>
    <t>Briefly describe what is meant by Continuous Professional Development (CPD) and why it is important to engineers?</t>
  </si>
  <si>
    <t>Identify a CPD event or activity that you could attend/complete that would help to support your learning or desired career path. Please provide details of the date &amp; location or URL.</t>
  </si>
  <si>
    <t>Correct Dimension (1 mark)</t>
  </si>
  <si>
    <t>Student to complete all white boxes in electronic log books. Student to copmlete all yellow boxes on hard copy provided in session, this then needs to be handed to technician.</t>
  </si>
  <si>
    <t>Dimension within tolerance (1 marks)</t>
  </si>
  <si>
    <t>out of 20</t>
  </si>
  <si>
    <t>Personal Development Plan</t>
  </si>
  <si>
    <t>Goal</t>
  </si>
  <si>
    <t>Objective</t>
  </si>
  <si>
    <t>Resources Needed</t>
  </si>
  <si>
    <t>Measurement of Success</t>
  </si>
  <si>
    <t>Target Date</t>
  </si>
  <si>
    <t xml:space="preserve">Short Term Career Goals (0- 5 years)? </t>
  </si>
  <si>
    <t>Long Term Career Goals (5-10 years)?</t>
  </si>
  <si>
    <t xml:space="preserve">What do you think could be the biggest impact on you achieving your goals? </t>
  </si>
  <si>
    <t>CPD</t>
  </si>
  <si>
    <t>PDP</t>
  </si>
  <si>
    <t>Pass or Fail</t>
  </si>
  <si>
    <t>Why is having a PDP important for an engineer?</t>
  </si>
  <si>
    <t>out of 12</t>
  </si>
  <si>
    <t>Out of 1.5</t>
  </si>
  <si>
    <t>Out of 17</t>
  </si>
  <si>
    <t xml:space="preserve">Crank End float       Thrust washers </t>
  </si>
  <si>
    <t>out of 5</t>
  </si>
  <si>
    <t>Alexander King</t>
  </si>
  <si>
    <t>Mark Fall</t>
  </si>
  <si>
    <t>Adrian Dix</t>
  </si>
  <si>
    <t>Paul Davies</t>
  </si>
  <si>
    <t>In addition to HASWA 1974, specific regulations include the Manual Handling Operations Regulations 1992 for the safe transportation of heavy parts such as engine blocks, COSHH 2002 for the safe handling of engine oils and cleaning chemicals, and PUWER 1998 for the safe operation and maintenance of lathes and mills. The proper use of eye and foot protection is ensured by following the PPE at Work Regulations of 1992.</t>
  </si>
  <si>
    <t>The "Safe System of Work" (SSOW) is the main procedure for each session. This starts with a "Point of Work Risk Assessment" (POWRA), in which I visually examine the machine and the floor area around it for potential dangers like coolant leaks or blocked walkways.                                                                                                                                                                           Personal Readiness: Ensure that all "entanglement" hazards (long hair, loose sleeves, hoodie strings) are eliminated and that PPE (ISO 20345 steel-toe boots and EN166 safety impact glasses) is appropriately fitted.
Environmental Check: Make sure the workspace is well-lit and that no one else is in the "Safety Zone" (yellow floor markings).
Machine Guarding: Make sure all interlocked and fixed guards are closed. According to protocol, the machine is marked "Out of Service" right away if a guard is broken or circumvented.
Determine the primary and secondary E-stops using the Emergency Stop (E-Stop) Test. Verify that the reset mechanism is understood and that they are not blocked.
Tooling Audit: Make sure that every tool, including micrometres, spanners, and lathe keys, is located on a stable surface and is never left on the machine's moving slides.</t>
  </si>
  <si>
    <t>Spill Response Protocol: To prevent a slip hazard in the event of an oil or coolant leak during disassembly, absorbent granules (also known as a "spill kit") should be applied right away and disposed of in a hazardous waste container that complies with COSHH regulations.
Manual Handling Protocol: The "T.I.L.E" (Task, Individual, Load, Environment) assessment should be used for heavy parts like the crankshaft or cylinder head. A team lift should be organised using explicit verbal instructions ('Ready, brace, lift') if the component exceeded safe individual lifting limits.
Method of Reassembly: A rigorous 'Torque and Angle' protocol is used with a calibrated torque wrench to guarantee the engine's structural integrity. This prevents catastrophic component failure during engine operation by ensuring that fasteners are stretched within their elastic limit."</t>
  </si>
  <si>
    <t xml:space="preserve">
Isolation Protocol: The machine must be "Isolated" at the local isolator switch before changing a cutting tool or modifying the workpiece in the chuck. This stops unintentional spindle activation through the lever or foot brake.
Measurement Procedure: When the spindle is moving, never try to measure a workpiece. Before the guard can be opened, the machine must stop completely.
Swarf Handling: Swarf is never to be cleared by hand or compressed air in order to adhere to the protocol for preventing deep lacerations. Instead, to avoid contaminating the floor, waste should be transferred straight into the scrap bin using a special swarf hook or brush once the machine is stationary.</t>
  </si>
  <si>
    <t>Lathe, Vertical Milling Machine, Micrometers, Torque Wrench, Engine Stand, Valve Spring Compressor.</t>
  </si>
  <si>
    <t>The Connection Between H&amp;S and Quality: I found a direct correlation between the manufactured component's quality and strict adherence to safety protocols. For instance, making sure the lathe spindle was fully isolated and stationary prior to measurement not only avoided damage but also enabled more reliable and precise micrometre readings. The "Right First Time" engineering philosophy was strengthened by this.
 Technical Precision and Tool Selection:  During the Engine Strip, it was noted that preventing component fatigue requires the use of the appropriate specialised tools (such as calibrated torque wrenches and valve spring compressors). A "feedback loop" was revealed by looking at the wear patterns on the big-end bearings, showing that even small lubrication errors or improper torqueing during earlier assemblies can result in catastrophic mechanical failure.</t>
  </si>
  <si>
    <t>IQ021A (IQ - SA1 Campus</t>
  </si>
  <si>
    <t>Adrian Dix/David Cooper</t>
  </si>
  <si>
    <t>115 mm</t>
  </si>
  <si>
    <t>0.2 mm</t>
  </si>
  <si>
    <t>114.98 mm</t>
  </si>
  <si>
    <t>60 mm</t>
  </si>
  <si>
    <t>59.99 mm</t>
  </si>
  <si>
    <t>90 mm</t>
  </si>
  <si>
    <t>30 mm</t>
  </si>
  <si>
    <t>29.99 mm</t>
  </si>
  <si>
    <t>105 mm</t>
  </si>
  <si>
    <t>105.01 mm</t>
  </si>
  <si>
    <t>36 mm</t>
  </si>
  <si>
    <t>0.05 mm</t>
  </si>
  <si>
    <t>Safety googles, Steel Toe Boots, Workshop Coat</t>
  </si>
  <si>
    <t>To use hand tools to get the best results: make sure the workpiece is always firmly held in a vice with soft jaws to reduce marking. Use the entire length of the blade and only apply pressure during the forward stroke when using a hacksaw. For a smoother surface finish, use draw filing. To guarantee maximum torque transfer and avoid rounding off fasteners, always use the appropriate size spanner or screwdriver.</t>
  </si>
  <si>
    <t xml:space="preserve">Quality control is achieved through the following procedures:  Verifying machine alignment and tool squareness prior to cutting. Selecting appropriate speeds and feeds according to the material type ensures an optimal surface finish. Conducting trial cuts and measuring with calibrated micrometers or vernier calipers before the final machining pass. Confirm that the tool bit is sharp and precisely set to the center height on the lathe to prevent surface defects or dimensional inaccuracies.
</t>
  </si>
  <si>
    <t>Torque must be applied to critical high-stress fasteners in order to achieve equal clamping force, as well as to prevent loosening due to vibration. Fasteners include: cylinder head bolts, main bearing cap bolts, big-end (con-rod) bolts, and flywheel bolts.
Torque values differ with the engine type. A small automotive engine may use a multi-step torque process (e.g., 20 Nm + 40 Nm + 180° turn) for securing the cylinder head.
Torque specification information can be found in the Manufacturer’s Service Manual or in Auto Data or Haynes Pro Technical Data sheets or in the workshop manual specific to each engine code.</t>
  </si>
  <si>
    <t>Cylinder Bores: 'Glazing' or a distinguished 'ridge' at the top of the stroke can be caused by high mileage and/or a poor lubricating environment. There is also a characteristic 'scuffing' pattern present in cases of overheating or burnt piston rings.
Bearings Shells (Main and Big-End): Scoring on the bearings shell or devising through the lead/tin overlay indicates contaminated oil due to debris or failure to maintain proper oil pressures.
Crank Shaft Journals: Circular scoring, otherwise referred to as 'pitting', would indicate the presence of abrasive particles within the oil system.
Valve Seats/Footer: The presence of 'pitting' or carbon build-up indicates poor compression loss due to improper sealing of the intake/exhaust valve seats and companion tappets; this problem will result in less than optimal combustion.
Cam Shaft Lobes: Flattened or 'pitted' camshaft lobes indicate excessive friction due to improper oil viscosity and/or failed oil gallery flow.
In summary, these observations present an engineer with valuable information regarding the history of the engine. They indicate whether the engine was properly maintained; i.e., a clean oil supply, whether it out-performed its operational limits; i.e., scuffing in the cylinders, and/or if there are systemic failures within the lubrication system. These must be addressed prior to re-assembly.</t>
  </si>
  <si>
    <t>1.25 litre Ford Zetec</t>
  </si>
  <si>
    <t>T = F *L = 390 N * 0.575 m = 224.25 Nm</t>
  </si>
  <si>
    <r>
      <t>K = T/</t>
    </r>
    <r>
      <rPr>
        <sz val="11"/>
        <color theme="1"/>
        <rFont val="Aptos Narrow"/>
        <family val="2"/>
      </rPr>
      <t>θ</t>
    </r>
    <r>
      <rPr>
        <sz val="11"/>
        <color theme="1"/>
        <rFont val="Calibri"/>
        <family val="2"/>
        <scheme val="minor"/>
      </rPr>
      <t xml:space="preserve"> = 224.25 Nm/0.685</t>
    </r>
  </si>
  <si>
    <t>327.37 Nm/deg</t>
  </si>
  <si>
    <t>1.91 Ns/mm</t>
  </si>
  <si>
    <t>4.73 Ns/mm</t>
  </si>
  <si>
    <t>2.27 Ns/mm</t>
  </si>
  <si>
    <t>1.04 Ns/mm</t>
  </si>
  <si>
    <t>Advanced Manufacturing is the use of innovative technology to improve the speed and quality along with sustainability of manufacturing.</t>
  </si>
  <si>
    <t>UWTSD have a vast aray of manufacturing facilities such as multi-axis CNC machines, FDM and SLA 3D printers, a composite cleanroom and an autoclave.</t>
  </si>
  <si>
    <t>CNC machines are most often programmed through CAM software such as Fusion 360 which generates G-Code which the machine can read.</t>
  </si>
  <si>
    <t>FDM printers use thermooplastics such as ABS and PLA whereas SLA 3D printers use LPR or liquid photopolymer resins.</t>
  </si>
  <si>
    <t>1) Design the part using CAD. 2) Export the file to a .STL file. 3) Import to Slicer software to set up the printer. 4) Transfer the code to the printer.  5) Remove the part and remove suports.</t>
  </si>
  <si>
    <t>Carbon or glass fibre, resin or hardener, core material can be used such as foam or aluminium to add more support</t>
  </si>
  <si>
    <t>Mold Preperation:clean the mold and apply a release agent to ensure the product doesn’t stick. Layup: cut the fabric to size and apply resin to the mold. Bagging: Place a breather and the vacuum bag over the layup and seal the edge with tape. Curing: Connect a pump to remove air and apply pressure to compress the layers. The part is then placed in the autoclave to cure.</t>
  </si>
  <si>
    <t xml:space="preserve">Resins and hardeners can can cause respiratory issues. Laminate edges are sharp and can cause deep cuts. </t>
  </si>
  <si>
    <t>A clean working environment should be maintained to prevent oils from skin preventing resin bonding. A symmetrical layup should be used to prevent warping during curing.</t>
  </si>
  <si>
    <t>In the next 5 years I aim to gaduate with a Beng in Motorsport Engineering and secure a junior Engineering role within a Proffessional motorsport team. I may find myself in a position where I require chartership, in which case I will become a Chartered Engineer through IMechE.</t>
  </si>
  <si>
    <t>Within the next 10 years I strive to progress my career through to a Senior role as a Race Engineer or Data Engineer. I may also choose to progress into a managerial role.</t>
  </si>
  <si>
    <t>Gaining consistent hands-on experience through university projects and industry placements. Networking within the motorsport community and staying updated with emerging technologies like Advanced Manufacturing will also be vital to staying competitive in the job market.</t>
  </si>
  <si>
    <t>Mastering CAD/CAM skills and becoming proficient in multiple programmes</t>
  </si>
  <si>
    <t>Use Fusion 360 to design bespoke components for motorsports purposes.</t>
  </si>
  <si>
    <t>CAD software and computer lab access</t>
  </si>
  <si>
    <t>Producing a finished component from a self made design.</t>
  </si>
  <si>
    <t>End of Year 2</t>
  </si>
  <si>
    <t>Develop understanding of suspension</t>
  </si>
  <si>
    <t>Succesfully test and optimise a racing set up on a performance car</t>
  </si>
  <si>
    <t>Suspension Dyno training and a test rig to train with.</t>
  </si>
  <si>
    <t>Succesfully optimising a race sety up</t>
  </si>
  <si>
    <t>Build a Proffessional Network</t>
  </si>
  <si>
    <t>Produce a large network of proffessional engineers in hopes of increasing my chance of employment after education.</t>
  </si>
  <si>
    <t>N/A</t>
  </si>
  <si>
    <t>Having a large network of connections who work in the engineering field.</t>
  </si>
  <si>
    <t>End of University</t>
  </si>
  <si>
    <t>Advance my coding skill to an employable standard</t>
  </si>
  <si>
    <t>Write code which cqan operate a small production line</t>
  </si>
  <si>
    <t>Coding experience and potentially access to robotics.</t>
  </si>
  <si>
    <t>Coding a line of robotics to complete a simple task.</t>
  </si>
  <si>
    <t>A PDP acts as ladder for Continuous Proffessional Development which is crucial for any engineer to grow in their career. It provides a means of tracking progress and even ensuring no backwards steps have been made.</t>
  </si>
  <si>
    <t>Continuous Development under the term CPD refers to your ability to track and keep a record of your skills, knowledge, and experiences an engineer accumulates, both formally and informally, as you continue working after you complete your initial education and training.
CPD allows engineers to record their experiences, their learning, and how they apply their experiences through the use of a CPD record. The rapid change in technology within the industries of motorsport and automotive engineering (due to factors such as the introduction of electric vehicles and how new composite materials are being introduced and used) means that it is vital for an engineer to keep a current record of CPD to ensure that they remain competent to perform legally, as well as continue building on their capabilities for technical skills and meeting the requirements of professional registration with institutions such as the IMechE or IET.</t>
  </si>
  <si>
    <t xml:space="preserve">I recently attended a Guest Lecture at University with FUCHS UK which helped me to further my understasnding of lubrication, powertrain and oils. This event took place on the 11th of March 2026 in IQ310 of the UWTSD Waterfront Campus. </t>
  </si>
  <si>
    <t>This event has helped me to gain a deeper understanding of oils and lubricants. I was pleasently surprised as I found the science behind the different types of lubricants fscinasting and this has opened up a different venture that I could go down with my career.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</si>
</sst>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scheme val="minor"/>
    </font>
    <font>
      <b/>
      <sz val="14"/>
      <color theme="1"/>
      <name val="Calibri"/>
      <family val="2"/>
      <scheme val="minor"/>
    </font>
    <font>
      <b/>
      <sz val="18"/>
      <color theme="1"/>
      <name val="Calibri"/>
      <family val="2"/>
      <scheme val="minor"/>
    </font>
    <font>
      <b/>
      <sz val="11"/>
      <color theme="1"/>
      <name val="Calibri"/>
      <family val="2"/>
      <scheme val="minor"/>
    </font>
    <font>
      <b/>
      <i/>
      <sz val="18"/>
      <color theme="1"/>
      <name val="Calibri"/>
      <family val="2"/>
      <scheme val="minor"/>
    </font>
    <font>
      <b/>
      <sz val="20"/>
      <color theme="1"/>
      <name val="Calibri"/>
      <family val="2"/>
      <scheme val="minor"/>
    </font>
    <font>
      <i/>
      <sz val="11"/>
      <color theme="1"/>
      <name val="Calibri"/>
      <family val="2"/>
      <scheme val="minor"/>
    </font>
    <font>
      <sz val="12"/>
      <color theme="1"/>
      <name val="Calibri"/>
      <family val="2"/>
      <scheme val="minor"/>
    </font>
    <font>
      <sz val="16"/>
      <color theme="1"/>
      <name val="Calibri"/>
      <family val="2"/>
      <scheme val="minor"/>
    </font>
    <font>
      <sz val="18"/>
      <color theme="1"/>
      <name val="Calibri"/>
      <family val="2"/>
      <scheme val="minor"/>
    </font>
    <font>
      <b/>
      <sz val="16"/>
      <color theme="1"/>
      <name val="Calibri"/>
      <family val="2"/>
      <scheme val="minor"/>
    </font>
    <font>
      <sz val="11"/>
      <color theme="1"/>
      <name val="Aptos Narrow"/>
      <family val="2"/>
    </font>
  </fonts>
  <fills count="14">
    <fill>
      <patternFill patternType="none"/>
    </fill>
    <fill>
      <patternFill patternType="gray125"/>
    </fill>
    <fill>
      <patternFill patternType="solid">
        <fgColor theme="0" tint="-0.14999847407452621"/>
        <bgColor indexed="64"/>
      </patternFill>
    </fill>
    <fill>
      <patternFill patternType="solid">
        <fgColor theme="9" tint="0.59999389629810485"/>
        <bgColor indexed="64"/>
      </patternFill>
    </fill>
    <fill>
      <patternFill patternType="solid">
        <fgColor theme="5" tint="0.59999389629810485"/>
        <bgColor indexed="64"/>
      </patternFill>
    </fill>
    <fill>
      <patternFill patternType="solid">
        <fgColor theme="0" tint="-0.249977111117893"/>
        <bgColor indexed="64"/>
      </patternFill>
    </fill>
    <fill>
      <patternFill patternType="solid">
        <fgColor theme="2" tint="-0.249977111117893"/>
        <bgColor indexed="64"/>
      </patternFill>
    </fill>
    <fill>
      <patternFill patternType="solid">
        <fgColor theme="4" tint="0.79998168889431442"/>
        <bgColor indexed="64"/>
      </patternFill>
    </fill>
    <fill>
      <patternFill patternType="solid">
        <fgColor theme="0" tint="-0.34998626667073579"/>
        <bgColor indexed="64"/>
      </patternFill>
    </fill>
    <fill>
      <patternFill patternType="solid">
        <fgColor theme="0" tint="-0.499984740745262"/>
        <bgColor indexed="64"/>
      </patternFill>
    </fill>
    <fill>
      <patternFill patternType="solid">
        <fgColor theme="0"/>
        <bgColor indexed="64"/>
      </patternFill>
    </fill>
    <fill>
      <patternFill patternType="solid">
        <fgColor theme="4" tint="0.59999389629810485"/>
        <bgColor indexed="64"/>
      </patternFill>
    </fill>
    <fill>
      <patternFill patternType="solid">
        <fgColor theme="3" tint="0.79998168889431442"/>
        <bgColor indexed="64"/>
      </patternFill>
    </fill>
    <fill>
      <patternFill patternType="solid">
        <fgColor theme="7" tint="0.59999389629810485"/>
        <bgColor indexed="64"/>
      </patternFill>
    </fill>
  </fills>
  <borders count="127">
    <border>
      <left/>
      <right/>
      <top/>
      <bottom/>
      <diagonal/>
    </border>
    <border>
      <left style="thick">
        <color auto="1"/>
      </left>
      <right style="thick">
        <color auto="1"/>
      </right>
      <top style="thick">
        <color auto="1"/>
      </top>
      <bottom style="thick">
        <color auto="1"/>
      </bottom>
      <diagonal/>
    </border>
    <border>
      <left style="thick">
        <color auto="1"/>
      </left>
      <right/>
      <top style="thick">
        <color auto="1"/>
      </top>
      <bottom/>
      <diagonal/>
    </border>
    <border>
      <left/>
      <right/>
      <top style="thick">
        <color auto="1"/>
      </top>
      <bottom/>
      <diagonal/>
    </border>
    <border>
      <left/>
      <right style="thick">
        <color auto="1"/>
      </right>
      <top style="thick">
        <color auto="1"/>
      </top>
      <bottom/>
      <diagonal/>
    </border>
    <border>
      <left style="thick">
        <color auto="1"/>
      </left>
      <right/>
      <top/>
      <bottom/>
      <diagonal/>
    </border>
    <border>
      <left/>
      <right style="thick">
        <color auto="1"/>
      </right>
      <top/>
      <bottom/>
      <diagonal/>
    </border>
    <border>
      <left style="thick">
        <color auto="1"/>
      </left>
      <right/>
      <top/>
      <bottom style="thick">
        <color auto="1"/>
      </bottom>
      <diagonal/>
    </border>
    <border>
      <left/>
      <right/>
      <top/>
      <bottom style="thick">
        <color auto="1"/>
      </bottom>
      <diagonal/>
    </border>
    <border>
      <left/>
      <right style="thick">
        <color auto="1"/>
      </right>
      <top/>
      <bottom style="thick">
        <color auto="1"/>
      </bottom>
      <diagonal/>
    </border>
    <border>
      <left style="thick">
        <color auto="1"/>
      </left>
      <right/>
      <top style="thick">
        <color auto="1"/>
      </top>
      <bottom style="thick">
        <color auto="1"/>
      </bottom>
      <diagonal/>
    </border>
    <border>
      <left/>
      <right/>
      <top style="thick">
        <color auto="1"/>
      </top>
      <bottom style="thick">
        <color auto="1"/>
      </bottom>
      <diagonal/>
    </border>
    <border>
      <left/>
      <right style="thick">
        <color auto="1"/>
      </right>
      <top style="thick">
        <color auto="1"/>
      </top>
      <bottom style="thick">
        <color auto="1"/>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ck">
        <color auto="1"/>
      </left>
      <right style="thick">
        <color auto="1"/>
      </right>
      <top/>
      <bottom style="thick">
        <color auto="1"/>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ck">
        <color auto="1"/>
      </left>
      <right style="thick">
        <color auto="1"/>
      </right>
      <top style="thick">
        <color auto="1"/>
      </top>
      <bottom/>
      <diagonal/>
    </border>
    <border>
      <left/>
      <right style="thick">
        <color auto="1"/>
      </right>
      <top style="medium">
        <color indexed="64"/>
      </top>
      <bottom style="thick">
        <color auto="1"/>
      </bottom>
      <diagonal/>
    </border>
    <border>
      <left style="thick">
        <color auto="1"/>
      </left>
      <right style="thick">
        <color auto="1"/>
      </right>
      <top style="medium">
        <color indexed="64"/>
      </top>
      <bottom style="thick">
        <color auto="1"/>
      </bottom>
      <diagonal/>
    </border>
    <border>
      <left style="thick">
        <color auto="1"/>
      </left>
      <right style="medium">
        <color indexed="64"/>
      </right>
      <top style="medium">
        <color indexed="64"/>
      </top>
      <bottom style="thick">
        <color auto="1"/>
      </bottom>
      <diagonal/>
    </border>
    <border>
      <left style="thick">
        <color auto="1"/>
      </left>
      <right style="medium">
        <color indexed="64"/>
      </right>
      <top style="thick">
        <color auto="1"/>
      </top>
      <bottom style="thick">
        <color auto="1"/>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ck">
        <color auto="1"/>
      </right>
      <top style="thick">
        <color auto="1"/>
      </top>
      <bottom style="medium">
        <color indexed="64"/>
      </bottom>
      <diagonal/>
    </border>
    <border>
      <left style="thick">
        <color auto="1"/>
      </left>
      <right style="thick">
        <color auto="1"/>
      </right>
      <top style="thick">
        <color auto="1"/>
      </top>
      <bottom style="medium">
        <color indexed="64"/>
      </bottom>
      <diagonal/>
    </border>
    <border>
      <left style="thick">
        <color auto="1"/>
      </left>
      <right style="medium">
        <color indexed="64"/>
      </right>
      <top style="thick">
        <color auto="1"/>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medium">
        <color indexed="64"/>
      </left>
      <right style="thin">
        <color indexed="64"/>
      </right>
      <top/>
      <bottom/>
      <diagonal/>
    </border>
    <border>
      <left style="thin">
        <color indexed="64"/>
      </left>
      <right style="medium">
        <color indexed="64"/>
      </right>
      <top/>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thin">
        <color indexed="64"/>
      </right>
      <top style="medium">
        <color indexed="64"/>
      </top>
      <bottom style="medium">
        <color indexed="64"/>
      </bottom>
      <diagonal/>
    </border>
    <border>
      <left/>
      <right style="thin">
        <color indexed="64"/>
      </right>
      <top/>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right style="thin">
        <color indexed="64"/>
      </right>
      <top/>
      <bottom style="thin">
        <color indexed="64"/>
      </bottom>
      <diagonal/>
    </border>
    <border>
      <left/>
      <right style="thin">
        <color indexed="64"/>
      </right>
      <top style="thin">
        <color indexed="64"/>
      </top>
      <bottom/>
      <diagonal/>
    </border>
    <border>
      <left/>
      <right/>
      <top style="medium">
        <color indexed="64"/>
      </top>
      <bottom style="thin">
        <color indexed="64"/>
      </bottom>
      <diagonal/>
    </border>
    <border>
      <left style="thin">
        <color indexed="64"/>
      </left>
      <right/>
      <top style="medium">
        <color indexed="64"/>
      </top>
      <bottom style="medium">
        <color indexed="64"/>
      </bottom>
      <diagonal/>
    </border>
    <border>
      <left style="thin">
        <color indexed="64"/>
      </left>
      <right/>
      <top/>
      <bottom/>
      <diagonal/>
    </border>
    <border>
      <left style="thin">
        <color indexed="64"/>
      </left>
      <right/>
      <top style="medium">
        <color indexed="64"/>
      </top>
      <bottom style="thin">
        <color indexed="64"/>
      </bottom>
      <diagonal/>
    </border>
    <border>
      <left style="thin">
        <color indexed="64"/>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style="medium">
        <color indexed="64"/>
      </right>
      <top style="medium">
        <color indexed="64"/>
      </top>
      <bottom style="thin">
        <color indexed="64"/>
      </bottom>
      <diagonal/>
    </border>
    <border>
      <left/>
      <right/>
      <top style="thin">
        <color indexed="64"/>
      </top>
      <bottom style="medium">
        <color indexed="64"/>
      </bottom>
      <diagonal/>
    </border>
    <border>
      <left style="medium">
        <color indexed="64"/>
      </left>
      <right/>
      <top style="thin">
        <color indexed="64"/>
      </top>
      <bottom style="medium">
        <color indexed="64"/>
      </bottom>
      <diagonal/>
    </border>
    <border>
      <left style="thin">
        <color indexed="64"/>
      </left>
      <right/>
      <top/>
      <bottom style="medium">
        <color indexed="64"/>
      </bottom>
      <diagonal/>
    </border>
    <border>
      <left/>
      <right style="medium">
        <color indexed="64"/>
      </right>
      <top style="thin">
        <color indexed="64"/>
      </top>
      <bottom/>
      <diagonal/>
    </border>
    <border>
      <left style="medium">
        <color indexed="64"/>
      </left>
      <right/>
      <top style="medium">
        <color indexed="64"/>
      </top>
      <bottom style="thick">
        <color auto="1"/>
      </bottom>
      <diagonal/>
    </border>
    <border>
      <left/>
      <right/>
      <top style="medium">
        <color indexed="64"/>
      </top>
      <bottom style="thick">
        <color auto="1"/>
      </bottom>
      <diagonal/>
    </border>
    <border>
      <left style="medium">
        <color indexed="64"/>
      </left>
      <right/>
      <top style="thick">
        <color auto="1"/>
      </top>
      <bottom style="thick">
        <color auto="1"/>
      </bottom>
      <diagonal/>
    </border>
    <border>
      <left style="medium">
        <color indexed="64"/>
      </left>
      <right/>
      <top style="thick">
        <color auto="1"/>
      </top>
      <bottom style="medium">
        <color indexed="64"/>
      </bottom>
      <diagonal/>
    </border>
    <border>
      <left/>
      <right/>
      <top style="thick">
        <color auto="1"/>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diagonal/>
    </border>
    <border>
      <left/>
      <right/>
      <top style="medium">
        <color rgb="FF000000"/>
      </top>
      <bottom style="thin">
        <color indexed="64"/>
      </bottom>
      <diagonal/>
    </border>
    <border>
      <left style="thin">
        <color rgb="FF000000"/>
      </left>
      <right style="thin">
        <color rgb="FF000000"/>
      </right>
      <top style="medium">
        <color rgb="FF000000"/>
      </top>
      <bottom style="thin">
        <color rgb="FF000000"/>
      </bottom>
      <diagonal/>
    </border>
    <border>
      <left/>
      <right style="medium">
        <color rgb="FF000000"/>
      </right>
      <top/>
      <bottom style="medium">
        <color rgb="FF000000"/>
      </bottom>
      <diagonal/>
    </border>
    <border>
      <left style="thin">
        <color indexed="64"/>
      </left>
      <right style="thin">
        <color indexed="64"/>
      </right>
      <top style="medium">
        <color rgb="FF000000"/>
      </top>
      <bottom style="medium">
        <color rgb="FF000000"/>
      </bottom>
      <diagonal/>
    </border>
    <border>
      <left style="medium">
        <color rgb="FF000000"/>
      </left>
      <right/>
      <top style="thin">
        <color indexed="64"/>
      </top>
      <bottom/>
      <diagonal/>
    </border>
    <border>
      <left style="thin">
        <color rgb="FF000000"/>
      </left>
      <right style="thin">
        <color rgb="FF000000"/>
      </right>
      <top style="thin">
        <color rgb="FF000000"/>
      </top>
      <bottom/>
      <diagonal/>
    </border>
    <border>
      <left/>
      <right style="medium">
        <color rgb="FF000000"/>
      </right>
      <top/>
      <bottom/>
      <diagonal/>
    </border>
    <border>
      <left style="medium">
        <color rgb="FF000000"/>
      </left>
      <right style="thin">
        <color indexed="64"/>
      </right>
      <top style="medium">
        <color rgb="FF000000"/>
      </top>
      <bottom style="thin">
        <color indexed="64"/>
      </bottom>
      <diagonal/>
    </border>
    <border>
      <left style="thin">
        <color indexed="64"/>
      </left>
      <right style="thin">
        <color indexed="64"/>
      </right>
      <top style="medium">
        <color rgb="FF000000"/>
      </top>
      <bottom style="thin">
        <color indexed="64"/>
      </bottom>
      <diagonal/>
    </border>
    <border>
      <left style="thin">
        <color indexed="64"/>
      </left>
      <right style="medium">
        <color rgb="FF000000"/>
      </right>
      <top style="medium">
        <color rgb="FF000000"/>
      </top>
      <bottom style="thin">
        <color indexed="64"/>
      </bottom>
      <diagonal/>
    </border>
    <border>
      <left style="medium">
        <color rgb="FF000000"/>
      </left>
      <right style="thin">
        <color indexed="64"/>
      </right>
      <top style="thin">
        <color indexed="64"/>
      </top>
      <bottom style="medium">
        <color rgb="FF000000"/>
      </bottom>
      <diagonal/>
    </border>
    <border>
      <left style="thin">
        <color indexed="64"/>
      </left>
      <right style="thin">
        <color indexed="64"/>
      </right>
      <top style="thin">
        <color indexed="64"/>
      </top>
      <bottom style="medium">
        <color rgb="FF000000"/>
      </bottom>
      <diagonal/>
    </border>
    <border>
      <left style="thin">
        <color indexed="64"/>
      </left>
      <right style="medium">
        <color rgb="FF000000"/>
      </right>
      <top style="thin">
        <color indexed="64"/>
      </top>
      <bottom style="medium">
        <color rgb="FF000000"/>
      </bottom>
      <diagonal/>
    </border>
    <border>
      <left style="medium">
        <color rgb="FF000000"/>
      </left>
      <right style="thin">
        <color indexed="64"/>
      </right>
      <top/>
      <bottom style="medium">
        <color rgb="FF000000"/>
      </bottom>
      <diagonal/>
    </border>
    <border>
      <left style="thin">
        <color indexed="64"/>
      </left>
      <right style="thin">
        <color indexed="64"/>
      </right>
      <top/>
      <bottom style="medium">
        <color rgb="FF000000"/>
      </bottom>
      <diagonal/>
    </border>
    <border>
      <left style="medium">
        <color rgb="FF000000"/>
      </left>
      <right style="thin">
        <color indexed="64"/>
      </right>
      <top style="thin">
        <color indexed="64"/>
      </top>
      <bottom/>
      <diagonal/>
    </border>
    <border>
      <left style="thin">
        <color indexed="64"/>
      </left>
      <right style="medium">
        <color rgb="FF000000"/>
      </right>
      <top style="thin">
        <color indexed="64"/>
      </top>
      <bottom/>
      <diagonal/>
    </border>
    <border>
      <left style="medium">
        <color rgb="FF000000"/>
      </left>
      <right/>
      <top style="thin">
        <color indexed="64"/>
      </top>
      <bottom style="thin">
        <color indexed="64"/>
      </bottom>
      <diagonal/>
    </border>
    <border>
      <left style="thin">
        <color indexed="64"/>
      </left>
      <right style="medium">
        <color rgb="FF000000"/>
      </right>
      <top style="thin">
        <color indexed="64"/>
      </top>
      <bottom style="thin">
        <color indexed="64"/>
      </bottom>
      <diagonal/>
    </border>
    <border>
      <left/>
      <right style="medium">
        <color rgb="FF000000"/>
      </right>
      <top style="thin">
        <color indexed="64"/>
      </top>
      <bottom style="thin">
        <color indexed="64"/>
      </bottom>
      <diagonal/>
    </border>
    <border>
      <left style="medium">
        <color rgb="FF000000"/>
      </left>
      <right/>
      <top/>
      <bottom style="thin">
        <color indexed="64"/>
      </bottom>
      <diagonal/>
    </border>
    <border>
      <left style="thin">
        <color indexed="64"/>
      </left>
      <right style="medium">
        <color rgb="FF000000"/>
      </right>
      <top/>
      <bottom style="thin">
        <color indexed="64"/>
      </bottom>
      <diagonal/>
    </border>
    <border>
      <left style="medium">
        <color rgb="FF000000"/>
      </left>
      <right style="thin">
        <color indexed="64"/>
      </right>
      <top style="thin">
        <color indexed="64"/>
      </top>
      <bottom style="thin">
        <color indexed="64"/>
      </bottom>
      <diagonal/>
    </border>
    <border>
      <left/>
      <right style="medium">
        <color rgb="FF000000"/>
      </right>
      <top style="thin">
        <color indexed="64"/>
      </top>
      <bottom/>
      <diagonal/>
    </border>
    <border>
      <left style="medium">
        <color rgb="FF000000"/>
      </left>
      <right/>
      <top/>
      <bottom/>
      <diagonal/>
    </border>
    <border>
      <left/>
      <right style="medium">
        <color rgb="FF000000"/>
      </right>
      <top/>
      <bottom style="thin">
        <color indexed="64"/>
      </bottom>
      <diagonal/>
    </border>
    <border>
      <left style="medium">
        <color rgb="FF000000"/>
      </left>
      <right/>
      <top/>
      <bottom style="medium">
        <color rgb="FF000000"/>
      </bottom>
      <diagonal/>
    </border>
    <border>
      <left style="thin">
        <color indexed="64"/>
      </left>
      <right/>
      <top style="medium">
        <color indexed="64"/>
      </top>
      <bottom/>
      <diagonal/>
    </border>
    <border>
      <left/>
      <right/>
      <top style="medium">
        <color rgb="FF000000"/>
      </top>
      <bottom/>
      <diagonal/>
    </border>
    <border>
      <left style="thin">
        <color indexed="64"/>
      </left>
      <right/>
      <top style="medium">
        <color rgb="FF000000"/>
      </top>
      <bottom style="medium">
        <color rgb="FF000000"/>
      </bottom>
      <diagonal/>
    </border>
    <border>
      <left/>
      <right style="medium">
        <color indexed="64"/>
      </right>
      <top style="thick">
        <color auto="1"/>
      </top>
      <bottom/>
      <diagonal/>
    </border>
    <border>
      <left/>
      <right style="medium">
        <color indexed="64"/>
      </right>
      <top/>
      <bottom style="thick">
        <color auto="1"/>
      </bottom>
      <diagonal/>
    </border>
    <border>
      <left style="medium">
        <color indexed="64"/>
      </left>
      <right/>
      <top style="thin">
        <color indexed="64"/>
      </top>
      <bottom/>
      <diagonal/>
    </border>
    <border>
      <left style="medium">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s>
  <cellStyleXfs count="1">
    <xf numFmtId="0" fontId="0" fillId="0" borderId="0"/>
  </cellStyleXfs>
  <cellXfs count="544">
    <xf numFmtId="0" fontId="0" fillId="0" borderId="0" xfId="0"/>
    <xf numFmtId="0" fontId="1" fillId="0" borderId="0" xfId="0" applyFont="1"/>
    <xf numFmtId="0" fontId="0" fillId="0" borderId="0" xfId="0" applyAlignment="1">
      <alignment horizontal="left"/>
    </xf>
    <xf numFmtId="0" fontId="2" fillId="0" borderId="0" xfId="0" applyFont="1" applyAlignment="1">
      <alignment vertical="center"/>
    </xf>
    <xf numFmtId="0" fontId="2" fillId="0" borderId="0" xfId="0" applyFont="1" applyAlignment="1">
      <alignment horizontal="center" vertical="center"/>
    </xf>
    <xf numFmtId="0" fontId="0" fillId="4" borderId="29" xfId="0" applyFill="1" applyBorder="1"/>
    <xf numFmtId="0" fontId="1" fillId="4" borderId="49" xfId="0" applyFont="1" applyFill="1" applyBorder="1"/>
    <xf numFmtId="0" fontId="1" fillId="4" borderId="50" xfId="0" applyFont="1" applyFill="1" applyBorder="1"/>
    <xf numFmtId="0" fontId="1" fillId="4" borderId="51" xfId="0" applyFont="1" applyFill="1" applyBorder="1"/>
    <xf numFmtId="0" fontId="0" fillId="4" borderId="43" xfId="0" applyFill="1" applyBorder="1"/>
    <xf numFmtId="0" fontId="0" fillId="4" borderId="53" xfId="0" applyFill="1" applyBorder="1"/>
    <xf numFmtId="0" fontId="1" fillId="4" borderId="26" xfId="0" applyFont="1" applyFill="1" applyBorder="1"/>
    <xf numFmtId="0" fontId="1" fillId="4" borderId="30" xfId="0" applyFont="1" applyFill="1" applyBorder="1"/>
    <xf numFmtId="0" fontId="1" fillId="4" borderId="58" xfId="0" applyFont="1" applyFill="1" applyBorder="1"/>
    <xf numFmtId="0" fontId="8" fillId="4" borderId="42" xfId="0" applyFont="1" applyFill="1" applyBorder="1"/>
    <xf numFmtId="0" fontId="1" fillId="4" borderId="56" xfId="0" applyFont="1" applyFill="1" applyBorder="1"/>
    <xf numFmtId="0" fontId="8" fillId="4" borderId="57" xfId="0" applyFont="1" applyFill="1" applyBorder="1"/>
    <xf numFmtId="0" fontId="7" fillId="4" borderId="28" xfId="0" applyFont="1" applyFill="1" applyBorder="1"/>
    <xf numFmtId="0" fontId="7" fillId="4" borderId="57" xfId="0" applyFont="1" applyFill="1" applyBorder="1"/>
    <xf numFmtId="0" fontId="3" fillId="4" borderId="74" xfId="0" applyFont="1" applyFill="1" applyBorder="1"/>
    <xf numFmtId="0" fontId="0" fillId="4" borderId="75" xfId="0" applyFill="1" applyBorder="1"/>
    <xf numFmtId="0" fontId="0" fillId="0" borderId="29" xfId="0" applyBorder="1"/>
    <xf numFmtId="0" fontId="0" fillId="7" borderId="43" xfId="0" applyFill="1" applyBorder="1" applyAlignment="1">
      <alignment horizontal="center" wrapText="1"/>
    </xf>
    <xf numFmtId="0" fontId="0" fillId="7" borderId="29" xfId="0" applyFill="1" applyBorder="1" applyAlignment="1">
      <alignment horizontal="center"/>
    </xf>
    <xf numFmtId="0" fontId="0" fillId="7" borderId="25" xfId="0" applyFill="1" applyBorder="1" applyAlignment="1">
      <alignment horizontal="center"/>
    </xf>
    <xf numFmtId="0" fontId="0" fillId="7" borderId="28" xfId="0" applyFill="1" applyBorder="1" applyAlignment="1">
      <alignment horizontal="center"/>
    </xf>
    <xf numFmtId="0" fontId="0" fillId="0" borderId="28" xfId="0" applyBorder="1"/>
    <xf numFmtId="0" fontId="3" fillId="4" borderId="49" xfId="0" applyFont="1" applyFill="1" applyBorder="1"/>
    <xf numFmtId="0" fontId="3" fillId="4" borderId="76" xfId="0" applyFont="1" applyFill="1" applyBorder="1"/>
    <xf numFmtId="0" fontId="0" fillId="4" borderId="72" xfId="0" applyFill="1" applyBorder="1"/>
    <xf numFmtId="0" fontId="0" fillId="7" borderId="36" xfId="0" applyFill="1" applyBorder="1" applyAlignment="1">
      <alignment horizontal="center" vertical="center"/>
    </xf>
    <xf numFmtId="0" fontId="3" fillId="0" borderId="0" xfId="0" applyFont="1"/>
    <xf numFmtId="0" fontId="3" fillId="0" borderId="0" xfId="0" applyFont="1" applyAlignment="1">
      <alignment horizontal="center"/>
    </xf>
    <xf numFmtId="0" fontId="3" fillId="0" borderId="0" xfId="0" applyFont="1" applyAlignment="1">
      <alignment horizontal="left"/>
    </xf>
    <xf numFmtId="0" fontId="3" fillId="4" borderId="76" xfId="0" applyFont="1" applyFill="1" applyBorder="1" applyAlignment="1">
      <alignment horizontal="left"/>
    </xf>
    <xf numFmtId="0" fontId="3" fillId="4" borderId="80" xfId="0" applyFont="1" applyFill="1" applyBorder="1" applyAlignment="1">
      <alignment horizontal="center"/>
    </xf>
    <xf numFmtId="0" fontId="3" fillId="11" borderId="29" xfId="0" applyFont="1" applyFill="1" applyBorder="1"/>
    <xf numFmtId="0" fontId="0" fillId="4" borderId="51" xfId="0" applyFill="1" applyBorder="1"/>
    <xf numFmtId="0" fontId="0" fillId="4" borderId="89" xfId="0" applyFill="1" applyBorder="1"/>
    <xf numFmtId="0" fontId="3" fillId="4" borderId="22" xfId="0" applyFont="1" applyFill="1" applyBorder="1"/>
    <xf numFmtId="0" fontId="3" fillId="4" borderId="23" xfId="0" applyFont="1" applyFill="1" applyBorder="1"/>
    <xf numFmtId="0" fontId="0" fillId="4" borderId="64" xfId="0" applyFill="1" applyBorder="1"/>
    <xf numFmtId="0" fontId="0" fillId="4" borderId="90" xfId="0" applyFill="1" applyBorder="1"/>
    <xf numFmtId="0" fontId="0" fillId="4" borderId="59" xfId="0" applyFill="1" applyBorder="1"/>
    <xf numFmtId="0" fontId="6" fillId="0" borderId="0" xfId="0" applyFont="1"/>
    <xf numFmtId="0" fontId="0" fillId="7" borderId="73" xfId="0" applyFill="1" applyBorder="1" applyAlignment="1">
      <alignment horizontal="center"/>
    </xf>
    <xf numFmtId="0" fontId="0" fillId="0" borderId="92" xfId="0" applyBorder="1" applyAlignment="1">
      <alignment horizontal="center"/>
    </xf>
    <xf numFmtId="0" fontId="0" fillId="10" borderId="92" xfId="0" applyFill="1" applyBorder="1"/>
    <xf numFmtId="0" fontId="0" fillId="0" borderId="96" xfId="0" applyBorder="1" applyAlignment="1">
      <alignment horizontal="center"/>
    </xf>
    <xf numFmtId="0" fontId="0" fillId="10" borderId="96" xfId="0" applyFill="1" applyBorder="1"/>
    <xf numFmtId="0" fontId="0" fillId="4" borderId="108" xfId="0" applyFill="1" applyBorder="1" applyAlignment="1">
      <alignment horizontal="center"/>
    </xf>
    <xf numFmtId="0" fontId="3" fillId="4" borderId="109" xfId="0" applyFont="1" applyFill="1" applyBorder="1"/>
    <xf numFmtId="0" fontId="0" fillId="4" borderId="113" xfId="0" applyFill="1" applyBorder="1"/>
    <xf numFmtId="0" fontId="0" fillId="0" borderId="73" xfId="0" applyBorder="1"/>
    <xf numFmtId="0" fontId="0" fillId="7" borderId="123" xfId="0" applyFill="1" applyBorder="1" applyAlignment="1">
      <alignment vertical="center"/>
    </xf>
    <xf numFmtId="0" fontId="0" fillId="7" borderId="124" xfId="0" applyFill="1" applyBorder="1" applyAlignment="1">
      <alignment vertical="center"/>
    </xf>
    <xf numFmtId="0" fontId="2" fillId="3" borderId="5" xfId="0" applyFont="1" applyFill="1" applyBorder="1" applyAlignment="1">
      <alignment horizontal="center" vertical="center"/>
    </xf>
    <xf numFmtId="0" fontId="2" fillId="3" borderId="0" xfId="0" applyFont="1" applyFill="1" applyAlignment="1">
      <alignment horizontal="center" vertical="center"/>
    </xf>
    <xf numFmtId="0" fontId="1" fillId="2" borderId="27" xfId="0" applyFont="1" applyFill="1" applyBorder="1" applyAlignment="1">
      <alignment horizontal="center" vertical="center"/>
    </xf>
    <xf numFmtId="0" fontId="1" fillId="2" borderId="1" xfId="0" applyFont="1" applyFill="1" applyBorder="1" applyAlignment="1">
      <alignment horizontal="center" vertical="center"/>
    </xf>
    <xf numFmtId="0" fontId="0" fillId="0" borderId="27" xfId="0" applyBorder="1" applyAlignment="1">
      <alignment horizontal="center"/>
    </xf>
    <xf numFmtId="0" fontId="0" fillId="0" borderId="1" xfId="0" applyBorder="1" applyAlignment="1">
      <alignment horizontal="center"/>
    </xf>
    <xf numFmtId="0" fontId="1" fillId="2" borderId="7" xfId="0" applyFont="1" applyFill="1" applyBorder="1" applyAlignment="1">
      <alignment horizontal="center" vertical="center"/>
    </xf>
    <xf numFmtId="0" fontId="1" fillId="2" borderId="8" xfId="0" applyFont="1" applyFill="1" applyBorder="1" applyAlignment="1">
      <alignment horizontal="center" vertical="center"/>
    </xf>
    <xf numFmtId="0" fontId="1" fillId="2" borderId="9" xfId="0" applyFont="1" applyFill="1" applyBorder="1" applyAlignment="1">
      <alignment horizontal="center" vertical="center"/>
    </xf>
    <xf numFmtId="0" fontId="1" fillId="2" borderId="10" xfId="0" applyFont="1" applyFill="1" applyBorder="1" applyAlignment="1">
      <alignment horizontal="center" vertical="center"/>
    </xf>
    <xf numFmtId="0" fontId="1" fillId="2" borderId="11" xfId="0" applyFont="1" applyFill="1" applyBorder="1" applyAlignment="1">
      <alignment horizontal="center" vertical="center"/>
    </xf>
    <xf numFmtId="0" fontId="1" fillId="2" borderId="12" xfId="0" applyFont="1" applyFill="1" applyBorder="1" applyAlignment="1">
      <alignment horizontal="center" vertical="center"/>
    </xf>
    <xf numFmtId="0" fontId="1" fillId="2" borderId="2" xfId="0" applyFont="1" applyFill="1" applyBorder="1" applyAlignment="1">
      <alignment horizontal="center" vertical="center"/>
    </xf>
    <xf numFmtId="0" fontId="1" fillId="2" borderId="3" xfId="0" applyFont="1" applyFill="1" applyBorder="1" applyAlignment="1">
      <alignment horizontal="center" vertical="center"/>
    </xf>
    <xf numFmtId="0" fontId="1" fillId="2" borderId="4" xfId="0" applyFont="1" applyFill="1" applyBorder="1" applyAlignment="1">
      <alignment horizontal="center" vertical="center"/>
    </xf>
    <xf numFmtId="0" fontId="0" fillId="0" borderId="10" xfId="0" applyBorder="1" applyAlignment="1">
      <alignment horizontal="center" vertical="center" wrapText="1"/>
    </xf>
    <xf numFmtId="0" fontId="0" fillId="0" borderId="11" xfId="0" applyBorder="1" applyAlignment="1">
      <alignment horizontal="center" vertical="center" wrapText="1"/>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13" xfId="0" applyBorder="1" applyAlignment="1">
      <alignment horizontal="center" vertical="center" wrapText="1"/>
    </xf>
    <xf numFmtId="0" fontId="0" fillId="0" borderId="14" xfId="0" applyBorder="1" applyAlignment="1">
      <alignment horizontal="center" vertical="center" wrapText="1"/>
    </xf>
    <xf numFmtId="0" fontId="0" fillId="0" borderId="15" xfId="0" applyBorder="1" applyAlignment="1">
      <alignment horizontal="center" vertical="center" wrapText="1"/>
    </xf>
    <xf numFmtId="0" fontId="0" fillId="0" borderId="16" xfId="0" applyBorder="1" applyAlignment="1">
      <alignment horizontal="center" vertical="center" wrapText="1"/>
    </xf>
    <xf numFmtId="0" fontId="0" fillId="0" borderId="0" xfId="0" applyAlignment="1">
      <alignment horizontal="center" vertical="center" wrapText="1"/>
    </xf>
    <xf numFmtId="0" fontId="0" fillId="0" borderId="17" xfId="0" applyBorder="1" applyAlignment="1">
      <alignment horizontal="center" vertical="center" wrapText="1"/>
    </xf>
    <xf numFmtId="0" fontId="0" fillId="0" borderId="18" xfId="0" applyBorder="1" applyAlignment="1">
      <alignment horizontal="center" vertical="center" wrapText="1"/>
    </xf>
    <xf numFmtId="0" fontId="0" fillId="0" borderId="19" xfId="0" applyBorder="1" applyAlignment="1">
      <alignment horizontal="center" vertical="center" wrapText="1"/>
    </xf>
    <xf numFmtId="0" fontId="0" fillId="0" borderId="20" xfId="0" applyBorder="1" applyAlignment="1">
      <alignment horizontal="center" vertical="center" wrapText="1"/>
    </xf>
    <xf numFmtId="0" fontId="1" fillId="4" borderId="49" xfId="0" applyFont="1" applyFill="1" applyBorder="1" applyAlignment="1">
      <alignment horizontal="center"/>
    </xf>
    <xf numFmtId="0" fontId="1" fillId="4" borderId="50" xfId="0" applyFont="1" applyFill="1" applyBorder="1" applyAlignment="1">
      <alignment horizontal="center"/>
    </xf>
    <xf numFmtId="0" fontId="1" fillId="4" borderId="51" xfId="0" applyFont="1" applyFill="1" applyBorder="1" applyAlignment="1">
      <alignment horizontal="center"/>
    </xf>
    <xf numFmtId="0" fontId="0" fillId="0" borderId="12" xfId="0" applyBorder="1" applyAlignment="1">
      <alignment horizontal="center" vertical="center" wrapText="1"/>
    </xf>
    <xf numFmtId="0" fontId="1" fillId="2" borderId="5" xfId="0" applyFont="1" applyFill="1" applyBorder="1" applyAlignment="1">
      <alignment horizontal="center" vertical="center"/>
    </xf>
    <xf numFmtId="0" fontId="1" fillId="2" borderId="0" xfId="0" applyFont="1" applyFill="1" applyAlignment="1">
      <alignment horizontal="center" vertical="center"/>
    </xf>
    <xf numFmtId="0" fontId="1" fillId="2" borderId="6" xfId="0" applyFont="1" applyFill="1" applyBorder="1" applyAlignment="1">
      <alignment horizontal="center" vertical="center"/>
    </xf>
    <xf numFmtId="0" fontId="0" fillId="0" borderId="1" xfId="0" applyBorder="1" applyAlignment="1">
      <alignment horizontal="center" vertical="center" wrapText="1"/>
    </xf>
    <xf numFmtId="0" fontId="3" fillId="4" borderId="43" xfId="0" applyFont="1" applyFill="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4" fillId="0" borderId="15" xfId="0" applyFont="1" applyBorder="1" applyAlignment="1">
      <alignment horizontal="center" vertical="center"/>
    </xf>
    <xf numFmtId="0" fontId="2" fillId="4" borderId="18" xfId="0" applyFont="1" applyFill="1" applyBorder="1" applyAlignment="1">
      <alignment horizontal="center" vertical="center"/>
    </xf>
    <xf numFmtId="0" fontId="2" fillId="4" borderId="19" xfId="0" applyFont="1" applyFill="1" applyBorder="1" applyAlignment="1">
      <alignment horizontal="center" vertical="center"/>
    </xf>
    <xf numFmtId="0" fontId="2" fillId="4" borderId="20" xfId="0" applyFont="1" applyFill="1" applyBorder="1" applyAlignment="1">
      <alignment horizontal="center" vertical="center"/>
    </xf>
    <xf numFmtId="0" fontId="3" fillId="4" borderId="68" xfId="0" applyFont="1" applyFill="1" applyBorder="1" applyAlignment="1">
      <alignment horizontal="center"/>
    </xf>
    <xf numFmtId="0" fontId="3" fillId="4" borderId="65" xfId="0" applyFont="1" applyFill="1" applyBorder="1" applyAlignment="1">
      <alignment horizontal="center"/>
    </xf>
    <xf numFmtId="0" fontId="3" fillId="4" borderId="61" xfId="0" applyFont="1" applyFill="1" applyBorder="1" applyAlignment="1">
      <alignment horizontal="center"/>
    </xf>
    <xf numFmtId="0" fontId="3" fillId="4" borderId="36" xfId="0" applyFont="1" applyFill="1" applyBorder="1" applyAlignment="1">
      <alignment horizontal="right"/>
    </xf>
    <xf numFmtId="0" fontId="3" fillId="4" borderId="37" xfId="0" applyFont="1" applyFill="1" applyBorder="1" applyAlignment="1">
      <alignment horizontal="right"/>
    </xf>
    <xf numFmtId="0" fontId="3" fillId="4" borderId="68" xfId="0" applyFont="1" applyFill="1" applyBorder="1" applyAlignment="1">
      <alignment horizontal="left"/>
    </xf>
    <xf numFmtId="0" fontId="3" fillId="4" borderId="65" xfId="0" applyFont="1" applyFill="1" applyBorder="1" applyAlignment="1">
      <alignment horizontal="left"/>
    </xf>
    <xf numFmtId="0" fontId="3" fillId="4" borderId="77" xfId="0" applyFont="1" applyFill="1" applyBorder="1" applyAlignment="1">
      <alignment horizontal="left"/>
    </xf>
    <xf numFmtId="0" fontId="3" fillId="4" borderId="73" xfId="0" applyFont="1" applyFill="1" applyBorder="1" applyAlignment="1">
      <alignment horizontal="left"/>
    </xf>
    <xf numFmtId="0" fontId="3" fillId="4" borderId="45" xfId="0" applyFont="1" applyFill="1" applyBorder="1" applyAlignment="1">
      <alignment horizontal="left"/>
    </xf>
    <xf numFmtId="0" fontId="3" fillId="4" borderId="46" xfId="0" applyFont="1" applyFill="1" applyBorder="1" applyAlignment="1">
      <alignment horizontal="left"/>
    </xf>
    <xf numFmtId="0" fontId="3" fillId="4" borderId="47" xfId="0" applyFont="1" applyFill="1" applyBorder="1" applyAlignment="1">
      <alignment horizontal="left"/>
    </xf>
    <xf numFmtId="0" fontId="3" fillId="4" borderId="78" xfId="0" applyFont="1" applyFill="1" applyBorder="1" applyAlignment="1">
      <alignment horizontal="left"/>
    </xf>
    <xf numFmtId="0" fontId="3" fillId="4" borderId="48" xfId="0" applyFont="1" applyFill="1" applyBorder="1" applyAlignment="1">
      <alignment horizontal="left"/>
    </xf>
    <xf numFmtId="0" fontId="0" fillId="4" borderId="68" xfId="0" applyFill="1" applyBorder="1" applyAlignment="1">
      <alignment horizontal="center"/>
    </xf>
    <xf numFmtId="0" fontId="0" fillId="4" borderId="61" xfId="0" applyFill="1" applyBorder="1" applyAlignment="1">
      <alignment horizontal="center"/>
    </xf>
    <xf numFmtId="0" fontId="0" fillId="4" borderId="73" xfId="0" applyFill="1" applyBorder="1" applyAlignment="1">
      <alignment horizontal="center"/>
    </xf>
    <xf numFmtId="0" fontId="0" fillId="4" borderId="72" xfId="0" applyFill="1" applyBorder="1" applyAlignment="1">
      <alignment horizontal="center"/>
    </xf>
    <xf numFmtId="0" fontId="0" fillId="4" borderId="47" xfId="0" applyFill="1" applyBorder="1" applyAlignment="1">
      <alignment horizontal="center"/>
    </xf>
    <xf numFmtId="0" fontId="0" fillId="4" borderId="62" xfId="0" applyFill="1" applyBorder="1" applyAlignment="1">
      <alignment horizontal="center"/>
    </xf>
    <xf numFmtId="0" fontId="3" fillId="4" borderId="73" xfId="0" applyFont="1" applyFill="1" applyBorder="1"/>
    <xf numFmtId="0" fontId="3" fillId="4" borderId="45" xfId="0" applyFont="1" applyFill="1" applyBorder="1"/>
    <xf numFmtId="0" fontId="3" fillId="4" borderId="46" xfId="0" applyFont="1" applyFill="1" applyBorder="1"/>
    <xf numFmtId="0" fontId="3" fillId="4" borderId="24" xfId="0" applyFont="1" applyFill="1" applyBorder="1" applyAlignment="1">
      <alignment horizontal="right"/>
    </xf>
    <xf numFmtId="0" fontId="3" fillId="4" borderId="25" xfId="0" applyFont="1" applyFill="1" applyBorder="1" applyAlignment="1">
      <alignment horizontal="right"/>
    </xf>
    <xf numFmtId="0" fontId="3" fillId="4" borderId="28" xfId="0" applyFont="1" applyFill="1" applyBorder="1" applyAlignment="1">
      <alignment horizontal="right"/>
    </xf>
    <xf numFmtId="0" fontId="3" fillId="4" borderId="29" xfId="0" applyFont="1" applyFill="1" applyBorder="1" applyAlignment="1">
      <alignment horizontal="right"/>
    </xf>
    <xf numFmtId="0" fontId="0" fillId="4" borderId="29" xfId="0" applyFill="1" applyBorder="1" applyAlignment="1">
      <alignment horizontal="center"/>
    </xf>
    <xf numFmtId="0" fontId="0" fillId="4" borderId="37" xfId="0" applyFill="1" applyBorder="1" applyAlignment="1">
      <alignment horizontal="center"/>
    </xf>
    <xf numFmtId="0" fontId="3" fillId="4" borderId="30" xfId="0" applyFont="1" applyFill="1" applyBorder="1" applyAlignment="1">
      <alignment horizontal="center"/>
    </xf>
    <xf numFmtId="0" fontId="3" fillId="4" borderId="38" xfId="0" applyFont="1" applyFill="1" applyBorder="1" applyAlignment="1">
      <alignment horizontal="center"/>
    </xf>
    <xf numFmtId="0" fontId="0" fillId="5" borderId="43" xfId="0" applyFill="1" applyBorder="1" applyAlignment="1">
      <alignment horizontal="center"/>
    </xf>
    <xf numFmtId="0" fontId="0" fillId="5" borderId="56" xfId="0" applyFill="1" applyBorder="1" applyAlignment="1">
      <alignment horizontal="center"/>
    </xf>
    <xf numFmtId="0" fontId="2" fillId="3" borderId="13" xfId="0" applyFont="1" applyFill="1" applyBorder="1" applyAlignment="1">
      <alignment horizontal="center" vertical="center"/>
    </xf>
    <xf numFmtId="0" fontId="2" fillId="3" borderId="14" xfId="0" applyFont="1" applyFill="1" applyBorder="1" applyAlignment="1">
      <alignment horizontal="center" vertical="center"/>
    </xf>
    <xf numFmtId="0" fontId="2" fillId="3" borderId="15" xfId="0" applyFont="1" applyFill="1" applyBorder="1" applyAlignment="1">
      <alignment horizontal="center" vertical="center"/>
    </xf>
    <xf numFmtId="0" fontId="2" fillId="3" borderId="16" xfId="0" applyFont="1" applyFill="1" applyBorder="1" applyAlignment="1">
      <alignment horizontal="center" vertical="center"/>
    </xf>
    <xf numFmtId="0" fontId="2" fillId="3" borderId="17" xfId="0" applyFont="1" applyFill="1" applyBorder="1" applyAlignment="1">
      <alignment horizontal="center" vertical="center"/>
    </xf>
    <xf numFmtId="0" fontId="2" fillId="3" borderId="18" xfId="0" applyFont="1" applyFill="1" applyBorder="1" applyAlignment="1">
      <alignment horizontal="center" vertical="center"/>
    </xf>
    <xf numFmtId="0" fontId="2" fillId="3" borderId="19" xfId="0" applyFont="1" applyFill="1" applyBorder="1" applyAlignment="1">
      <alignment horizontal="center" vertical="center"/>
    </xf>
    <xf numFmtId="0" fontId="2" fillId="3" borderId="20" xfId="0" applyFont="1" applyFill="1" applyBorder="1" applyAlignment="1">
      <alignment horizontal="center" vertical="center"/>
    </xf>
    <xf numFmtId="0" fontId="4" fillId="0" borderId="21" xfId="0" applyFont="1" applyBorder="1" applyAlignment="1">
      <alignment horizontal="center" vertical="center" wrapText="1"/>
    </xf>
    <xf numFmtId="0" fontId="4" fillId="0" borderId="22" xfId="0" applyFont="1" applyBorder="1" applyAlignment="1">
      <alignment horizontal="center" vertical="center" wrapText="1"/>
    </xf>
    <xf numFmtId="0" fontId="4" fillId="0" borderId="23" xfId="0" applyFont="1" applyBorder="1" applyAlignment="1">
      <alignment horizontal="center" vertical="center" wrapText="1"/>
    </xf>
    <xf numFmtId="0" fontId="2" fillId="4" borderId="16" xfId="0" applyFont="1" applyFill="1" applyBorder="1" applyAlignment="1">
      <alignment horizontal="center" vertical="center"/>
    </xf>
    <xf numFmtId="0" fontId="2" fillId="4" borderId="0" xfId="0" applyFont="1" applyFill="1" applyAlignment="1">
      <alignment horizontal="center" vertical="center"/>
    </xf>
    <xf numFmtId="0" fontId="1" fillId="7" borderId="24" xfId="0" applyFont="1" applyFill="1" applyBorder="1" applyAlignment="1">
      <alignment horizontal="center" vertical="center"/>
    </xf>
    <xf numFmtId="0" fontId="1" fillId="7" borderId="25" xfId="0" applyFont="1" applyFill="1" applyBorder="1" applyAlignment="1">
      <alignment horizontal="center" vertical="center"/>
    </xf>
    <xf numFmtId="0" fontId="1" fillId="7" borderId="28" xfId="0" applyFont="1" applyFill="1" applyBorder="1" applyAlignment="1">
      <alignment horizontal="center" vertical="center"/>
    </xf>
    <xf numFmtId="0" fontId="1" fillId="7" borderId="29" xfId="0" applyFont="1" applyFill="1" applyBorder="1" applyAlignment="1">
      <alignment horizontal="center" vertical="center"/>
    </xf>
    <xf numFmtId="0" fontId="0" fillId="0" borderId="25" xfId="0" applyBorder="1" applyAlignment="1">
      <alignment horizontal="center"/>
    </xf>
    <xf numFmtId="0" fontId="0" fillId="0" borderId="26" xfId="0" applyBorder="1" applyAlignment="1">
      <alignment horizontal="center"/>
    </xf>
    <xf numFmtId="0" fontId="0" fillId="0" borderId="29" xfId="0" applyBorder="1" applyAlignment="1">
      <alignment horizontal="center"/>
    </xf>
    <xf numFmtId="0" fontId="0" fillId="0" borderId="30" xfId="0" applyBorder="1" applyAlignment="1">
      <alignment horizontal="center"/>
    </xf>
    <xf numFmtId="0" fontId="1" fillId="7" borderId="9" xfId="0" applyFont="1" applyFill="1" applyBorder="1" applyAlignment="1">
      <alignment horizontal="center" vertical="center"/>
    </xf>
    <xf numFmtId="0" fontId="1" fillId="7" borderId="27" xfId="0" applyFont="1" applyFill="1" applyBorder="1" applyAlignment="1">
      <alignment horizontal="center" vertical="center"/>
    </xf>
    <xf numFmtId="0" fontId="1" fillId="7" borderId="4" xfId="0" applyFont="1" applyFill="1" applyBorder="1" applyAlignment="1">
      <alignment horizontal="center" vertical="center"/>
    </xf>
    <xf numFmtId="0" fontId="1" fillId="7" borderId="31" xfId="0" applyFont="1" applyFill="1" applyBorder="1" applyAlignment="1">
      <alignment horizontal="center" vertical="center"/>
    </xf>
    <xf numFmtId="0" fontId="0" fillId="0" borderId="32" xfId="0" applyBorder="1" applyAlignment="1">
      <alignment horizontal="center" vertical="center" wrapText="1"/>
    </xf>
    <xf numFmtId="0" fontId="0" fillId="0" borderId="33" xfId="0" applyBorder="1" applyAlignment="1">
      <alignment horizontal="center" vertical="center" wrapText="1"/>
    </xf>
    <xf numFmtId="0" fontId="0" fillId="0" borderId="34" xfId="0" applyBorder="1" applyAlignment="1">
      <alignment horizontal="center" vertical="center" wrapText="1"/>
    </xf>
    <xf numFmtId="0" fontId="0" fillId="0" borderId="35" xfId="0" applyBorder="1" applyAlignment="1">
      <alignment horizontal="center" vertical="center" wrapText="1"/>
    </xf>
    <xf numFmtId="0" fontId="0" fillId="0" borderId="39" xfId="0" applyBorder="1" applyAlignment="1">
      <alignment horizontal="center" vertical="center" wrapText="1"/>
    </xf>
    <xf numFmtId="0" fontId="0" fillId="0" borderId="40" xfId="0" applyBorder="1" applyAlignment="1">
      <alignment horizontal="center" vertical="center" wrapText="1"/>
    </xf>
    <xf numFmtId="0" fontId="0" fillId="0" borderId="41" xfId="0" applyBorder="1" applyAlignment="1">
      <alignment horizontal="center" vertical="center" wrapText="1"/>
    </xf>
    <xf numFmtId="0" fontId="1" fillId="7" borderId="36" xfId="0" applyFont="1" applyFill="1" applyBorder="1" applyAlignment="1">
      <alignment horizontal="center" vertical="center"/>
    </xf>
    <xf numFmtId="0" fontId="1" fillId="7" borderId="37" xfId="0" applyFont="1" applyFill="1" applyBorder="1" applyAlignment="1">
      <alignment horizontal="center" vertical="center"/>
    </xf>
    <xf numFmtId="0" fontId="0" fillId="0" borderId="37" xfId="0" applyBorder="1" applyAlignment="1">
      <alignment horizontal="center"/>
    </xf>
    <xf numFmtId="0" fontId="0" fillId="0" borderId="38" xfId="0" applyBorder="1" applyAlignment="1">
      <alignment horizontal="center"/>
    </xf>
    <xf numFmtId="0" fontId="5" fillId="7" borderId="24" xfId="0" applyFont="1" applyFill="1" applyBorder="1" applyAlignment="1">
      <alignment horizontal="center" vertical="center"/>
    </xf>
    <xf numFmtId="0" fontId="5" fillId="7" borderId="25" xfId="0" applyFont="1" applyFill="1" applyBorder="1" applyAlignment="1">
      <alignment horizontal="center" vertical="center"/>
    </xf>
    <xf numFmtId="0" fontId="5" fillId="7" borderId="26" xfId="0" applyFont="1" applyFill="1" applyBorder="1" applyAlignment="1">
      <alignment horizontal="center" vertical="center"/>
    </xf>
    <xf numFmtId="0" fontId="5" fillId="7" borderId="36" xfId="0" applyFont="1" applyFill="1" applyBorder="1" applyAlignment="1">
      <alignment horizontal="center" vertical="center"/>
    </xf>
    <xf numFmtId="0" fontId="5" fillId="7" borderId="37" xfId="0" applyFont="1" applyFill="1" applyBorder="1" applyAlignment="1">
      <alignment horizontal="center" vertical="center"/>
    </xf>
    <xf numFmtId="0" fontId="5" fillId="7" borderId="38" xfId="0" applyFont="1" applyFill="1" applyBorder="1" applyAlignment="1">
      <alignment horizontal="center" vertical="center"/>
    </xf>
    <xf numFmtId="0" fontId="3" fillId="7" borderId="49" xfId="0" applyFont="1" applyFill="1" applyBorder="1" applyAlignment="1">
      <alignment horizontal="center"/>
    </xf>
    <xf numFmtId="0" fontId="3" fillId="7" borderId="50" xfId="0" applyFont="1" applyFill="1" applyBorder="1" applyAlignment="1">
      <alignment horizontal="center"/>
    </xf>
    <xf numFmtId="0" fontId="3" fillId="7" borderId="51" xfId="0" applyFont="1" applyFill="1" applyBorder="1" applyAlignment="1">
      <alignment horizontal="center"/>
    </xf>
    <xf numFmtId="0" fontId="0" fillId="7" borderId="42" xfId="0" applyFill="1" applyBorder="1" applyAlignment="1">
      <alignment horizontal="center" wrapText="1"/>
    </xf>
    <xf numFmtId="0" fontId="0" fillId="7" borderId="43" xfId="0" applyFill="1" applyBorder="1" applyAlignment="1">
      <alignment horizontal="center" wrapText="1"/>
    </xf>
    <xf numFmtId="0" fontId="0" fillId="7" borderId="56" xfId="0" applyFill="1" applyBorder="1" applyAlignment="1">
      <alignment horizontal="center" wrapText="1"/>
    </xf>
    <xf numFmtId="0" fontId="0" fillId="13" borderId="29" xfId="0" applyFill="1" applyBorder="1" applyAlignment="1">
      <alignment horizontal="center"/>
    </xf>
    <xf numFmtId="0" fontId="0" fillId="13" borderId="37" xfId="0" applyFill="1" applyBorder="1" applyAlignment="1">
      <alignment horizontal="center"/>
    </xf>
    <xf numFmtId="0" fontId="0" fillId="13" borderId="30" xfId="0" applyFill="1" applyBorder="1" applyAlignment="1">
      <alignment horizontal="center"/>
    </xf>
    <xf numFmtId="0" fontId="0" fillId="13" borderId="38" xfId="0" applyFill="1" applyBorder="1" applyAlignment="1">
      <alignment horizontal="center"/>
    </xf>
    <xf numFmtId="0" fontId="6" fillId="4" borderId="24" xfId="0" applyFont="1" applyFill="1" applyBorder="1" applyAlignment="1">
      <alignment horizontal="right" vertical="top"/>
    </xf>
    <xf numFmtId="0" fontId="6" fillId="4" borderId="25" xfId="0" applyFont="1" applyFill="1" applyBorder="1" applyAlignment="1">
      <alignment horizontal="right" vertical="top"/>
    </xf>
    <xf numFmtId="0" fontId="6" fillId="4" borderId="25" xfId="0" applyFont="1" applyFill="1" applyBorder="1" applyAlignment="1">
      <alignment horizontal="center" vertical="top"/>
    </xf>
    <xf numFmtId="0" fontId="6" fillId="4" borderId="26" xfId="0" applyFont="1" applyFill="1" applyBorder="1" applyAlignment="1">
      <alignment horizontal="center" vertical="top"/>
    </xf>
    <xf numFmtId="0" fontId="0" fillId="13" borderId="28" xfId="0" applyFill="1" applyBorder="1" applyAlignment="1">
      <alignment horizontal="center"/>
    </xf>
    <xf numFmtId="0" fontId="0" fillId="13" borderId="36" xfId="0" applyFill="1" applyBorder="1" applyAlignment="1">
      <alignment horizontal="center"/>
    </xf>
    <xf numFmtId="0" fontId="6" fillId="4" borderId="44" xfId="0" applyFont="1" applyFill="1" applyBorder="1" applyAlignment="1">
      <alignment horizontal="left" vertical="top"/>
    </xf>
    <xf numFmtId="0" fontId="6" fillId="4" borderId="45" xfId="0" applyFont="1" applyFill="1" applyBorder="1" applyAlignment="1">
      <alignment horizontal="left" vertical="top"/>
    </xf>
    <xf numFmtId="0" fontId="6" fillId="4" borderId="46" xfId="0" applyFont="1" applyFill="1" applyBorder="1" applyAlignment="1">
      <alignment horizontal="left" vertical="top"/>
    </xf>
    <xf numFmtId="0" fontId="3" fillId="4" borderId="28" xfId="0" applyFont="1" applyFill="1" applyBorder="1" applyAlignment="1">
      <alignment horizontal="center"/>
    </xf>
    <xf numFmtId="0" fontId="3" fillId="4" borderId="29" xfId="0" applyFont="1" applyFill="1" applyBorder="1" applyAlignment="1">
      <alignment horizontal="center"/>
    </xf>
    <xf numFmtId="0" fontId="0" fillId="4" borderId="48" xfId="0" applyFill="1" applyBorder="1" applyAlignment="1">
      <alignment horizontal="center"/>
    </xf>
    <xf numFmtId="0" fontId="0" fillId="4" borderId="28" xfId="0" applyFill="1" applyBorder="1" applyAlignment="1">
      <alignment horizontal="right"/>
    </xf>
    <xf numFmtId="0" fontId="0" fillId="4" borderId="29" xfId="0" applyFill="1" applyBorder="1" applyAlignment="1">
      <alignment horizontal="right"/>
    </xf>
    <xf numFmtId="0" fontId="0" fillId="4" borderId="30" xfId="0" applyFill="1" applyBorder="1" applyAlignment="1">
      <alignment horizontal="center"/>
    </xf>
    <xf numFmtId="0" fontId="0" fillId="4" borderId="36" xfId="0" applyFill="1" applyBorder="1" applyAlignment="1">
      <alignment horizontal="center" wrapText="1"/>
    </xf>
    <xf numFmtId="0" fontId="0" fillId="4" borderId="37" xfId="0" applyFill="1" applyBorder="1" applyAlignment="1">
      <alignment horizontal="center" wrapText="1"/>
    </xf>
    <xf numFmtId="0" fontId="3" fillId="4" borderId="74" xfId="0" applyFont="1" applyFill="1" applyBorder="1" applyAlignment="1">
      <alignment horizontal="right"/>
    </xf>
    <xf numFmtId="0" fontId="3" fillId="4" borderId="75" xfId="0" applyFont="1" applyFill="1" applyBorder="1" applyAlignment="1">
      <alignment horizontal="right"/>
    </xf>
    <xf numFmtId="0" fontId="0" fillId="4" borderId="70" xfId="0" applyFill="1" applyBorder="1" applyAlignment="1">
      <alignment horizontal="center"/>
    </xf>
    <xf numFmtId="0" fontId="0" fillId="4" borderId="81" xfId="0" applyFill="1" applyBorder="1" applyAlignment="1">
      <alignment horizontal="center"/>
    </xf>
    <xf numFmtId="0" fontId="0" fillId="7" borderId="24" xfId="0" applyFill="1" applyBorder="1" applyAlignment="1">
      <alignment horizontal="center" wrapText="1"/>
    </xf>
    <xf numFmtId="0" fontId="0" fillId="7" borderId="25" xfId="0" applyFill="1" applyBorder="1" applyAlignment="1">
      <alignment horizontal="center" wrapText="1"/>
    </xf>
    <xf numFmtId="0" fontId="0" fillId="7" borderId="28" xfId="0" applyFill="1" applyBorder="1" applyAlignment="1">
      <alignment horizontal="center" wrapText="1"/>
    </xf>
    <xf numFmtId="0" fontId="0" fillId="7" borderId="29" xfId="0" applyFill="1" applyBorder="1" applyAlignment="1">
      <alignment horizontal="center" wrapText="1"/>
    </xf>
    <xf numFmtId="0" fontId="0" fillId="7" borderId="36" xfId="0" applyFill="1" applyBorder="1" applyAlignment="1">
      <alignment horizontal="center" wrapText="1"/>
    </xf>
    <xf numFmtId="0" fontId="0" fillId="7" borderId="37" xfId="0" applyFill="1" applyBorder="1" applyAlignment="1">
      <alignment horizontal="center" wrapText="1"/>
    </xf>
    <xf numFmtId="0" fontId="0" fillId="0" borderId="29" xfId="0" applyBorder="1" applyAlignment="1">
      <alignment horizontal="center" wrapText="1"/>
    </xf>
    <xf numFmtId="0" fontId="3" fillId="4" borderId="25" xfId="0" applyFont="1" applyFill="1" applyBorder="1" applyAlignment="1">
      <alignment horizontal="center"/>
    </xf>
    <xf numFmtId="0" fontId="3" fillId="4" borderId="26" xfId="0" applyFont="1" applyFill="1" applyBorder="1" applyAlignment="1">
      <alignment horizontal="center"/>
    </xf>
    <xf numFmtId="0" fontId="0" fillId="7" borderId="42" xfId="0" applyFill="1" applyBorder="1" applyAlignment="1">
      <alignment horizontal="center" vertical="center" wrapText="1"/>
    </xf>
    <xf numFmtId="0" fontId="0" fillId="7" borderId="43" xfId="0" applyFill="1" applyBorder="1" applyAlignment="1">
      <alignment horizontal="center" vertical="center" wrapText="1"/>
    </xf>
    <xf numFmtId="0" fontId="0" fillId="7" borderId="28" xfId="0" applyFill="1" applyBorder="1" applyAlignment="1">
      <alignment horizontal="center" vertical="center" wrapText="1"/>
    </xf>
    <xf numFmtId="0" fontId="0" fillId="7" borderId="29" xfId="0" applyFill="1" applyBorder="1" applyAlignment="1">
      <alignment horizontal="center" vertical="center" wrapText="1"/>
    </xf>
    <xf numFmtId="0" fontId="0" fillId="7" borderId="36" xfId="0" applyFill="1" applyBorder="1" applyAlignment="1">
      <alignment horizontal="center" vertical="center" wrapText="1"/>
    </xf>
    <xf numFmtId="0" fontId="0" fillId="7" borderId="37" xfId="0" applyFill="1" applyBorder="1" applyAlignment="1">
      <alignment horizontal="center" vertical="center" wrapText="1"/>
    </xf>
    <xf numFmtId="0" fontId="4" fillId="0" borderId="21" xfId="0" applyFont="1" applyBorder="1" applyAlignment="1">
      <alignment horizontal="center" vertical="center"/>
    </xf>
    <xf numFmtId="0" fontId="4" fillId="0" borderId="22" xfId="0" applyFont="1" applyBorder="1" applyAlignment="1">
      <alignment horizontal="center" vertical="center"/>
    </xf>
    <xf numFmtId="0" fontId="4" fillId="0" borderId="23" xfId="0" applyFont="1" applyBorder="1" applyAlignment="1">
      <alignment horizontal="center" vertical="center"/>
    </xf>
    <xf numFmtId="0" fontId="2" fillId="4" borderId="21" xfId="0" applyFont="1" applyFill="1" applyBorder="1" applyAlignment="1">
      <alignment horizontal="center" vertical="center"/>
    </xf>
    <xf numFmtId="0" fontId="2" fillId="4" borderId="22" xfId="0" applyFont="1" applyFill="1" applyBorder="1" applyAlignment="1">
      <alignment horizontal="center" vertical="center"/>
    </xf>
    <xf numFmtId="0" fontId="2" fillId="7" borderId="49" xfId="0" applyFont="1" applyFill="1" applyBorder="1" applyAlignment="1">
      <alignment horizontal="center"/>
    </xf>
    <xf numFmtId="0" fontId="2" fillId="7" borderId="50" xfId="0" applyFont="1" applyFill="1" applyBorder="1" applyAlignment="1">
      <alignment horizontal="center"/>
    </xf>
    <xf numFmtId="0" fontId="2" fillId="7" borderId="51" xfId="0" applyFont="1" applyFill="1" applyBorder="1" applyAlignment="1">
      <alignment horizontal="center"/>
    </xf>
    <xf numFmtId="0" fontId="2" fillId="7" borderId="59" xfId="0" applyFont="1" applyFill="1" applyBorder="1" applyAlignment="1">
      <alignment horizontal="center"/>
    </xf>
    <xf numFmtId="0" fontId="2" fillId="7" borderId="66" xfId="0" applyFont="1" applyFill="1" applyBorder="1" applyAlignment="1">
      <alignment horizontal="center"/>
    </xf>
    <xf numFmtId="0" fontId="9" fillId="7" borderId="49" xfId="0" applyFont="1" applyFill="1" applyBorder="1" applyAlignment="1">
      <alignment horizontal="center"/>
    </xf>
    <xf numFmtId="0" fontId="9" fillId="7" borderId="50" xfId="0" applyFont="1" applyFill="1" applyBorder="1" applyAlignment="1">
      <alignment horizontal="center"/>
    </xf>
    <xf numFmtId="0" fontId="9" fillId="7" borderId="51" xfId="0" applyFont="1" applyFill="1" applyBorder="1" applyAlignment="1">
      <alignment horizontal="center"/>
    </xf>
    <xf numFmtId="0" fontId="9" fillId="0" borderId="59" xfId="0" applyFont="1" applyBorder="1" applyAlignment="1">
      <alignment horizontal="center" vertical="top"/>
    </xf>
    <xf numFmtId="0" fontId="9" fillId="0" borderId="50" xfId="0" applyFont="1" applyBorder="1" applyAlignment="1">
      <alignment horizontal="center" vertical="top"/>
    </xf>
    <xf numFmtId="0" fontId="9" fillId="0" borderId="50" xfId="0" applyFont="1" applyBorder="1" applyAlignment="1">
      <alignment horizontal="center"/>
    </xf>
    <xf numFmtId="0" fontId="9" fillId="0" borderId="66" xfId="0" applyFont="1" applyBorder="1" applyAlignment="1">
      <alignment horizontal="center"/>
    </xf>
    <xf numFmtId="0" fontId="9" fillId="7" borderId="54" xfId="0" applyFont="1" applyFill="1" applyBorder="1" applyAlignment="1">
      <alignment horizontal="center"/>
    </xf>
    <xf numFmtId="0" fontId="9" fillId="7" borderId="52" xfId="0" applyFont="1" applyFill="1" applyBorder="1" applyAlignment="1">
      <alignment horizontal="center"/>
    </xf>
    <xf numFmtId="0" fontId="9" fillId="7" borderId="55" xfId="0" applyFont="1" applyFill="1" applyBorder="1" applyAlignment="1">
      <alignment horizontal="center"/>
    </xf>
    <xf numFmtId="0" fontId="9" fillId="0" borderId="60" xfId="0" applyFont="1" applyBorder="1" applyAlignment="1">
      <alignment horizontal="center"/>
    </xf>
    <xf numFmtId="0" fontId="9" fillId="0" borderId="52" xfId="0" applyFont="1" applyBorder="1" applyAlignment="1">
      <alignment horizontal="center"/>
    </xf>
    <xf numFmtId="0" fontId="9" fillId="0" borderId="67" xfId="0" applyFont="1" applyBorder="1" applyAlignment="1">
      <alignment horizontal="center"/>
    </xf>
    <xf numFmtId="0" fontId="9" fillId="0" borderId="61" xfId="0" applyFont="1" applyBorder="1" applyAlignment="1">
      <alignment horizontal="center"/>
    </xf>
    <xf numFmtId="0" fontId="9" fillId="0" borderId="25" xfId="0" applyFont="1" applyBorder="1" applyAlignment="1">
      <alignment horizontal="center"/>
    </xf>
    <xf numFmtId="0" fontId="9" fillId="0" borderId="68" xfId="0" applyFont="1" applyBorder="1" applyAlignment="1">
      <alignment horizontal="center"/>
    </xf>
    <xf numFmtId="0" fontId="9" fillId="7" borderId="24" xfId="0" applyFont="1" applyFill="1" applyBorder="1" applyAlignment="1">
      <alignment horizontal="center" vertical="center"/>
    </xf>
    <xf numFmtId="0" fontId="9" fillId="7" borderId="25" xfId="0" applyFont="1" applyFill="1" applyBorder="1" applyAlignment="1">
      <alignment horizontal="center" vertical="center"/>
    </xf>
    <xf numFmtId="0" fontId="9" fillId="7" borderId="26" xfId="0" applyFont="1" applyFill="1" applyBorder="1" applyAlignment="1">
      <alignment horizontal="center" vertical="center"/>
    </xf>
    <xf numFmtId="0" fontId="9" fillId="7" borderId="36" xfId="0" applyFont="1" applyFill="1" applyBorder="1" applyAlignment="1">
      <alignment horizontal="center" vertical="center"/>
    </xf>
    <xf numFmtId="0" fontId="9" fillId="7" borderId="37" xfId="0" applyFont="1" applyFill="1" applyBorder="1" applyAlignment="1">
      <alignment horizontal="center" vertical="center"/>
    </xf>
    <xf numFmtId="0" fontId="9" fillId="7" borderId="38" xfId="0" applyFont="1" applyFill="1" applyBorder="1" applyAlignment="1">
      <alignment horizontal="center" vertical="center"/>
    </xf>
    <xf numFmtId="0" fontId="9" fillId="0" borderId="62" xfId="0" applyFont="1" applyBorder="1" applyAlignment="1">
      <alignment horizontal="center"/>
    </xf>
    <xf numFmtId="0" fontId="9" fillId="0" borderId="37" xfId="0" applyFont="1" applyBorder="1" applyAlignment="1">
      <alignment horizontal="center"/>
    </xf>
    <xf numFmtId="0" fontId="9" fillId="5" borderId="37" xfId="0" applyFont="1" applyFill="1" applyBorder="1" applyAlignment="1">
      <alignment horizontal="center"/>
    </xf>
    <xf numFmtId="0" fontId="9" fillId="5" borderId="47" xfId="0" applyFont="1" applyFill="1" applyBorder="1" applyAlignment="1">
      <alignment horizontal="center"/>
    </xf>
    <xf numFmtId="0" fontId="9" fillId="0" borderId="59" xfId="0" applyFont="1" applyBorder="1" applyAlignment="1">
      <alignment horizontal="center"/>
    </xf>
    <xf numFmtId="0" fontId="9" fillId="7" borderId="42" xfId="0" applyFont="1" applyFill="1" applyBorder="1" applyAlignment="1">
      <alignment horizontal="center" vertical="center"/>
    </xf>
    <xf numFmtId="0" fontId="9" fillId="7" borderId="43" xfId="0" applyFont="1" applyFill="1" applyBorder="1" applyAlignment="1">
      <alignment horizontal="center" vertical="center"/>
    </xf>
    <xf numFmtId="0" fontId="9" fillId="7" borderId="56" xfId="0" applyFont="1" applyFill="1" applyBorder="1" applyAlignment="1">
      <alignment horizontal="center" vertical="center"/>
    </xf>
    <xf numFmtId="0" fontId="9" fillId="7" borderId="57" xfId="0" applyFont="1" applyFill="1" applyBorder="1" applyAlignment="1">
      <alignment horizontal="center" vertical="center"/>
    </xf>
    <xf numFmtId="0" fontId="9" fillId="7" borderId="53" xfId="0" applyFont="1" applyFill="1" applyBorder="1" applyAlignment="1">
      <alignment horizontal="center" vertical="center"/>
    </xf>
    <xf numFmtId="0" fontId="9" fillId="7" borderId="58" xfId="0" applyFont="1" applyFill="1" applyBorder="1" applyAlignment="1">
      <alignment horizontal="center" vertical="center"/>
    </xf>
    <xf numFmtId="0" fontId="9" fillId="0" borderId="63" xfId="0" applyFont="1" applyBorder="1" applyAlignment="1">
      <alignment horizontal="center"/>
    </xf>
    <xf numFmtId="0" fontId="9" fillId="0" borderId="43" xfId="0" applyFont="1" applyBorder="1" applyAlignment="1">
      <alignment horizontal="center"/>
    </xf>
    <xf numFmtId="0" fontId="9" fillId="0" borderId="53" xfId="0" applyFont="1" applyBorder="1" applyAlignment="1">
      <alignment horizontal="center"/>
    </xf>
    <xf numFmtId="0" fontId="9" fillId="0" borderId="70" xfId="0" applyFont="1" applyBorder="1" applyAlignment="1">
      <alignment horizontal="center"/>
    </xf>
    <xf numFmtId="0" fontId="9" fillId="0" borderId="64" xfId="0" applyFont="1" applyBorder="1" applyAlignment="1">
      <alignment horizontal="center"/>
    </xf>
    <xf numFmtId="0" fontId="2" fillId="7" borderId="13" xfId="0" applyFont="1" applyFill="1" applyBorder="1" applyAlignment="1">
      <alignment horizontal="center" wrapText="1"/>
    </xf>
    <xf numFmtId="0" fontId="2" fillId="7" borderId="14" xfId="0" applyFont="1" applyFill="1" applyBorder="1" applyAlignment="1">
      <alignment horizontal="center" wrapText="1"/>
    </xf>
    <xf numFmtId="0" fontId="2" fillId="7" borderId="15" xfId="0" applyFont="1" applyFill="1" applyBorder="1" applyAlignment="1">
      <alignment horizontal="center" wrapText="1"/>
    </xf>
    <xf numFmtId="0" fontId="2" fillId="7" borderId="18" xfId="0" applyFont="1" applyFill="1" applyBorder="1" applyAlignment="1">
      <alignment horizontal="center" wrapText="1"/>
    </xf>
    <xf numFmtId="0" fontId="2" fillId="7" borderId="19" xfId="0" applyFont="1" applyFill="1" applyBorder="1" applyAlignment="1">
      <alignment horizontal="center" wrapText="1"/>
    </xf>
    <xf numFmtId="0" fontId="2" fillId="7" borderId="20" xfId="0" applyFont="1" applyFill="1" applyBorder="1" applyAlignment="1">
      <alignment horizontal="center" wrapText="1"/>
    </xf>
    <xf numFmtId="0" fontId="9" fillId="0" borderId="16" xfId="0" applyFont="1" applyBorder="1" applyAlignment="1">
      <alignment horizontal="center"/>
    </xf>
    <xf numFmtId="0" fontId="9" fillId="0" borderId="0" xfId="0" applyFont="1" applyAlignment="1">
      <alignment horizontal="center"/>
    </xf>
    <xf numFmtId="0" fontId="9" fillId="0" borderId="18" xfId="0" applyFont="1" applyBorder="1" applyAlignment="1">
      <alignment horizontal="center"/>
    </xf>
    <xf numFmtId="0" fontId="9" fillId="0" borderId="19" xfId="0" applyFont="1" applyBorder="1" applyAlignment="1">
      <alignment horizontal="center"/>
    </xf>
    <xf numFmtId="0" fontId="1" fillId="4" borderId="30" xfId="0" applyFont="1" applyFill="1" applyBorder="1" applyAlignment="1">
      <alignment horizontal="left" vertical="center"/>
    </xf>
    <xf numFmtId="0" fontId="0" fillId="6" borderId="24" xfId="0" applyFill="1" applyBorder="1" applyAlignment="1">
      <alignment horizontal="center"/>
    </xf>
    <xf numFmtId="0" fontId="0" fillId="6" borderId="25" xfId="0" applyFill="1" applyBorder="1" applyAlignment="1">
      <alignment horizontal="center"/>
    </xf>
    <xf numFmtId="0" fontId="0" fillId="6" borderId="26" xfId="0" applyFill="1" applyBorder="1" applyAlignment="1">
      <alignment horizontal="center"/>
    </xf>
    <xf numFmtId="0" fontId="0" fillId="6" borderId="36" xfId="0" applyFill="1" applyBorder="1" applyAlignment="1">
      <alignment horizontal="center"/>
    </xf>
    <xf numFmtId="0" fontId="0" fillId="6" borderId="37" xfId="0" applyFill="1" applyBorder="1" applyAlignment="1">
      <alignment horizontal="center"/>
    </xf>
    <xf numFmtId="0" fontId="0" fillId="6" borderId="38" xfId="0" applyFill="1" applyBorder="1" applyAlignment="1">
      <alignment horizontal="center"/>
    </xf>
    <xf numFmtId="0" fontId="0" fillId="8" borderId="24" xfId="0" applyFill="1" applyBorder="1" applyAlignment="1">
      <alignment horizontal="center"/>
    </xf>
    <xf numFmtId="0" fontId="0" fillId="8" borderId="25" xfId="0" applyFill="1" applyBorder="1" applyAlignment="1">
      <alignment horizontal="center"/>
    </xf>
    <xf numFmtId="0" fontId="0" fillId="8" borderId="26" xfId="0" applyFill="1" applyBorder="1" applyAlignment="1">
      <alignment horizontal="center"/>
    </xf>
    <xf numFmtId="0" fontId="0" fillId="8" borderId="36" xfId="0" applyFill="1" applyBorder="1" applyAlignment="1">
      <alignment horizontal="center"/>
    </xf>
    <xf numFmtId="0" fontId="0" fillId="8" borderId="37" xfId="0" applyFill="1" applyBorder="1" applyAlignment="1">
      <alignment horizontal="center"/>
    </xf>
    <xf numFmtId="0" fontId="0" fillId="8" borderId="38" xfId="0" applyFill="1" applyBorder="1" applyAlignment="1">
      <alignment horizontal="center"/>
    </xf>
    <xf numFmtId="0" fontId="1" fillId="4" borderId="56" xfId="0" applyFont="1" applyFill="1" applyBorder="1" applyAlignment="1">
      <alignment horizontal="left" vertical="center"/>
    </xf>
    <xf numFmtId="0" fontId="1" fillId="4" borderId="38" xfId="0" applyFont="1" applyFill="1" applyBorder="1" applyAlignment="1">
      <alignment horizontal="left" vertical="center"/>
    </xf>
    <xf numFmtId="0" fontId="0" fillId="4" borderId="42" xfId="0" applyFill="1" applyBorder="1" applyAlignment="1">
      <alignment horizontal="center"/>
    </xf>
    <xf numFmtId="0" fontId="0" fillId="4" borderId="43" xfId="0" applyFill="1" applyBorder="1" applyAlignment="1">
      <alignment horizontal="center"/>
    </xf>
    <xf numFmtId="0" fontId="0" fillId="4" borderId="28" xfId="0" applyFill="1" applyBorder="1" applyAlignment="1">
      <alignment horizontal="center"/>
    </xf>
    <xf numFmtId="0" fontId="0" fillId="4" borderId="36" xfId="0" applyFill="1" applyBorder="1" applyAlignment="1">
      <alignment horizontal="center"/>
    </xf>
    <xf numFmtId="0" fontId="4" fillId="7" borderId="13" xfId="0" applyFont="1" applyFill="1" applyBorder="1" applyAlignment="1">
      <alignment horizontal="center" wrapText="1"/>
    </xf>
    <xf numFmtId="0" fontId="4" fillId="7" borderId="14" xfId="0" applyFont="1" applyFill="1" applyBorder="1" applyAlignment="1">
      <alignment horizontal="center" wrapText="1"/>
    </xf>
    <xf numFmtId="0" fontId="4" fillId="7" borderId="15" xfId="0" applyFont="1" applyFill="1" applyBorder="1" applyAlignment="1">
      <alignment horizontal="center" wrapText="1"/>
    </xf>
    <xf numFmtId="0" fontId="4" fillId="7" borderId="18" xfId="0" applyFont="1" applyFill="1" applyBorder="1" applyAlignment="1">
      <alignment horizontal="center" wrapText="1"/>
    </xf>
    <xf numFmtId="0" fontId="4" fillId="7" borderId="19" xfId="0" applyFont="1" applyFill="1" applyBorder="1" applyAlignment="1">
      <alignment horizontal="center" wrapText="1"/>
    </xf>
    <xf numFmtId="0" fontId="4" fillId="7" borderId="20" xfId="0" applyFont="1" applyFill="1" applyBorder="1" applyAlignment="1">
      <alignment horizontal="center" wrapText="1"/>
    </xf>
    <xf numFmtId="0" fontId="10" fillId="12" borderId="13" xfId="0" applyFont="1" applyFill="1" applyBorder="1" applyAlignment="1">
      <alignment horizontal="center"/>
    </xf>
    <xf numFmtId="0" fontId="10" fillId="12" borderId="14" xfId="0" applyFont="1" applyFill="1" applyBorder="1" applyAlignment="1">
      <alignment horizontal="center"/>
    </xf>
    <xf numFmtId="0" fontId="10" fillId="12" borderId="15" xfId="0" applyFont="1" applyFill="1" applyBorder="1" applyAlignment="1">
      <alignment horizontal="center"/>
    </xf>
    <xf numFmtId="0" fontId="10" fillId="12" borderId="18" xfId="0" applyFont="1" applyFill="1" applyBorder="1" applyAlignment="1">
      <alignment horizontal="center"/>
    </xf>
    <xf numFmtId="0" fontId="10" fillId="12" borderId="19" xfId="0" applyFont="1" applyFill="1" applyBorder="1" applyAlignment="1">
      <alignment horizontal="center"/>
    </xf>
    <xf numFmtId="0" fontId="10" fillId="12" borderId="20" xfId="0" applyFont="1" applyFill="1" applyBorder="1" applyAlignment="1">
      <alignment horizontal="center"/>
    </xf>
    <xf numFmtId="0" fontId="0" fillId="0" borderId="13" xfId="0" applyBorder="1" applyAlignment="1">
      <alignment horizontal="center"/>
    </xf>
    <xf numFmtId="0" fontId="0" fillId="0" borderId="14" xfId="0" applyBorder="1" applyAlignment="1">
      <alignment horizontal="center"/>
    </xf>
    <xf numFmtId="0" fontId="0" fillId="0" borderId="15" xfId="0" applyBorder="1" applyAlignment="1">
      <alignment horizontal="center"/>
    </xf>
    <xf numFmtId="0" fontId="0" fillId="0" borderId="18" xfId="0" applyBorder="1" applyAlignment="1">
      <alignment horizontal="center"/>
    </xf>
    <xf numFmtId="0" fontId="0" fillId="0" borderId="19" xfId="0" applyBorder="1" applyAlignment="1">
      <alignment horizontal="center"/>
    </xf>
    <xf numFmtId="0" fontId="0" fillId="0" borderId="20" xfId="0" applyBorder="1" applyAlignment="1">
      <alignment horizontal="center"/>
    </xf>
    <xf numFmtId="0" fontId="2" fillId="4" borderId="24" xfId="0" applyFont="1" applyFill="1" applyBorder="1" applyAlignment="1">
      <alignment horizontal="center" vertical="center"/>
    </xf>
    <xf numFmtId="0" fontId="2" fillId="4" borderId="25" xfId="0" applyFont="1" applyFill="1" applyBorder="1" applyAlignment="1">
      <alignment horizontal="center" vertical="center"/>
    </xf>
    <xf numFmtId="0" fontId="2" fillId="4" borderId="26" xfId="0" applyFont="1" applyFill="1" applyBorder="1" applyAlignment="1">
      <alignment horizontal="center" vertical="center"/>
    </xf>
    <xf numFmtId="0" fontId="2" fillId="4" borderId="36" xfId="0" applyFont="1" applyFill="1" applyBorder="1" applyAlignment="1">
      <alignment horizontal="center" vertical="center"/>
    </xf>
    <xf numFmtId="0" fontId="2" fillId="4" borderId="37" xfId="0" applyFont="1" applyFill="1" applyBorder="1" applyAlignment="1">
      <alignment horizontal="center" vertical="center"/>
    </xf>
    <xf numFmtId="0" fontId="2" fillId="4" borderId="38" xfId="0" applyFont="1" applyFill="1" applyBorder="1" applyAlignment="1">
      <alignment horizontal="center" vertical="center"/>
    </xf>
    <xf numFmtId="0" fontId="7" fillId="4" borderId="42" xfId="0" applyFont="1" applyFill="1" applyBorder="1" applyAlignment="1">
      <alignment horizontal="left" wrapText="1"/>
    </xf>
    <xf numFmtId="0" fontId="7" fillId="4" borderId="28" xfId="0" applyFont="1" applyFill="1" applyBorder="1" applyAlignment="1">
      <alignment horizontal="left" wrapText="1"/>
    </xf>
    <xf numFmtId="0" fontId="0" fillId="4" borderId="24" xfId="0" applyFill="1" applyBorder="1" applyAlignment="1">
      <alignment horizontal="center"/>
    </xf>
    <xf numFmtId="0" fontId="0" fillId="4" borderId="25" xfId="0" applyFill="1" applyBorder="1" applyAlignment="1">
      <alignment horizontal="center"/>
    </xf>
    <xf numFmtId="0" fontId="0" fillId="4" borderId="57" xfId="0" applyFill="1" applyBorder="1" applyAlignment="1">
      <alignment horizontal="center"/>
    </xf>
    <xf numFmtId="0" fontId="0" fillId="4" borderId="53" xfId="0" applyFill="1" applyBorder="1" applyAlignment="1">
      <alignment horizontal="center"/>
    </xf>
    <xf numFmtId="0" fontId="0" fillId="7" borderId="36" xfId="0" applyFill="1" applyBorder="1" applyAlignment="1">
      <alignment horizontal="center"/>
    </xf>
    <xf numFmtId="0" fontId="0" fillId="7" borderId="37" xfId="0" applyFill="1" applyBorder="1" applyAlignment="1">
      <alignment horizontal="center"/>
    </xf>
    <xf numFmtId="0" fontId="0" fillId="7" borderId="47" xfId="0" applyFill="1" applyBorder="1" applyAlignment="1">
      <alignment horizontal="center"/>
    </xf>
    <xf numFmtId="0" fontId="2" fillId="4" borderId="98" xfId="0" applyFont="1" applyFill="1" applyBorder="1" applyAlignment="1">
      <alignment horizontal="center" vertical="center"/>
    </xf>
    <xf numFmtId="0" fontId="2" fillId="4" borderId="100" xfId="0" applyFont="1" applyFill="1" applyBorder="1" applyAlignment="1">
      <alignment horizontal="center" vertical="center"/>
    </xf>
    <xf numFmtId="0" fontId="2" fillId="4" borderId="106" xfId="0" applyFont="1" applyFill="1" applyBorder="1" applyAlignment="1">
      <alignment horizontal="center" vertical="center"/>
    </xf>
    <xf numFmtId="0" fontId="2" fillId="4" borderId="107" xfId="0" applyFont="1" applyFill="1" applyBorder="1" applyAlignment="1">
      <alignment horizontal="center" vertical="center"/>
    </xf>
    <xf numFmtId="0" fontId="0" fillId="8" borderId="95" xfId="0" applyFill="1" applyBorder="1" applyAlignment="1">
      <alignment horizontal="center"/>
    </xf>
    <xf numFmtId="0" fontId="0" fillId="8" borderId="114" xfId="0" applyFill="1" applyBorder="1" applyAlignment="1">
      <alignment horizontal="center"/>
    </xf>
    <xf numFmtId="0" fontId="0" fillId="8" borderId="115" xfId="0" applyFill="1" applyBorder="1" applyAlignment="1">
      <alignment horizontal="center"/>
    </xf>
    <xf numFmtId="0" fontId="0" fillId="8" borderId="97" xfId="0" applyFill="1" applyBorder="1" applyAlignment="1">
      <alignment horizontal="center"/>
    </xf>
    <xf numFmtId="0" fontId="0" fillId="8" borderId="111" xfId="0" applyFill="1" applyBorder="1" applyAlignment="1">
      <alignment horizontal="center"/>
    </xf>
    <xf numFmtId="0" fontId="0" fillId="8" borderId="116" xfId="0" applyFill="1" applyBorder="1" applyAlignment="1">
      <alignment horizontal="center"/>
    </xf>
    <xf numFmtId="0" fontId="0" fillId="8" borderId="108" xfId="0" applyFill="1" applyBorder="1" applyAlignment="1">
      <alignment horizontal="center"/>
    </xf>
    <xf numFmtId="0" fontId="0" fillId="8" borderId="110" xfId="0" applyFill="1" applyBorder="1" applyAlignment="1">
      <alignment horizontal="center"/>
    </xf>
    <xf numFmtId="0" fontId="3" fillId="4" borderId="107" xfId="0" applyFont="1" applyFill="1" applyBorder="1" applyAlignment="1">
      <alignment horizontal="left" vertical="center"/>
    </xf>
    <xf numFmtId="0" fontId="3" fillId="4" borderId="112" xfId="0" applyFont="1" applyFill="1" applyBorder="1" applyAlignment="1">
      <alignment horizontal="left" vertical="center"/>
    </xf>
    <xf numFmtId="0" fontId="0" fillId="4" borderId="95" xfId="0" applyFill="1" applyBorder="1" applyAlignment="1">
      <alignment horizontal="center"/>
    </xf>
    <xf numFmtId="0" fontId="0" fillId="4" borderId="111" xfId="0" applyFill="1" applyBorder="1" applyAlignment="1">
      <alignment horizontal="center"/>
    </xf>
    <xf numFmtId="0" fontId="0" fillId="8" borderId="117" xfId="0" applyFill="1" applyBorder="1" applyAlignment="1">
      <alignment horizontal="center"/>
    </xf>
    <xf numFmtId="0" fontId="0" fillId="8" borderId="93" xfId="0" applyFill="1" applyBorder="1" applyAlignment="1">
      <alignment horizontal="center"/>
    </xf>
    <xf numFmtId="0" fontId="0" fillId="9" borderId="70" xfId="0" applyFill="1" applyBorder="1" applyAlignment="1">
      <alignment horizontal="center"/>
    </xf>
    <xf numFmtId="0" fontId="0" fillId="9" borderId="80" xfId="0" applyFill="1" applyBorder="1" applyAlignment="1">
      <alignment horizontal="center"/>
    </xf>
    <xf numFmtId="0" fontId="0" fillId="7" borderId="44" xfId="0" applyFill="1" applyBorder="1" applyAlignment="1">
      <alignment horizontal="center"/>
    </xf>
    <xf numFmtId="0" fontId="0" fillId="7" borderId="72" xfId="0" applyFill="1" applyBorder="1" applyAlignment="1">
      <alignment horizontal="center"/>
    </xf>
    <xf numFmtId="0" fontId="0" fillId="7" borderId="24" xfId="0" applyFill="1" applyBorder="1" applyAlignment="1">
      <alignment horizontal="center"/>
    </xf>
    <xf numFmtId="0" fontId="0" fillId="7" borderId="25" xfId="0" applyFill="1" applyBorder="1" applyAlignment="1">
      <alignment horizontal="center"/>
    </xf>
    <xf numFmtId="0" fontId="0" fillId="7" borderId="68" xfId="0" applyFill="1" applyBorder="1" applyAlignment="1">
      <alignment horizontal="center"/>
    </xf>
    <xf numFmtId="0" fontId="0" fillId="7" borderId="28" xfId="0" applyFill="1" applyBorder="1" applyAlignment="1">
      <alignment horizontal="center"/>
    </xf>
    <xf numFmtId="0" fontId="0" fillId="7" borderId="29" xfId="0" applyFill="1" applyBorder="1" applyAlignment="1">
      <alignment horizontal="center"/>
    </xf>
    <xf numFmtId="0" fontId="0" fillId="7" borderId="73" xfId="0" applyFill="1" applyBorder="1" applyAlignment="1">
      <alignment horizontal="center"/>
    </xf>
    <xf numFmtId="0" fontId="3" fillId="7" borderId="104" xfId="0" applyFont="1" applyFill="1" applyBorder="1" applyAlignment="1">
      <alignment horizontal="center"/>
    </xf>
    <xf numFmtId="0" fontId="3" fillId="7" borderId="105" xfId="0" applyFont="1" applyFill="1" applyBorder="1" applyAlignment="1">
      <alignment horizontal="center"/>
    </xf>
    <xf numFmtId="0" fontId="3" fillId="7" borderId="94" xfId="0" applyFont="1" applyFill="1" applyBorder="1" applyAlignment="1">
      <alignment horizontal="center"/>
    </xf>
    <xf numFmtId="0" fontId="3" fillId="7" borderId="120" xfId="0" applyFont="1" applyFill="1" applyBorder="1" applyAlignment="1">
      <alignment horizontal="center"/>
    </xf>
    <xf numFmtId="0" fontId="0" fillId="7" borderId="56" xfId="0" applyFill="1" applyBorder="1" applyAlignment="1">
      <alignment horizontal="center" vertical="center" wrapText="1"/>
    </xf>
    <xf numFmtId="0" fontId="0" fillId="7" borderId="30" xfId="0" applyFill="1" applyBorder="1" applyAlignment="1">
      <alignment horizontal="center" vertical="center" wrapText="1"/>
    </xf>
    <xf numFmtId="0" fontId="0" fillId="7" borderId="38" xfId="0" applyFill="1" applyBorder="1" applyAlignment="1">
      <alignment horizontal="center" vertical="center" wrapText="1"/>
    </xf>
    <xf numFmtId="0" fontId="3" fillId="7" borderId="21" xfId="0" applyFont="1" applyFill="1" applyBorder="1" applyAlignment="1">
      <alignment horizontal="center"/>
    </xf>
    <xf numFmtId="0" fontId="3" fillId="7" borderId="22" xfId="0" applyFont="1" applyFill="1" applyBorder="1" applyAlignment="1">
      <alignment horizontal="center"/>
    </xf>
    <xf numFmtId="0" fontId="2" fillId="4" borderId="13" xfId="0" applyFont="1" applyFill="1" applyBorder="1" applyAlignment="1">
      <alignment horizontal="center" vertical="center"/>
    </xf>
    <xf numFmtId="0" fontId="2" fillId="4" borderId="14" xfId="0" applyFont="1" applyFill="1" applyBorder="1" applyAlignment="1">
      <alignment horizontal="center" vertical="center"/>
    </xf>
    <xf numFmtId="0" fontId="0" fillId="7" borderId="98" xfId="0" applyFill="1" applyBorder="1" applyAlignment="1">
      <alignment horizontal="center" wrapText="1"/>
    </xf>
    <xf numFmtId="0" fontId="0" fillId="7" borderId="99" xfId="0" applyFill="1" applyBorder="1" applyAlignment="1">
      <alignment horizontal="center" wrapText="1"/>
    </xf>
    <xf numFmtId="0" fontId="0" fillId="7" borderId="100" xfId="0" applyFill="1" applyBorder="1" applyAlignment="1">
      <alignment horizontal="center" wrapText="1"/>
    </xf>
    <xf numFmtId="0" fontId="0" fillId="7" borderId="101" xfId="0" applyFill="1" applyBorder="1" applyAlignment="1">
      <alignment horizontal="center" wrapText="1"/>
    </xf>
    <xf numFmtId="0" fontId="0" fillId="7" borderId="102" xfId="0" applyFill="1" applyBorder="1" applyAlignment="1">
      <alignment horizontal="center" wrapText="1"/>
    </xf>
    <xf numFmtId="0" fontId="0" fillId="7" borderId="103" xfId="0" applyFill="1" applyBorder="1" applyAlignment="1">
      <alignment horizontal="center" wrapText="1"/>
    </xf>
    <xf numFmtId="0" fontId="3" fillId="7" borderId="87" xfId="0" applyFont="1" applyFill="1" applyBorder="1" applyAlignment="1">
      <alignment horizontal="center"/>
    </xf>
    <xf numFmtId="0" fontId="3" fillId="7" borderId="88" xfId="0" applyFont="1" applyFill="1" applyBorder="1" applyAlignment="1">
      <alignment horizontal="center"/>
    </xf>
    <xf numFmtId="0" fontId="3" fillId="7" borderId="118" xfId="0" applyFont="1" applyFill="1" applyBorder="1" applyAlignment="1">
      <alignment horizontal="center"/>
    </xf>
    <xf numFmtId="0" fontId="0" fillId="7" borderId="91" xfId="0" applyFill="1" applyBorder="1" applyAlignment="1">
      <alignment horizontal="center"/>
    </xf>
    <xf numFmtId="0" fontId="0" fillId="7" borderId="71" xfId="0" applyFill="1" applyBorder="1" applyAlignment="1">
      <alignment horizontal="center"/>
    </xf>
    <xf numFmtId="0" fontId="0" fillId="9" borderId="119" xfId="0" applyFill="1" applyBorder="1" applyAlignment="1">
      <alignment horizontal="center"/>
    </xf>
    <xf numFmtId="0" fontId="0" fillId="9" borderId="0" xfId="0" applyFill="1" applyAlignment="1">
      <alignment horizontal="center"/>
    </xf>
    <xf numFmtId="0" fontId="0" fillId="7" borderId="13" xfId="0" applyFill="1" applyBorder="1" applyAlignment="1">
      <alignment horizontal="center" vertical="center" wrapText="1"/>
    </xf>
    <xf numFmtId="0" fontId="0" fillId="7" borderId="14" xfId="0" applyFill="1" applyBorder="1" applyAlignment="1">
      <alignment horizontal="center" vertical="center" wrapText="1"/>
    </xf>
    <xf numFmtId="0" fontId="0" fillId="7" borderId="15" xfId="0" applyFill="1" applyBorder="1" applyAlignment="1">
      <alignment horizontal="center" vertical="center" wrapText="1"/>
    </xf>
    <xf numFmtId="0" fontId="0" fillId="7" borderId="16" xfId="0" applyFill="1" applyBorder="1" applyAlignment="1">
      <alignment horizontal="center" vertical="center" wrapText="1"/>
    </xf>
    <xf numFmtId="0" fontId="0" fillId="7" borderId="0" xfId="0" applyFill="1" applyAlignment="1">
      <alignment horizontal="center" vertical="center" wrapText="1"/>
    </xf>
    <xf numFmtId="0" fontId="0" fillId="7" borderId="17" xfId="0" applyFill="1" applyBorder="1" applyAlignment="1">
      <alignment horizontal="center" vertical="center" wrapText="1"/>
    </xf>
    <xf numFmtId="0" fontId="0" fillId="0" borderId="43" xfId="0" applyBorder="1" applyAlignment="1">
      <alignment horizontal="center"/>
    </xf>
    <xf numFmtId="0" fontId="0" fillId="0" borderId="69" xfId="0" applyBorder="1" applyAlignment="1">
      <alignment horizontal="center"/>
    </xf>
    <xf numFmtId="0" fontId="0" fillId="0" borderId="47" xfId="0" applyBorder="1" applyAlignment="1">
      <alignment horizontal="center"/>
    </xf>
    <xf numFmtId="0" fontId="0" fillId="7" borderId="61" xfId="0" applyFill="1" applyBorder="1" applyAlignment="1">
      <alignment horizontal="center"/>
    </xf>
    <xf numFmtId="0" fontId="0" fillId="7" borderId="65" xfId="0" applyFill="1" applyBorder="1" applyAlignment="1">
      <alignment horizontal="center"/>
    </xf>
    <xf numFmtId="0" fontId="0" fillId="7" borderId="52" xfId="0" applyFill="1" applyBorder="1" applyAlignment="1">
      <alignment horizontal="center"/>
    </xf>
    <xf numFmtId="0" fontId="0" fillId="7" borderId="43" xfId="0" applyFill="1" applyBorder="1" applyAlignment="1">
      <alignment horizontal="center"/>
    </xf>
    <xf numFmtId="0" fontId="0" fillId="7" borderId="42" xfId="0" applyFill="1" applyBorder="1" applyAlignment="1">
      <alignment horizontal="center" vertical="center"/>
    </xf>
    <xf numFmtId="0" fontId="0" fillId="7" borderId="28" xfId="0" applyFill="1" applyBorder="1" applyAlignment="1">
      <alignment horizontal="center" vertical="center"/>
    </xf>
    <xf numFmtId="0" fontId="0" fillId="0" borderId="73" xfId="0" applyBorder="1" applyAlignment="1">
      <alignment horizontal="center"/>
    </xf>
    <xf numFmtId="0" fontId="0" fillId="7" borderId="28" xfId="0" applyFill="1" applyBorder="1" applyAlignment="1">
      <alignment horizontal="right" vertical="center" wrapText="1"/>
    </xf>
    <xf numFmtId="0" fontId="0" fillId="7" borderId="29" xfId="0" applyFill="1" applyBorder="1" applyAlignment="1">
      <alignment horizontal="right" vertical="center" wrapText="1"/>
    </xf>
    <xf numFmtId="0" fontId="0" fillId="7" borderId="30" xfId="0" applyFill="1" applyBorder="1" applyAlignment="1">
      <alignment horizontal="right" vertical="center" wrapText="1"/>
    </xf>
    <xf numFmtId="0" fontId="0" fillId="7" borderId="36" xfId="0" applyFill="1" applyBorder="1" applyAlignment="1">
      <alignment horizontal="right" vertical="center" wrapText="1"/>
    </xf>
    <xf numFmtId="0" fontId="0" fillId="7" borderId="37" xfId="0" applyFill="1" applyBorder="1" applyAlignment="1">
      <alignment horizontal="right" vertical="center" wrapText="1"/>
    </xf>
    <xf numFmtId="0" fontId="0" fillId="7" borderId="38" xfId="0" applyFill="1" applyBorder="1" applyAlignment="1">
      <alignment horizontal="right" vertical="center" wrapText="1"/>
    </xf>
    <xf numFmtId="0" fontId="0" fillId="0" borderId="72" xfId="0" applyBorder="1" applyAlignment="1">
      <alignment horizontal="center"/>
    </xf>
    <xf numFmtId="0" fontId="0" fillId="0" borderId="62" xfId="0" applyBorder="1" applyAlignment="1">
      <alignment horizontal="center"/>
    </xf>
    <xf numFmtId="0" fontId="0" fillId="4" borderId="38" xfId="0" applyFill="1" applyBorder="1" applyAlignment="1">
      <alignment horizontal="center"/>
    </xf>
    <xf numFmtId="0" fontId="2" fillId="4" borderId="57" xfId="0" applyFont="1" applyFill="1" applyBorder="1" applyAlignment="1">
      <alignment horizontal="center" vertical="center"/>
    </xf>
    <xf numFmtId="0" fontId="2" fillId="4" borderId="53" xfId="0" applyFont="1" applyFill="1" applyBorder="1" applyAlignment="1">
      <alignment horizontal="center" vertical="center"/>
    </xf>
    <xf numFmtId="0" fontId="2" fillId="4" borderId="58" xfId="0" applyFont="1" applyFill="1" applyBorder="1" applyAlignment="1">
      <alignment horizontal="center" vertical="center"/>
    </xf>
    <xf numFmtId="0" fontId="0" fillId="4" borderId="26" xfId="0" applyFill="1" applyBorder="1" applyAlignment="1">
      <alignment horizontal="center"/>
    </xf>
    <xf numFmtId="0" fontId="0" fillId="7" borderId="28" xfId="0" applyFill="1" applyBorder="1" applyAlignment="1">
      <alignment horizontal="right" vertical="center"/>
    </xf>
    <xf numFmtId="0" fontId="0" fillId="7" borderId="29" xfId="0" applyFill="1" applyBorder="1" applyAlignment="1">
      <alignment horizontal="right" vertical="center"/>
    </xf>
    <xf numFmtId="0" fontId="0" fillId="7" borderId="30" xfId="0" applyFill="1" applyBorder="1" applyAlignment="1">
      <alignment horizontal="right" vertical="center"/>
    </xf>
    <xf numFmtId="0" fontId="0" fillId="7" borderId="24" xfId="0" applyFill="1" applyBorder="1" applyAlignment="1">
      <alignment horizontal="right" vertical="center"/>
    </xf>
    <xf numFmtId="0" fontId="0" fillId="7" borderId="25" xfId="0" applyFill="1" applyBorder="1" applyAlignment="1">
      <alignment horizontal="right" vertical="center"/>
    </xf>
    <xf numFmtId="0" fontId="0" fillId="7" borderId="26" xfId="0" applyFill="1" applyBorder="1" applyAlignment="1">
      <alignment horizontal="right" vertical="center"/>
    </xf>
    <xf numFmtId="0" fontId="2" fillId="4" borderId="23" xfId="0" applyFont="1" applyFill="1" applyBorder="1" applyAlignment="1">
      <alignment horizontal="center" vertical="center"/>
    </xf>
    <xf numFmtId="0" fontId="3" fillId="4" borderId="26" xfId="0" applyFont="1" applyFill="1" applyBorder="1" applyAlignment="1">
      <alignment horizontal="left" vertical="center"/>
    </xf>
    <xf numFmtId="0" fontId="3" fillId="4" borderId="30" xfId="0" applyFont="1" applyFill="1" applyBorder="1" applyAlignment="1">
      <alignment horizontal="left" vertical="center"/>
    </xf>
    <xf numFmtId="0" fontId="0" fillId="4" borderId="28" xfId="0" applyFill="1" applyBorder="1" applyAlignment="1">
      <alignment horizontal="center" vertical="center"/>
    </xf>
    <xf numFmtId="0" fontId="0" fillId="4" borderId="29" xfId="0" applyFill="1" applyBorder="1" applyAlignment="1">
      <alignment horizontal="center" vertical="center"/>
    </xf>
    <xf numFmtId="0" fontId="3" fillId="4" borderId="38" xfId="0" applyFont="1" applyFill="1" applyBorder="1" applyAlignment="1">
      <alignment horizontal="left" vertical="center"/>
    </xf>
    <xf numFmtId="0" fontId="0" fillId="7" borderId="36" xfId="0" applyFill="1" applyBorder="1" applyAlignment="1">
      <alignment horizontal="right" vertical="center"/>
    </xf>
    <xf numFmtId="0" fontId="0" fillId="7" borderId="37" xfId="0" applyFill="1" applyBorder="1" applyAlignment="1">
      <alignment horizontal="right" vertical="center"/>
    </xf>
    <xf numFmtId="0" fontId="0" fillId="7" borderId="38" xfId="0" applyFill="1" applyBorder="1" applyAlignment="1">
      <alignment horizontal="right" vertical="center"/>
    </xf>
    <xf numFmtId="0" fontId="2" fillId="4" borderId="15" xfId="0" applyFont="1" applyFill="1" applyBorder="1" applyAlignment="1">
      <alignment horizontal="center" vertical="center"/>
    </xf>
    <xf numFmtId="0" fontId="0" fillId="7" borderId="68" xfId="0" applyFill="1" applyBorder="1" applyAlignment="1">
      <alignment horizontal="right" vertical="center"/>
    </xf>
    <xf numFmtId="0" fontId="0" fillId="7" borderId="73" xfId="0" applyFill="1" applyBorder="1" applyAlignment="1">
      <alignment horizontal="right" vertical="center"/>
    </xf>
    <xf numFmtId="0" fontId="0" fillId="0" borderId="70" xfId="0" applyBorder="1" applyAlignment="1">
      <alignment horizontal="center" vertical="center" wrapText="1"/>
    </xf>
    <xf numFmtId="0" fontId="0" fillId="0" borderId="71" xfId="0" applyBorder="1" applyAlignment="1">
      <alignment horizontal="center" vertical="center" wrapText="1"/>
    </xf>
    <xf numFmtId="0" fontId="0" fillId="0" borderId="64" xfId="0" applyBorder="1" applyAlignment="1">
      <alignment horizontal="center" vertical="center" wrapText="1"/>
    </xf>
    <xf numFmtId="0" fontId="0" fillId="0" borderId="69" xfId="0" applyBorder="1" applyAlignment="1">
      <alignment horizontal="center" vertical="center" wrapText="1"/>
    </xf>
    <xf numFmtId="0" fontId="0" fillId="0" borderId="125" xfId="0" applyBorder="1" applyAlignment="1">
      <alignment horizontal="center" vertical="center" wrapText="1"/>
    </xf>
    <xf numFmtId="0" fontId="0" fillId="0" borderId="63" xfId="0" applyBorder="1" applyAlignment="1">
      <alignment horizontal="center" vertical="center" wrapText="1"/>
    </xf>
    <xf numFmtId="0" fontId="0" fillId="7" borderId="57" xfId="0" applyFill="1" applyBorder="1" applyAlignment="1">
      <alignment horizontal="right" vertical="center"/>
    </xf>
    <xf numFmtId="0" fontId="0" fillId="7" borderId="53" xfId="0" applyFill="1" applyBorder="1" applyAlignment="1">
      <alignment horizontal="right" vertical="center"/>
    </xf>
    <xf numFmtId="0" fontId="0" fillId="7" borderId="58" xfId="0" applyFill="1" applyBorder="1" applyAlignment="1">
      <alignment horizontal="right" vertical="center"/>
    </xf>
    <xf numFmtId="0" fontId="0" fillId="0" borderId="64" xfId="0" applyBorder="1" applyAlignment="1">
      <alignment horizontal="center"/>
    </xf>
    <xf numFmtId="0" fontId="0" fillId="0" borderId="53" xfId="0" applyBorder="1" applyAlignment="1">
      <alignment horizontal="center"/>
    </xf>
    <xf numFmtId="0" fontId="0" fillId="0" borderId="70" xfId="0" applyBorder="1" applyAlignment="1">
      <alignment horizontal="center"/>
    </xf>
    <xf numFmtId="0" fontId="0" fillId="0" borderId="58" xfId="0" applyBorder="1" applyAlignment="1">
      <alignment horizontal="center"/>
    </xf>
    <xf numFmtId="0" fontId="0" fillId="7" borderId="123" xfId="0" applyFill="1" applyBorder="1" applyAlignment="1">
      <alignment horizontal="right" vertical="center"/>
    </xf>
    <xf numFmtId="0" fontId="0" fillId="7" borderId="71" xfId="0" applyFill="1" applyBorder="1" applyAlignment="1">
      <alignment horizontal="right" vertical="center"/>
    </xf>
    <xf numFmtId="0" fontId="0" fillId="7" borderId="124" xfId="0" applyFill="1" applyBorder="1" applyAlignment="1">
      <alignment horizontal="right" vertical="center"/>
    </xf>
    <xf numFmtId="0" fontId="0" fillId="7" borderId="125" xfId="0" applyFill="1" applyBorder="1" applyAlignment="1">
      <alignment horizontal="right" vertical="center"/>
    </xf>
    <xf numFmtId="0" fontId="0" fillId="0" borderId="70" xfId="0" applyBorder="1" applyAlignment="1">
      <alignment horizontal="center" wrapText="1"/>
    </xf>
    <xf numFmtId="0" fontId="0" fillId="0" borderId="81" xfId="0" applyBorder="1" applyAlignment="1">
      <alignment horizontal="center" wrapText="1"/>
    </xf>
    <xf numFmtId="0" fontId="0" fillId="0" borderId="69" xfId="0" applyBorder="1" applyAlignment="1">
      <alignment horizontal="center" wrapText="1"/>
    </xf>
    <xf numFmtId="0" fontId="0" fillId="0" borderId="126" xfId="0" applyBorder="1" applyAlignment="1">
      <alignment horizontal="center" wrapText="1"/>
    </xf>
    <xf numFmtId="0" fontId="0" fillId="7" borderId="71" xfId="0" applyFill="1" applyBorder="1" applyAlignment="1">
      <alignment horizontal="center" vertical="center"/>
    </xf>
    <xf numFmtId="0" fontId="0" fillId="7" borderId="64" xfId="0" applyFill="1" applyBorder="1" applyAlignment="1">
      <alignment horizontal="center" vertical="center"/>
    </xf>
    <xf numFmtId="0" fontId="0" fillId="7" borderId="125" xfId="0" applyFill="1" applyBorder="1" applyAlignment="1">
      <alignment horizontal="center" vertical="center"/>
    </xf>
    <xf numFmtId="0" fontId="0" fillId="7" borderId="63" xfId="0" applyFill="1" applyBorder="1" applyAlignment="1">
      <alignment horizontal="center" vertical="center"/>
    </xf>
    <xf numFmtId="0" fontId="0" fillId="7" borderId="70" xfId="0" applyFill="1" applyBorder="1" applyAlignment="1">
      <alignment horizontal="center" vertical="center"/>
    </xf>
    <xf numFmtId="0" fontId="0" fillId="7" borderId="69" xfId="0" applyFill="1" applyBorder="1" applyAlignment="1">
      <alignment horizontal="center" vertical="center"/>
    </xf>
    <xf numFmtId="0" fontId="0" fillId="0" borderId="72" xfId="0" applyBorder="1" applyAlignment="1">
      <alignment horizontal="center" wrapText="1"/>
    </xf>
    <xf numFmtId="0" fontId="0" fillId="0" borderId="73" xfId="0" applyBorder="1" applyAlignment="1">
      <alignment horizontal="center" wrapText="1"/>
    </xf>
    <xf numFmtId="0" fontId="0" fillId="0" borderId="30" xfId="0" applyBorder="1" applyAlignment="1">
      <alignment horizontal="center" wrapText="1"/>
    </xf>
    <xf numFmtId="0" fontId="0" fillId="7" borderId="81" xfId="0" applyFill="1" applyBorder="1" applyAlignment="1">
      <alignment horizontal="center" vertical="center"/>
    </xf>
    <xf numFmtId="0" fontId="0" fillId="7" borderId="126" xfId="0" applyFill="1" applyBorder="1" applyAlignment="1">
      <alignment horizontal="center" vertical="center"/>
    </xf>
    <xf numFmtId="0" fontId="0" fillId="7" borderId="57" xfId="0" applyFill="1" applyBorder="1" applyAlignment="1">
      <alignment horizontal="center" vertical="center"/>
    </xf>
    <xf numFmtId="0" fontId="3" fillId="4" borderId="42" xfId="0" applyFont="1" applyFill="1" applyBorder="1" applyAlignment="1">
      <alignment horizontal="right"/>
    </xf>
    <xf numFmtId="0" fontId="3" fillId="4" borderId="43" xfId="0" applyFont="1" applyFill="1" applyBorder="1" applyAlignment="1">
      <alignment horizontal="right"/>
    </xf>
    <xf numFmtId="0" fontId="1" fillId="4" borderId="29" xfId="0" applyFont="1" applyFill="1" applyBorder="1" applyAlignment="1">
      <alignment horizontal="center"/>
    </xf>
    <xf numFmtId="0" fontId="0" fillId="8" borderId="42" xfId="0" applyFill="1" applyBorder="1" applyAlignment="1">
      <alignment horizontal="center"/>
    </xf>
    <xf numFmtId="0" fontId="0" fillId="8" borderId="56" xfId="0" applyFill="1" applyBorder="1" applyAlignment="1">
      <alignment horizontal="center"/>
    </xf>
    <xf numFmtId="0" fontId="0" fillId="8" borderId="57" xfId="0" applyFill="1" applyBorder="1" applyAlignment="1">
      <alignment horizontal="center"/>
    </xf>
    <xf numFmtId="0" fontId="0" fillId="8" borderId="58" xfId="0" applyFill="1" applyBorder="1" applyAlignment="1">
      <alignment horizontal="center"/>
    </xf>
    <xf numFmtId="0" fontId="3" fillId="4" borderId="26" xfId="0" applyFont="1" applyFill="1" applyBorder="1" applyAlignment="1">
      <alignment horizontal="center" vertical="center"/>
    </xf>
    <xf numFmtId="0" fontId="3" fillId="4" borderId="30" xfId="0" applyFont="1" applyFill="1" applyBorder="1" applyAlignment="1">
      <alignment horizontal="center" vertical="center"/>
    </xf>
    <xf numFmtId="0" fontId="3" fillId="4" borderId="38" xfId="0" applyFont="1" applyFill="1" applyBorder="1" applyAlignment="1">
      <alignment horizontal="center" vertical="center"/>
    </xf>
    <xf numFmtId="0" fontId="3" fillId="0" borderId="0" xfId="0" applyFont="1" applyAlignment="1">
      <alignment horizontal="right"/>
    </xf>
    <xf numFmtId="0" fontId="1" fillId="7" borderId="10" xfId="0" applyFont="1" applyFill="1" applyBorder="1" applyAlignment="1">
      <alignment horizontal="center" vertical="center" wrapText="1"/>
    </xf>
    <xf numFmtId="0" fontId="1" fillId="7" borderId="11" xfId="0" applyFont="1" applyFill="1" applyBorder="1" applyAlignment="1">
      <alignment horizontal="center" vertical="center" wrapText="1"/>
    </xf>
    <xf numFmtId="0" fontId="0" fillId="0" borderId="121" xfId="0" applyBorder="1" applyAlignment="1">
      <alignment horizontal="center" vertical="center" wrapText="1"/>
    </xf>
    <xf numFmtId="0" fontId="0" fillId="0" borderId="5" xfId="0" applyBorder="1" applyAlignment="1">
      <alignment horizontal="center" vertical="center" wrapText="1"/>
    </xf>
    <xf numFmtId="0" fontId="0" fillId="0" borderId="7" xfId="0" applyBorder="1" applyAlignment="1">
      <alignment horizontal="center" vertical="center" wrapText="1"/>
    </xf>
    <xf numFmtId="0" fontId="0" fillId="0" borderId="8" xfId="0" applyBorder="1" applyAlignment="1">
      <alignment horizontal="center" vertical="center" wrapText="1"/>
    </xf>
    <xf numFmtId="0" fontId="0" fillId="0" borderId="122" xfId="0" applyBorder="1" applyAlignment="1">
      <alignment horizontal="center" vertical="center" wrapText="1"/>
    </xf>
    <xf numFmtId="0" fontId="1" fillId="7" borderId="10" xfId="0" applyFont="1" applyFill="1" applyBorder="1" applyAlignment="1">
      <alignment horizontal="center" vertical="center"/>
    </xf>
    <xf numFmtId="0" fontId="1" fillId="7" borderId="11" xfId="0" applyFont="1" applyFill="1" applyBorder="1" applyAlignment="1">
      <alignment horizontal="center" vertical="center"/>
    </xf>
    <xf numFmtId="0" fontId="1" fillId="7" borderId="2" xfId="0" applyFont="1" applyFill="1" applyBorder="1" applyAlignment="1">
      <alignment horizontal="center" vertical="center"/>
    </xf>
    <xf numFmtId="0" fontId="1" fillId="7" borderId="3" xfId="0" applyFont="1" applyFill="1" applyBorder="1" applyAlignment="1">
      <alignment horizontal="center" vertical="center"/>
    </xf>
    <xf numFmtId="0" fontId="1" fillId="0" borderId="0" xfId="0" applyFont="1" applyAlignment="1">
      <alignment horizontal="center"/>
    </xf>
    <xf numFmtId="0" fontId="0" fillId="0" borderId="82" xfId="0" applyBorder="1" applyAlignment="1">
      <alignment horizontal="center" vertical="center" wrapText="1"/>
    </xf>
    <xf numFmtId="0" fontId="0" fillId="0" borderId="83" xfId="0" applyBorder="1" applyAlignment="1">
      <alignment horizontal="center" vertical="center" wrapText="1"/>
    </xf>
    <xf numFmtId="0" fontId="0" fillId="0" borderId="84" xfId="0" applyBorder="1" applyAlignment="1">
      <alignment horizontal="center" vertical="center" wrapText="1"/>
    </xf>
    <xf numFmtId="0" fontId="0" fillId="0" borderId="85" xfId="0" applyBorder="1" applyAlignment="1">
      <alignment horizontal="center" vertical="center" wrapText="1"/>
    </xf>
    <xf numFmtId="0" fontId="0" fillId="0" borderId="86" xfId="0" applyBorder="1" applyAlignment="1">
      <alignment horizontal="center" vertical="center" wrapText="1"/>
    </xf>
    <xf numFmtId="0" fontId="3" fillId="11" borderId="53" xfId="0" applyFont="1" applyFill="1" applyBorder="1" applyAlignment="1">
      <alignment horizontal="center"/>
    </xf>
    <xf numFmtId="0" fontId="3" fillId="4" borderId="49" xfId="0" applyFont="1" applyFill="1" applyBorder="1" applyAlignment="1">
      <alignment horizontal="right"/>
    </xf>
    <xf numFmtId="0" fontId="3" fillId="4" borderId="50" xfId="0" applyFont="1" applyFill="1" applyBorder="1" applyAlignment="1">
      <alignment horizontal="right"/>
    </xf>
    <xf numFmtId="0" fontId="3" fillId="4" borderId="51" xfId="0" applyFont="1" applyFill="1" applyBorder="1" applyAlignment="1">
      <alignment horizontal="right"/>
    </xf>
    <xf numFmtId="0" fontId="3" fillId="4" borderId="21" xfId="0" applyFont="1" applyFill="1" applyBorder="1" applyAlignment="1">
      <alignment horizontal="right"/>
    </xf>
    <xf numFmtId="0" fontId="3" fillId="4" borderId="22" xfId="0" applyFont="1" applyFill="1" applyBorder="1" applyAlignment="1">
      <alignment horizontal="right"/>
    </xf>
    <xf numFmtId="0" fontId="3" fillId="4" borderId="23" xfId="0" applyFont="1" applyFill="1" applyBorder="1" applyAlignment="1">
      <alignment horizontal="right"/>
    </xf>
    <xf numFmtId="0" fontId="0" fillId="4" borderId="57" xfId="0" applyFill="1" applyBorder="1" applyAlignment="1">
      <alignment horizontal="right"/>
    </xf>
    <xf numFmtId="0" fontId="0" fillId="4" borderId="53" xfId="0" applyFill="1" applyBorder="1" applyAlignment="1">
      <alignment horizontal="right"/>
    </xf>
    <xf numFmtId="0" fontId="0" fillId="4" borderId="58" xfId="0" applyFill="1" applyBorder="1" applyAlignment="1">
      <alignment horizontal="right"/>
    </xf>
    <xf numFmtId="0" fontId="3" fillId="4" borderId="87" xfId="0" applyFont="1" applyFill="1" applyBorder="1" applyAlignment="1">
      <alignment horizontal="right"/>
    </xf>
    <xf numFmtId="0" fontId="3" fillId="4" borderId="88" xfId="0" applyFont="1" applyFill="1" applyBorder="1" applyAlignment="1">
      <alignment horizontal="right"/>
    </xf>
    <xf numFmtId="0" fontId="3" fillId="4" borderId="89" xfId="0" applyFont="1" applyFill="1" applyBorder="1" applyAlignment="1">
      <alignment horizontal="right"/>
    </xf>
    <xf numFmtId="0" fontId="0" fillId="4" borderId="24" xfId="0" applyFill="1" applyBorder="1" applyAlignment="1">
      <alignment horizontal="right"/>
    </xf>
    <xf numFmtId="0" fontId="0" fillId="4" borderId="25" xfId="0" applyFill="1" applyBorder="1" applyAlignment="1">
      <alignment horizontal="right"/>
    </xf>
    <xf numFmtId="0" fontId="0" fillId="4" borderId="26" xfId="0" applyFill="1" applyBorder="1" applyAlignment="1">
      <alignment horizontal="right"/>
    </xf>
    <xf numFmtId="0" fontId="0" fillId="4" borderId="30" xfId="0" applyFill="1" applyBorder="1" applyAlignment="1">
      <alignment horizontal="right"/>
    </xf>
    <xf numFmtId="0" fontId="0" fillId="4" borderId="44" xfId="0" applyFill="1" applyBorder="1" applyAlignment="1">
      <alignment horizontal="right"/>
    </xf>
    <xf numFmtId="0" fontId="0" fillId="4" borderId="45" xfId="0" applyFill="1" applyBorder="1" applyAlignment="1">
      <alignment horizontal="right"/>
    </xf>
    <xf numFmtId="0" fontId="0" fillId="4" borderId="46" xfId="0" applyFill="1" applyBorder="1" applyAlignment="1">
      <alignment horizontal="right"/>
    </xf>
    <xf numFmtId="14" fontId="0" fillId="0" borderId="29" xfId="0" applyNumberFormat="1" applyBorder="1" applyAlignment="1">
      <alignment horizontal="center"/>
    </xf>
    <xf numFmtId="0" fontId="9" fillId="0" borderId="43" xfId="0" applyFont="1" applyBorder="1" applyAlignment="1">
      <alignment horizontal="center" vertical="center"/>
    </xf>
    <xf numFmtId="0" fontId="9" fillId="0" borderId="69" xfId="0" applyFont="1" applyBorder="1" applyAlignment="1">
      <alignment horizontal="center" vertical="center"/>
    </xf>
    <xf numFmtId="0" fontId="9" fillId="0" borderId="53" xfId="0" applyFont="1" applyBorder="1" applyAlignment="1">
      <alignment horizontal="center" vertical="center"/>
    </xf>
    <xf numFmtId="0" fontId="9" fillId="0" borderId="70" xfId="0" applyFont="1" applyBorder="1" applyAlignment="1">
      <alignment horizontal="center" vertical="center"/>
    </xf>
    <xf numFmtId="0" fontId="0" fillId="0" borderId="79" xfId="0" applyBorder="1" applyAlignment="1">
      <alignment horizontal="center"/>
    </xf>
    <xf numFmtId="0" fontId="0" fillId="0" borderId="72" xfId="0" applyBorder="1" applyAlignment="1">
      <alignment horizontal="center" vertical="center" wrapText="1"/>
    </xf>
    <xf numFmtId="0" fontId="0" fillId="0" borderId="29" xfId="0" applyBorder="1" applyAlignment="1">
      <alignment horizontal="center" vertical="center" wrapText="1"/>
    </xf>
    <xf numFmtId="0" fontId="0" fillId="0" borderId="30" xfId="0" applyBorder="1" applyAlignment="1">
      <alignment horizontal="center" vertical="center" wrapText="1"/>
    </xf>
    <xf numFmtId="0" fontId="0" fillId="0" borderId="61" xfId="0" applyBorder="1" applyAlignment="1">
      <alignment horizontal="center" vertical="center" wrapText="1"/>
    </xf>
    <xf numFmtId="0" fontId="0" fillId="0" borderId="25" xfId="0" applyBorder="1" applyAlignment="1">
      <alignment horizontal="center" vertical="center" wrapText="1"/>
    </xf>
    <xf numFmtId="0" fontId="0" fillId="0" borderId="26" xfId="0" applyBorder="1" applyAlignment="1">
      <alignment horizontal="center" vertical="center" wrapText="1"/>
    </xf>
    <xf numFmtId="0" fontId="9" fillId="0" borderId="16" xfId="0" applyFont="1" applyBorder="1" applyAlignment="1">
      <alignment horizontal="center" vertical="center" wrapText="1"/>
    </xf>
    <xf numFmtId="0" fontId="9" fillId="0" borderId="0" xfId="0" applyFont="1" applyAlignment="1">
      <alignment horizontal="center" vertical="center"/>
    </xf>
    <xf numFmtId="0" fontId="9" fillId="0" borderId="16" xfId="0" applyFont="1" applyBorder="1" applyAlignment="1">
      <alignment horizontal="center" vertical="center"/>
    </xf>
    <xf numFmtId="0" fontId="9" fillId="0" borderId="18" xfId="0" applyFont="1" applyBorder="1" applyAlignment="1">
      <alignment horizontal="center" vertical="center"/>
    </xf>
    <xf numFmtId="0" fontId="9" fillId="0" borderId="19" xfId="0" applyFont="1" applyBorder="1" applyAlignment="1">
      <alignment horizontal="center" vertical="center"/>
    </xf>
    <xf numFmtId="0" fontId="9" fillId="0" borderId="13" xfId="0" applyFont="1" applyBorder="1" applyAlignment="1">
      <alignment horizontal="center" vertical="center" wrapText="1"/>
    </xf>
    <xf numFmtId="0" fontId="9" fillId="0" borderId="14" xfId="0" applyFont="1" applyBorder="1" applyAlignment="1">
      <alignment horizontal="center" vertical="center" wrapText="1"/>
    </xf>
    <xf numFmtId="0" fontId="9" fillId="0" borderId="0" xfId="0" applyFont="1" applyAlignment="1">
      <alignment horizontal="center" vertical="center" wrapText="1"/>
    </xf>
    <xf numFmtId="0" fontId="9" fillId="0" borderId="18" xfId="0" applyFont="1" applyBorder="1" applyAlignment="1">
      <alignment horizontal="center" vertical="center" wrapText="1"/>
    </xf>
    <xf numFmtId="0" fontId="9" fillId="0" borderId="19" xfId="0" applyFont="1" applyBorder="1" applyAlignment="1">
      <alignment horizontal="center" vertical="center" wrapText="1"/>
    </xf>
    <xf numFmtId="0" fontId="0" fillId="10" borderId="43" xfId="0" applyFill="1" applyBorder="1" applyAlignment="1">
      <alignment horizontal="center" vertical="center" wrapText="1"/>
    </xf>
    <xf numFmtId="0" fontId="0" fillId="10" borderId="43" xfId="0" applyFill="1" applyBorder="1" applyAlignment="1">
      <alignment horizontal="center" vertical="center"/>
    </xf>
    <xf numFmtId="0" fontId="0" fillId="10" borderId="29" xfId="0" applyFill="1" applyBorder="1" applyAlignment="1">
      <alignment horizontal="center" vertical="center"/>
    </xf>
    <xf numFmtId="0" fontId="0" fillId="10" borderId="37" xfId="0" applyFill="1" applyBorder="1" applyAlignment="1">
      <alignment horizontal="center" vertical="center"/>
    </xf>
    <xf numFmtId="0" fontId="0" fillId="0" borderId="37" xfId="0" applyBorder="1" applyAlignment="1">
      <alignment horizontal="center" vertical="center" wrapText="1"/>
    </xf>
    <xf numFmtId="0" fontId="0" fillId="0" borderId="62" xfId="0" applyBorder="1" applyAlignment="1">
      <alignment horizontal="center" vertical="center" wrapText="1"/>
    </xf>
    <xf numFmtId="0" fontId="0" fillId="0" borderId="38" xfId="0" applyBorder="1" applyAlignment="1">
      <alignment horizontal="center" vertical="center" wrapText="1"/>
    </xf>
    <xf numFmtId="0" fontId="0" fillId="0" borderId="43" xfId="0" applyBorder="1" applyAlignment="1">
      <alignment horizontal="center" vertical="center" wrapText="1"/>
    </xf>
    <xf numFmtId="0" fontId="0" fillId="0" borderId="73" xfId="0" applyBorder="1" applyAlignment="1">
      <alignment horizontal="center" vertical="center" wrapText="1"/>
    </xf>
    <xf numFmtId="0" fontId="0" fillId="0" borderId="47" xfId="0" applyBorder="1" applyAlignment="1">
      <alignment horizontal="center" vertical="center" wrapText="1"/>
    </xf>
    <xf numFmtId="0" fontId="0" fillId="0" borderId="81" xfId="0" applyBorder="1" applyAlignment="1">
      <alignment horizontal="center" vertical="center" wrapText="1"/>
    </xf>
    <xf numFmtId="0" fontId="0" fillId="0" borderId="126" xfId="0"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eetMetadata" Target="metadata.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17"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DDE2A1-11B9-45F7-959D-537DA12EDFAB}">
  <dimension ref="A1:AE49"/>
  <sheetViews>
    <sheetView zoomScale="70" zoomScaleNormal="70" workbookViewId="0">
      <selection activeCell="Q37" sqref="Q37:AE43"/>
    </sheetView>
  </sheetViews>
  <sheetFormatPr defaultRowHeight="15" x14ac:dyDescent="0.25"/>
  <sheetData>
    <row r="1" spans="1:31" x14ac:dyDescent="0.25">
      <c r="A1" s="56" t="s">
        <v>0</v>
      </c>
      <c r="B1" s="57"/>
      <c r="C1" s="57"/>
      <c r="D1" s="57"/>
      <c r="E1" s="57"/>
      <c r="F1" s="57"/>
      <c r="G1" s="57"/>
      <c r="H1" s="57"/>
      <c r="I1" s="57"/>
      <c r="J1" s="57"/>
      <c r="K1" s="57"/>
      <c r="L1" s="57"/>
      <c r="M1" s="57"/>
      <c r="N1" s="57"/>
      <c r="O1" s="57"/>
      <c r="P1" s="57"/>
      <c r="Q1" s="57"/>
      <c r="R1" s="57"/>
      <c r="S1" s="57"/>
      <c r="T1" s="57"/>
      <c r="U1" s="57"/>
      <c r="V1" s="57"/>
      <c r="W1" s="57"/>
      <c r="X1" s="57"/>
      <c r="Y1" s="57"/>
      <c r="Z1" s="57"/>
      <c r="AA1" s="57"/>
      <c r="AB1" s="57"/>
      <c r="AC1" s="57"/>
      <c r="AD1" s="57"/>
      <c r="AE1" s="57"/>
    </row>
    <row r="2" spans="1:31" x14ac:dyDescent="0.25">
      <c r="A2" s="56"/>
      <c r="B2" s="57"/>
      <c r="C2" s="57"/>
      <c r="D2" s="57"/>
      <c r="E2" s="57"/>
      <c r="F2" s="57"/>
      <c r="G2" s="57"/>
      <c r="H2" s="57"/>
      <c r="I2" s="57"/>
      <c r="J2" s="57"/>
      <c r="K2" s="57"/>
      <c r="L2" s="57"/>
      <c r="M2" s="57"/>
      <c r="N2" s="57"/>
      <c r="O2" s="57"/>
      <c r="P2" s="57"/>
      <c r="Q2" s="57"/>
      <c r="R2" s="57"/>
      <c r="S2" s="57"/>
      <c r="T2" s="57"/>
      <c r="U2" s="57"/>
      <c r="V2" s="57"/>
      <c r="W2" s="57"/>
      <c r="X2" s="57"/>
      <c r="Y2" s="57"/>
      <c r="Z2" s="57"/>
      <c r="AA2" s="57"/>
      <c r="AB2" s="57"/>
      <c r="AC2" s="57"/>
      <c r="AD2" s="57"/>
      <c r="AE2" s="57"/>
    </row>
    <row r="3" spans="1:31" ht="15.75" thickBot="1" x14ac:dyDescent="0.3">
      <c r="A3" s="56"/>
      <c r="B3" s="57"/>
      <c r="C3" s="57"/>
      <c r="D3" s="57"/>
      <c r="E3" s="57"/>
      <c r="F3" s="57"/>
      <c r="G3" s="57"/>
      <c r="H3" s="57"/>
      <c r="I3" s="57"/>
      <c r="J3" s="57"/>
      <c r="K3" s="57"/>
      <c r="L3" s="57"/>
      <c r="M3" s="57"/>
      <c r="N3" s="57"/>
      <c r="O3" s="57"/>
      <c r="P3" s="57"/>
      <c r="Q3" s="57"/>
      <c r="R3" s="57"/>
      <c r="S3" s="57"/>
      <c r="T3" s="57"/>
      <c r="U3" s="57"/>
      <c r="V3" s="57"/>
      <c r="W3" s="57"/>
      <c r="X3" s="57"/>
      <c r="Y3" s="57"/>
      <c r="Z3" s="57"/>
      <c r="AA3" s="57"/>
      <c r="AB3" s="57"/>
      <c r="AC3" s="57"/>
      <c r="AD3" s="57"/>
      <c r="AE3" s="57"/>
    </row>
    <row r="4" spans="1:31" ht="23.25" x14ac:dyDescent="0.25">
      <c r="A4" s="93" t="s">
        <v>1</v>
      </c>
      <c r="B4" s="94"/>
      <c r="C4" s="94"/>
      <c r="D4" s="94"/>
      <c r="E4" s="94"/>
      <c r="F4" s="94"/>
      <c r="G4" s="94"/>
      <c r="H4" s="94"/>
      <c r="I4" s="94"/>
      <c r="J4" s="94"/>
      <c r="K4" s="94"/>
      <c r="L4" s="94"/>
      <c r="M4" s="94"/>
      <c r="N4" s="94"/>
      <c r="O4" s="94"/>
      <c r="P4" s="94"/>
      <c r="Q4" s="94"/>
      <c r="R4" s="94"/>
      <c r="S4" s="94"/>
      <c r="T4" s="94"/>
      <c r="U4" s="94"/>
      <c r="V4" s="94"/>
      <c r="W4" s="94"/>
      <c r="X4" s="94"/>
      <c r="Y4" s="94"/>
      <c r="Z4" s="94"/>
      <c r="AA4" s="94"/>
      <c r="AB4" s="94"/>
      <c r="AC4" s="94"/>
      <c r="AD4" s="94"/>
      <c r="AE4" s="95"/>
    </row>
    <row r="5" spans="1:31" ht="24" thickBot="1" x14ac:dyDescent="0.3">
      <c r="A5" s="96" t="s">
        <v>2</v>
      </c>
      <c r="B5" s="97"/>
      <c r="C5" s="97"/>
      <c r="D5" s="97"/>
      <c r="E5" s="97"/>
      <c r="F5" s="97"/>
      <c r="G5" s="97"/>
      <c r="H5" s="97"/>
      <c r="I5" s="97"/>
      <c r="J5" s="97"/>
      <c r="K5" s="97"/>
      <c r="L5" s="97"/>
      <c r="M5" s="97"/>
      <c r="N5" s="97"/>
      <c r="O5" s="97"/>
      <c r="P5" s="97"/>
      <c r="Q5" s="97"/>
      <c r="R5" s="97"/>
      <c r="S5" s="97"/>
      <c r="T5" s="97"/>
      <c r="U5" s="97"/>
      <c r="V5" s="97"/>
      <c r="W5" s="97"/>
      <c r="X5" s="97"/>
      <c r="Y5" s="97"/>
      <c r="Z5" s="97"/>
      <c r="AA5" s="97"/>
      <c r="AB5" s="97"/>
      <c r="AC5" s="97"/>
      <c r="AD5" s="97"/>
      <c r="AE5" s="98"/>
    </row>
    <row r="6" spans="1:31" ht="15.75" thickBot="1" x14ac:dyDescent="0.3">
      <c r="A6" s="58" t="s">
        <v>3</v>
      </c>
      <c r="B6" s="58"/>
      <c r="C6" s="58"/>
      <c r="D6" s="58"/>
      <c r="E6" s="60" t="s">
        <v>152</v>
      </c>
      <c r="F6" s="60"/>
      <c r="G6" s="60"/>
      <c r="H6" s="60"/>
      <c r="I6" s="58" t="s">
        <v>4</v>
      </c>
      <c r="J6" s="58"/>
      <c r="K6" s="58"/>
      <c r="L6" s="58"/>
      <c r="M6" s="58"/>
      <c r="N6" s="58"/>
      <c r="O6" s="58"/>
      <c r="P6" s="58"/>
      <c r="Q6" s="62" t="s">
        <v>5</v>
      </c>
      <c r="R6" s="63"/>
      <c r="S6" s="63"/>
      <c r="T6" s="63"/>
      <c r="U6" s="63"/>
      <c r="V6" s="63"/>
      <c r="W6" s="63"/>
      <c r="X6" s="63"/>
      <c r="Y6" s="63"/>
      <c r="Z6" s="63"/>
      <c r="AA6" s="63"/>
      <c r="AB6" s="63"/>
      <c r="AC6" s="63"/>
      <c r="AD6" s="63"/>
      <c r="AE6" s="64"/>
    </row>
    <row r="7" spans="1:31" ht="16.5" thickTop="1" thickBot="1" x14ac:dyDescent="0.3">
      <c r="A7" s="59"/>
      <c r="B7" s="59"/>
      <c r="C7" s="59"/>
      <c r="D7" s="59"/>
      <c r="E7" s="61"/>
      <c r="F7" s="61"/>
      <c r="G7" s="61"/>
      <c r="H7" s="61"/>
      <c r="I7" s="59"/>
      <c r="J7" s="59"/>
      <c r="K7" s="59"/>
      <c r="L7" s="59"/>
      <c r="M7" s="59"/>
      <c r="N7" s="59"/>
      <c r="O7" s="59"/>
      <c r="P7" s="59"/>
      <c r="Q7" s="65"/>
      <c r="R7" s="66"/>
      <c r="S7" s="66"/>
      <c r="T7" s="66"/>
      <c r="U7" s="66"/>
      <c r="V7" s="66"/>
      <c r="W7" s="66"/>
      <c r="X7" s="66"/>
      <c r="Y7" s="66"/>
      <c r="Z7" s="66"/>
      <c r="AA7" s="66"/>
      <c r="AB7" s="66"/>
      <c r="AC7" s="66"/>
      <c r="AD7" s="66"/>
      <c r="AE7" s="67"/>
    </row>
    <row r="8" spans="1:31" ht="16.5" thickTop="1" thickBot="1" x14ac:dyDescent="0.3">
      <c r="A8" s="68" t="s">
        <v>6</v>
      </c>
      <c r="B8" s="69"/>
      <c r="C8" s="69"/>
      <c r="D8" s="70"/>
      <c r="E8" s="61" t="s">
        <v>153</v>
      </c>
      <c r="F8" s="61"/>
      <c r="G8" s="61"/>
      <c r="H8" s="61"/>
      <c r="I8" s="91" t="s">
        <v>156</v>
      </c>
      <c r="J8" s="91"/>
      <c r="K8" s="91"/>
      <c r="L8" s="91"/>
      <c r="M8" s="91"/>
      <c r="N8" s="91"/>
      <c r="O8" s="91"/>
      <c r="P8" s="91"/>
      <c r="Q8" s="71" t="s">
        <v>157</v>
      </c>
      <c r="R8" s="72"/>
      <c r="S8" s="72"/>
      <c r="T8" s="72"/>
      <c r="U8" s="72"/>
      <c r="V8" s="72"/>
      <c r="W8" s="72"/>
      <c r="X8" s="72"/>
      <c r="Y8" s="72"/>
      <c r="Z8" s="72"/>
      <c r="AA8" s="72"/>
      <c r="AB8" s="72"/>
      <c r="AC8" s="72"/>
      <c r="AD8" s="72"/>
      <c r="AE8" s="87"/>
    </row>
    <row r="9" spans="1:31" ht="16.5" thickTop="1" thickBot="1" x14ac:dyDescent="0.3">
      <c r="A9" s="88"/>
      <c r="B9" s="89"/>
      <c r="C9" s="89"/>
      <c r="D9" s="90"/>
      <c r="E9" s="61"/>
      <c r="F9" s="61"/>
      <c r="G9" s="61"/>
      <c r="H9" s="61"/>
      <c r="I9" s="91"/>
      <c r="J9" s="91"/>
      <c r="K9" s="91"/>
      <c r="L9" s="91"/>
      <c r="M9" s="91"/>
      <c r="N9" s="91"/>
      <c r="O9" s="91"/>
      <c r="P9" s="91"/>
      <c r="Q9" s="71"/>
      <c r="R9" s="72"/>
      <c r="S9" s="72"/>
      <c r="T9" s="72"/>
      <c r="U9" s="72"/>
      <c r="V9" s="72"/>
      <c r="W9" s="72"/>
      <c r="X9" s="72"/>
      <c r="Y9" s="72"/>
      <c r="Z9" s="72"/>
      <c r="AA9" s="72"/>
      <c r="AB9" s="72"/>
      <c r="AC9" s="72"/>
      <c r="AD9" s="72"/>
      <c r="AE9" s="87"/>
    </row>
    <row r="10" spans="1:31" ht="16.5" thickTop="1" thickBot="1" x14ac:dyDescent="0.3">
      <c r="A10" s="88"/>
      <c r="B10" s="89"/>
      <c r="C10" s="89"/>
      <c r="D10" s="90"/>
      <c r="E10" s="61" t="s">
        <v>155</v>
      </c>
      <c r="F10" s="61"/>
      <c r="G10" s="61"/>
      <c r="H10" s="61"/>
      <c r="I10" s="91"/>
      <c r="J10" s="91"/>
      <c r="K10" s="91"/>
      <c r="L10" s="91"/>
      <c r="M10" s="91"/>
      <c r="N10" s="91"/>
      <c r="O10" s="91"/>
      <c r="P10" s="91"/>
      <c r="Q10" s="71"/>
      <c r="R10" s="72"/>
      <c r="S10" s="72"/>
      <c r="T10" s="72"/>
      <c r="U10" s="72"/>
      <c r="V10" s="72"/>
      <c r="W10" s="72"/>
      <c r="X10" s="72"/>
      <c r="Y10" s="72"/>
      <c r="Z10" s="72"/>
      <c r="AA10" s="72"/>
      <c r="AB10" s="72"/>
      <c r="AC10" s="72"/>
      <c r="AD10" s="72"/>
      <c r="AE10" s="87"/>
    </row>
    <row r="11" spans="1:31" ht="16.5" thickTop="1" thickBot="1" x14ac:dyDescent="0.3">
      <c r="A11" s="88"/>
      <c r="B11" s="89"/>
      <c r="C11" s="89"/>
      <c r="D11" s="90"/>
      <c r="E11" s="61"/>
      <c r="F11" s="61"/>
      <c r="G11" s="61"/>
      <c r="H11" s="61"/>
      <c r="I11" s="91"/>
      <c r="J11" s="91"/>
      <c r="K11" s="91"/>
      <c r="L11" s="91"/>
      <c r="M11" s="91"/>
      <c r="N11" s="91"/>
      <c r="O11" s="91"/>
      <c r="P11" s="91"/>
      <c r="Q11" s="71"/>
      <c r="R11" s="72"/>
      <c r="S11" s="72"/>
      <c r="T11" s="72"/>
      <c r="U11" s="72"/>
      <c r="V11" s="72"/>
      <c r="W11" s="72"/>
      <c r="X11" s="72"/>
      <c r="Y11" s="72"/>
      <c r="Z11" s="72"/>
      <c r="AA11" s="72"/>
      <c r="AB11" s="72"/>
      <c r="AC11" s="72"/>
      <c r="AD11" s="72"/>
      <c r="AE11" s="87"/>
    </row>
    <row r="12" spans="1:31" ht="16.5" thickTop="1" thickBot="1" x14ac:dyDescent="0.3">
      <c r="A12" s="88"/>
      <c r="B12" s="89"/>
      <c r="C12" s="89"/>
      <c r="D12" s="90"/>
      <c r="E12" s="61" t="s">
        <v>154</v>
      </c>
      <c r="F12" s="61"/>
      <c r="G12" s="61"/>
      <c r="H12" s="61"/>
      <c r="I12" s="91"/>
      <c r="J12" s="91"/>
      <c r="K12" s="91"/>
      <c r="L12" s="91"/>
      <c r="M12" s="91"/>
      <c r="N12" s="91"/>
      <c r="O12" s="91"/>
      <c r="P12" s="91"/>
      <c r="Q12" s="71"/>
      <c r="R12" s="72"/>
      <c r="S12" s="72"/>
      <c r="T12" s="72"/>
      <c r="U12" s="72"/>
      <c r="V12" s="72"/>
      <c r="W12" s="72"/>
      <c r="X12" s="72"/>
      <c r="Y12" s="72"/>
      <c r="Z12" s="72"/>
      <c r="AA12" s="72"/>
      <c r="AB12" s="72"/>
      <c r="AC12" s="72"/>
      <c r="AD12" s="72"/>
      <c r="AE12" s="87"/>
    </row>
    <row r="13" spans="1:31" ht="16.5" thickTop="1" thickBot="1" x14ac:dyDescent="0.3">
      <c r="A13" s="62"/>
      <c r="B13" s="63"/>
      <c r="C13" s="63"/>
      <c r="D13" s="64"/>
      <c r="E13" s="61"/>
      <c r="F13" s="61"/>
      <c r="G13" s="61"/>
      <c r="H13" s="61"/>
      <c r="I13" s="91"/>
      <c r="J13" s="91"/>
      <c r="K13" s="91"/>
      <c r="L13" s="91"/>
      <c r="M13" s="91"/>
      <c r="N13" s="91"/>
      <c r="O13" s="91"/>
      <c r="P13" s="91"/>
      <c r="Q13" s="71"/>
      <c r="R13" s="72"/>
      <c r="S13" s="72"/>
      <c r="T13" s="72"/>
      <c r="U13" s="72"/>
      <c r="V13" s="72"/>
      <c r="W13" s="72"/>
      <c r="X13" s="72"/>
      <c r="Y13" s="72"/>
      <c r="Z13" s="72"/>
      <c r="AA13" s="72"/>
      <c r="AB13" s="72"/>
      <c r="AC13" s="72"/>
      <c r="AD13" s="72"/>
      <c r="AE13" s="87"/>
    </row>
    <row r="14" spans="1:31" ht="16.5" thickTop="1" thickBot="1" x14ac:dyDescent="0.3">
      <c r="A14" s="65" t="s">
        <v>7</v>
      </c>
      <c r="B14" s="66"/>
      <c r="C14" s="66"/>
      <c r="D14" s="66"/>
      <c r="E14" s="66"/>
      <c r="F14" s="66"/>
      <c r="G14" s="66"/>
      <c r="H14" s="66"/>
      <c r="I14" s="66"/>
      <c r="J14" s="66"/>
      <c r="K14" s="66"/>
      <c r="L14" s="66"/>
      <c r="M14" s="66"/>
      <c r="N14" s="66"/>
      <c r="O14" s="66"/>
      <c r="P14" s="67"/>
      <c r="Q14" s="71"/>
      <c r="R14" s="72"/>
      <c r="S14" s="72"/>
      <c r="T14" s="72"/>
      <c r="U14" s="72"/>
      <c r="V14" s="72"/>
      <c r="W14" s="72"/>
      <c r="X14" s="72"/>
      <c r="Y14" s="72"/>
      <c r="Z14" s="72"/>
      <c r="AA14" s="72"/>
      <c r="AB14" s="72"/>
      <c r="AC14" s="72"/>
      <c r="AD14" s="72"/>
      <c r="AE14" s="87"/>
    </row>
    <row r="15" spans="1:31" ht="16.5" thickTop="1" thickBot="1" x14ac:dyDescent="0.3">
      <c r="A15" s="65"/>
      <c r="B15" s="66"/>
      <c r="C15" s="66"/>
      <c r="D15" s="66"/>
      <c r="E15" s="66"/>
      <c r="F15" s="66"/>
      <c r="G15" s="66"/>
      <c r="H15" s="66"/>
      <c r="I15" s="66"/>
      <c r="J15" s="66"/>
      <c r="K15" s="66"/>
      <c r="L15" s="66"/>
      <c r="M15" s="66"/>
      <c r="N15" s="66"/>
      <c r="O15" s="66"/>
      <c r="P15" s="67"/>
      <c r="Q15" s="71"/>
      <c r="R15" s="72"/>
      <c r="S15" s="72"/>
      <c r="T15" s="72"/>
      <c r="U15" s="72"/>
      <c r="V15" s="72"/>
      <c r="W15" s="72"/>
      <c r="X15" s="72"/>
      <c r="Y15" s="72"/>
      <c r="Z15" s="72"/>
      <c r="AA15" s="72"/>
      <c r="AB15" s="72"/>
      <c r="AC15" s="72"/>
      <c r="AD15" s="72"/>
      <c r="AE15" s="87"/>
    </row>
    <row r="16" spans="1:31" ht="16.5" thickTop="1" thickBot="1" x14ac:dyDescent="0.3">
      <c r="A16" s="71" t="s">
        <v>159</v>
      </c>
      <c r="B16" s="72"/>
      <c r="C16" s="72"/>
      <c r="D16" s="72"/>
      <c r="E16" s="72"/>
      <c r="F16" s="72"/>
      <c r="G16" s="72"/>
      <c r="H16" s="72"/>
      <c r="I16" s="72"/>
      <c r="J16" s="72"/>
      <c r="K16" s="72"/>
      <c r="L16" s="72"/>
      <c r="M16" s="72"/>
      <c r="N16" s="72"/>
      <c r="O16" s="72"/>
      <c r="P16" s="87"/>
      <c r="Q16" s="71"/>
      <c r="R16" s="72"/>
      <c r="S16" s="72"/>
      <c r="T16" s="72"/>
      <c r="U16" s="72"/>
      <c r="V16" s="72"/>
      <c r="W16" s="72"/>
      <c r="X16" s="72"/>
      <c r="Y16" s="72"/>
      <c r="Z16" s="72"/>
      <c r="AA16" s="72"/>
      <c r="AB16" s="72"/>
      <c r="AC16" s="72"/>
      <c r="AD16" s="72"/>
      <c r="AE16" s="87"/>
    </row>
    <row r="17" spans="1:31" ht="16.5" thickTop="1" thickBot="1" x14ac:dyDescent="0.3">
      <c r="A17" s="71"/>
      <c r="B17" s="72"/>
      <c r="C17" s="72"/>
      <c r="D17" s="72"/>
      <c r="E17" s="72"/>
      <c r="F17" s="72"/>
      <c r="G17" s="72"/>
      <c r="H17" s="72"/>
      <c r="I17" s="72"/>
      <c r="J17" s="72"/>
      <c r="K17" s="72"/>
      <c r="L17" s="72"/>
      <c r="M17" s="72"/>
      <c r="N17" s="72"/>
      <c r="O17" s="72"/>
      <c r="P17" s="87"/>
      <c r="Q17" s="71"/>
      <c r="R17" s="72"/>
      <c r="S17" s="72"/>
      <c r="T17" s="72"/>
      <c r="U17" s="72"/>
      <c r="V17" s="72"/>
      <c r="W17" s="72"/>
      <c r="X17" s="72"/>
      <c r="Y17" s="72"/>
      <c r="Z17" s="72"/>
      <c r="AA17" s="72"/>
      <c r="AB17" s="72"/>
      <c r="AC17" s="72"/>
      <c r="AD17" s="72"/>
      <c r="AE17" s="87"/>
    </row>
    <row r="18" spans="1:31" ht="16.5" thickTop="1" thickBot="1" x14ac:dyDescent="0.3">
      <c r="A18" s="71"/>
      <c r="B18" s="72"/>
      <c r="C18" s="72"/>
      <c r="D18" s="72"/>
      <c r="E18" s="72"/>
      <c r="F18" s="72"/>
      <c r="G18" s="72"/>
      <c r="H18" s="72"/>
      <c r="I18" s="72"/>
      <c r="J18" s="72"/>
      <c r="K18" s="72"/>
      <c r="L18" s="72"/>
      <c r="M18" s="72"/>
      <c r="N18" s="72"/>
      <c r="O18" s="72"/>
      <c r="P18" s="87"/>
      <c r="Q18" s="71"/>
      <c r="R18" s="72"/>
      <c r="S18" s="72"/>
      <c r="T18" s="72"/>
      <c r="U18" s="72"/>
      <c r="V18" s="72"/>
      <c r="W18" s="72"/>
      <c r="X18" s="72"/>
      <c r="Y18" s="72"/>
      <c r="Z18" s="72"/>
      <c r="AA18" s="72"/>
      <c r="AB18" s="72"/>
      <c r="AC18" s="72"/>
      <c r="AD18" s="72"/>
      <c r="AE18" s="87"/>
    </row>
    <row r="19" spans="1:31" ht="16.5" thickTop="1" thickBot="1" x14ac:dyDescent="0.3">
      <c r="A19" s="71"/>
      <c r="B19" s="72"/>
      <c r="C19" s="72"/>
      <c r="D19" s="72"/>
      <c r="E19" s="72"/>
      <c r="F19" s="72"/>
      <c r="G19" s="72"/>
      <c r="H19" s="72"/>
      <c r="I19" s="72"/>
      <c r="J19" s="72"/>
      <c r="K19" s="72"/>
      <c r="L19" s="72"/>
      <c r="M19" s="72"/>
      <c r="N19" s="72"/>
      <c r="O19" s="72"/>
      <c r="P19" s="87"/>
      <c r="Q19" s="71"/>
      <c r="R19" s="72"/>
      <c r="S19" s="72"/>
      <c r="T19" s="72"/>
      <c r="U19" s="72"/>
      <c r="V19" s="72"/>
      <c r="W19" s="72"/>
      <c r="X19" s="72"/>
      <c r="Y19" s="72"/>
      <c r="Z19" s="72"/>
      <c r="AA19" s="72"/>
      <c r="AB19" s="72"/>
      <c r="AC19" s="72"/>
      <c r="AD19" s="72"/>
      <c r="AE19" s="87"/>
    </row>
    <row r="20" spans="1:31" ht="16.5" thickTop="1" thickBot="1" x14ac:dyDescent="0.3">
      <c r="A20" s="71"/>
      <c r="B20" s="72"/>
      <c r="C20" s="72"/>
      <c r="D20" s="72"/>
      <c r="E20" s="72"/>
      <c r="F20" s="72"/>
      <c r="G20" s="72"/>
      <c r="H20" s="72"/>
      <c r="I20" s="72"/>
      <c r="J20" s="72"/>
      <c r="K20" s="72"/>
      <c r="L20" s="72"/>
      <c r="M20" s="72"/>
      <c r="N20" s="72"/>
      <c r="O20" s="72"/>
      <c r="P20" s="87"/>
      <c r="Q20" s="71"/>
      <c r="R20" s="72"/>
      <c r="S20" s="72"/>
      <c r="T20" s="72"/>
      <c r="U20" s="72"/>
      <c r="V20" s="72"/>
      <c r="W20" s="72"/>
      <c r="X20" s="72"/>
      <c r="Y20" s="72"/>
      <c r="Z20" s="72"/>
      <c r="AA20" s="72"/>
      <c r="AB20" s="72"/>
      <c r="AC20" s="72"/>
      <c r="AD20" s="72"/>
      <c r="AE20" s="87"/>
    </row>
    <row r="21" spans="1:31" ht="16.5" thickTop="1" thickBot="1" x14ac:dyDescent="0.3">
      <c r="A21" s="71"/>
      <c r="B21" s="72"/>
      <c r="C21" s="72"/>
      <c r="D21" s="72"/>
      <c r="E21" s="72"/>
      <c r="F21" s="72"/>
      <c r="G21" s="72"/>
      <c r="H21" s="72"/>
      <c r="I21" s="72"/>
      <c r="J21" s="72"/>
      <c r="K21" s="72"/>
      <c r="L21" s="72"/>
      <c r="M21" s="72"/>
      <c r="N21" s="72"/>
      <c r="O21" s="72"/>
      <c r="P21" s="87"/>
      <c r="Q21" s="71"/>
      <c r="R21" s="72"/>
      <c r="S21" s="72"/>
      <c r="T21" s="72"/>
      <c r="U21" s="72"/>
      <c r="V21" s="72"/>
      <c r="W21" s="72"/>
      <c r="X21" s="72"/>
      <c r="Y21" s="72"/>
      <c r="Z21" s="72"/>
      <c r="AA21" s="72"/>
      <c r="AB21" s="72"/>
      <c r="AC21" s="72"/>
      <c r="AD21" s="72"/>
      <c r="AE21" s="87"/>
    </row>
    <row r="22" spans="1:31" ht="16.5" thickTop="1" thickBot="1" x14ac:dyDescent="0.3">
      <c r="A22" s="71"/>
      <c r="B22" s="72"/>
      <c r="C22" s="72"/>
      <c r="D22" s="72"/>
      <c r="E22" s="72"/>
      <c r="F22" s="72"/>
      <c r="G22" s="72"/>
      <c r="H22" s="72"/>
      <c r="I22" s="72"/>
      <c r="J22" s="72"/>
      <c r="K22" s="72"/>
      <c r="L22" s="72"/>
      <c r="M22" s="72"/>
      <c r="N22" s="72"/>
      <c r="O22" s="72"/>
      <c r="P22" s="87"/>
      <c r="Q22" s="71"/>
      <c r="R22" s="72"/>
      <c r="S22" s="72"/>
      <c r="T22" s="72"/>
      <c r="U22" s="72"/>
      <c r="V22" s="72"/>
      <c r="W22" s="72"/>
      <c r="X22" s="72"/>
      <c r="Y22" s="72"/>
      <c r="Z22" s="72"/>
      <c r="AA22" s="72"/>
      <c r="AB22" s="72"/>
      <c r="AC22" s="72"/>
      <c r="AD22" s="72"/>
      <c r="AE22" s="87"/>
    </row>
    <row r="23" spans="1:31" ht="16.5" thickTop="1" thickBot="1" x14ac:dyDescent="0.3">
      <c r="A23" s="71"/>
      <c r="B23" s="72"/>
      <c r="C23" s="72"/>
      <c r="D23" s="72"/>
      <c r="E23" s="72"/>
      <c r="F23" s="72"/>
      <c r="G23" s="72"/>
      <c r="H23" s="72"/>
      <c r="I23" s="72"/>
      <c r="J23" s="72"/>
      <c r="K23" s="72"/>
      <c r="L23" s="72"/>
      <c r="M23" s="72"/>
      <c r="N23" s="72"/>
      <c r="O23" s="72"/>
      <c r="P23" s="87"/>
      <c r="Q23" s="71"/>
      <c r="R23" s="72"/>
      <c r="S23" s="72"/>
      <c r="T23" s="72"/>
      <c r="U23" s="72"/>
      <c r="V23" s="72"/>
      <c r="W23" s="72"/>
      <c r="X23" s="72"/>
      <c r="Y23" s="72"/>
      <c r="Z23" s="72"/>
      <c r="AA23" s="72"/>
      <c r="AB23" s="72"/>
      <c r="AC23" s="72"/>
      <c r="AD23" s="72"/>
      <c r="AE23" s="87"/>
    </row>
    <row r="24" spans="1:31" ht="16.5" thickTop="1" thickBot="1" x14ac:dyDescent="0.3">
      <c r="A24" s="71"/>
      <c r="B24" s="72"/>
      <c r="C24" s="72"/>
      <c r="D24" s="72"/>
      <c r="E24" s="72"/>
      <c r="F24" s="72"/>
      <c r="G24" s="72"/>
      <c r="H24" s="72"/>
      <c r="I24" s="72"/>
      <c r="J24" s="72"/>
      <c r="K24" s="72"/>
      <c r="L24" s="72"/>
      <c r="M24" s="72"/>
      <c r="N24" s="72"/>
      <c r="O24" s="72"/>
      <c r="P24" s="87"/>
      <c r="Q24" s="71"/>
      <c r="R24" s="72"/>
      <c r="S24" s="72"/>
      <c r="T24" s="72"/>
      <c r="U24" s="72"/>
      <c r="V24" s="72"/>
      <c r="W24" s="72"/>
      <c r="X24" s="72"/>
      <c r="Y24" s="72"/>
      <c r="Z24" s="72"/>
      <c r="AA24" s="72"/>
      <c r="AB24" s="72"/>
      <c r="AC24" s="72"/>
      <c r="AD24" s="72"/>
      <c r="AE24" s="87"/>
    </row>
    <row r="25" spans="1:31" ht="16.5" thickTop="1" thickBot="1" x14ac:dyDescent="0.3">
      <c r="A25" s="71"/>
      <c r="B25" s="72"/>
      <c r="C25" s="72"/>
      <c r="D25" s="72"/>
      <c r="E25" s="72"/>
      <c r="F25" s="72"/>
      <c r="G25" s="72"/>
      <c r="H25" s="72"/>
      <c r="I25" s="72"/>
      <c r="J25" s="72"/>
      <c r="K25" s="72"/>
      <c r="L25" s="72"/>
      <c r="M25" s="72"/>
      <c r="N25" s="72"/>
      <c r="O25" s="72"/>
      <c r="P25" s="87"/>
      <c r="Q25" s="71"/>
      <c r="R25" s="72"/>
      <c r="S25" s="72"/>
      <c r="T25" s="72"/>
      <c r="U25" s="72"/>
      <c r="V25" s="72"/>
      <c r="W25" s="72"/>
      <c r="X25" s="72"/>
      <c r="Y25" s="72"/>
      <c r="Z25" s="72"/>
      <c r="AA25" s="72"/>
      <c r="AB25" s="72"/>
      <c r="AC25" s="72"/>
      <c r="AD25" s="72"/>
      <c r="AE25" s="87"/>
    </row>
    <row r="26" spans="1:31" ht="16.5" thickTop="1" thickBot="1" x14ac:dyDescent="0.3">
      <c r="A26" s="65" t="s">
        <v>8</v>
      </c>
      <c r="B26" s="66"/>
      <c r="C26" s="66"/>
      <c r="D26" s="66"/>
      <c r="E26" s="66"/>
      <c r="F26" s="66"/>
      <c r="G26" s="66"/>
      <c r="H26" s="66"/>
      <c r="I26" s="66"/>
      <c r="J26" s="66"/>
      <c r="K26" s="66"/>
      <c r="L26" s="66"/>
      <c r="M26" s="66"/>
      <c r="N26" s="66"/>
      <c r="O26" s="66"/>
      <c r="P26" s="67"/>
      <c r="Q26" s="71"/>
      <c r="R26" s="72"/>
      <c r="S26" s="72"/>
      <c r="T26" s="72"/>
      <c r="U26" s="72"/>
      <c r="V26" s="72"/>
      <c r="W26" s="72"/>
      <c r="X26" s="72"/>
      <c r="Y26" s="72"/>
      <c r="Z26" s="72"/>
      <c r="AA26" s="72"/>
      <c r="AB26" s="72"/>
      <c r="AC26" s="72"/>
      <c r="AD26" s="72"/>
      <c r="AE26" s="87"/>
    </row>
    <row r="27" spans="1:31" ht="16.5" thickTop="1" thickBot="1" x14ac:dyDescent="0.3">
      <c r="A27" s="65"/>
      <c r="B27" s="66"/>
      <c r="C27" s="66"/>
      <c r="D27" s="66"/>
      <c r="E27" s="66"/>
      <c r="F27" s="66"/>
      <c r="G27" s="66"/>
      <c r="H27" s="66"/>
      <c r="I27" s="66"/>
      <c r="J27" s="66"/>
      <c r="K27" s="66"/>
      <c r="L27" s="66"/>
      <c r="M27" s="66"/>
      <c r="N27" s="66"/>
      <c r="O27" s="66"/>
      <c r="P27" s="67"/>
      <c r="Q27" s="71"/>
      <c r="R27" s="72"/>
      <c r="S27" s="72"/>
      <c r="T27" s="72"/>
      <c r="U27" s="72"/>
      <c r="V27" s="72"/>
      <c r="W27" s="72"/>
      <c r="X27" s="72"/>
      <c r="Y27" s="72"/>
      <c r="Z27" s="72"/>
      <c r="AA27" s="72"/>
      <c r="AB27" s="72"/>
      <c r="AC27" s="72"/>
      <c r="AD27" s="72"/>
      <c r="AE27" s="87"/>
    </row>
    <row r="28" spans="1:31" ht="16.5" thickTop="1" thickBot="1" x14ac:dyDescent="0.3">
      <c r="A28" s="71" t="s">
        <v>158</v>
      </c>
      <c r="B28" s="72"/>
      <c r="C28" s="72"/>
      <c r="D28" s="72"/>
      <c r="E28" s="72"/>
      <c r="F28" s="72"/>
      <c r="G28" s="72"/>
      <c r="H28" s="72"/>
      <c r="I28" s="72"/>
      <c r="J28" s="72"/>
      <c r="K28" s="72"/>
      <c r="L28" s="72"/>
      <c r="M28" s="72"/>
      <c r="N28" s="72"/>
      <c r="O28" s="72"/>
      <c r="P28" s="87"/>
      <c r="Q28" s="71"/>
      <c r="R28" s="72"/>
      <c r="S28" s="72"/>
      <c r="T28" s="72"/>
      <c r="U28" s="72"/>
      <c r="V28" s="72"/>
      <c r="W28" s="72"/>
      <c r="X28" s="72"/>
      <c r="Y28" s="72"/>
      <c r="Z28" s="72"/>
      <c r="AA28" s="72"/>
      <c r="AB28" s="72"/>
      <c r="AC28" s="72"/>
      <c r="AD28" s="72"/>
      <c r="AE28" s="87"/>
    </row>
    <row r="29" spans="1:31" ht="16.5" thickTop="1" thickBot="1" x14ac:dyDescent="0.3">
      <c r="A29" s="71"/>
      <c r="B29" s="72"/>
      <c r="C29" s="72"/>
      <c r="D29" s="72"/>
      <c r="E29" s="72"/>
      <c r="F29" s="72"/>
      <c r="G29" s="72"/>
      <c r="H29" s="72"/>
      <c r="I29" s="72"/>
      <c r="J29" s="72"/>
      <c r="K29" s="72"/>
      <c r="L29" s="72"/>
      <c r="M29" s="72"/>
      <c r="N29" s="72"/>
      <c r="O29" s="72"/>
      <c r="P29" s="87"/>
      <c r="Q29" s="71"/>
      <c r="R29" s="72"/>
      <c r="S29" s="72"/>
      <c r="T29" s="72"/>
      <c r="U29" s="72"/>
      <c r="V29" s="72"/>
      <c r="W29" s="72"/>
      <c r="X29" s="72"/>
      <c r="Y29" s="72"/>
      <c r="Z29" s="72"/>
      <c r="AA29" s="72"/>
      <c r="AB29" s="72"/>
      <c r="AC29" s="72"/>
      <c r="AD29" s="72"/>
      <c r="AE29" s="87"/>
    </row>
    <row r="30" spans="1:31" ht="16.5" thickTop="1" thickBot="1" x14ac:dyDescent="0.3">
      <c r="A30" s="71"/>
      <c r="B30" s="72"/>
      <c r="C30" s="72"/>
      <c r="D30" s="72"/>
      <c r="E30" s="72"/>
      <c r="F30" s="72"/>
      <c r="G30" s="72"/>
      <c r="H30" s="72"/>
      <c r="I30" s="72"/>
      <c r="J30" s="72"/>
      <c r="K30" s="72"/>
      <c r="L30" s="72"/>
      <c r="M30" s="72"/>
      <c r="N30" s="72"/>
      <c r="O30" s="72"/>
      <c r="P30" s="87"/>
      <c r="Q30" s="71"/>
      <c r="R30" s="72"/>
      <c r="S30" s="72"/>
      <c r="T30" s="72"/>
      <c r="U30" s="72"/>
      <c r="V30" s="72"/>
      <c r="W30" s="72"/>
      <c r="X30" s="72"/>
      <c r="Y30" s="72"/>
      <c r="Z30" s="72"/>
      <c r="AA30" s="72"/>
      <c r="AB30" s="72"/>
      <c r="AC30" s="72"/>
      <c r="AD30" s="72"/>
      <c r="AE30" s="87"/>
    </row>
    <row r="31" spans="1:31" ht="16.5" thickTop="1" thickBot="1" x14ac:dyDescent="0.3">
      <c r="A31" s="71"/>
      <c r="B31" s="72"/>
      <c r="C31" s="72"/>
      <c r="D31" s="72"/>
      <c r="E31" s="72"/>
      <c r="F31" s="72"/>
      <c r="G31" s="72"/>
      <c r="H31" s="72"/>
      <c r="I31" s="72"/>
      <c r="J31" s="72"/>
      <c r="K31" s="72"/>
      <c r="L31" s="72"/>
      <c r="M31" s="72"/>
      <c r="N31" s="72"/>
      <c r="O31" s="72"/>
      <c r="P31" s="87"/>
      <c r="Q31" s="71"/>
      <c r="R31" s="72"/>
      <c r="S31" s="72"/>
      <c r="T31" s="72"/>
      <c r="U31" s="72"/>
      <c r="V31" s="72"/>
      <c r="W31" s="72"/>
      <c r="X31" s="72"/>
      <c r="Y31" s="72"/>
      <c r="Z31" s="72"/>
      <c r="AA31" s="72"/>
      <c r="AB31" s="72"/>
      <c r="AC31" s="72"/>
      <c r="AD31" s="72"/>
      <c r="AE31" s="87"/>
    </row>
    <row r="32" spans="1:31" ht="16.5" thickTop="1" thickBot="1" x14ac:dyDescent="0.3">
      <c r="A32" s="71"/>
      <c r="B32" s="72"/>
      <c r="C32" s="72"/>
      <c r="D32" s="72"/>
      <c r="E32" s="72"/>
      <c r="F32" s="72"/>
      <c r="G32" s="72"/>
      <c r="H32" s="72"/>
      <c r="I32" s="72"/>
      <c r="J32" s="72"/>
      <c r="K32" s="72"/>
      <c r="L32" s="72"/>
      <c r="M32" s="72"/>
      <c r="N32" s="72"/>
      <c r="O32" s="72"/>
      <c r="P32" s="87"/>
      <c r="Q32" s="71"/>
      <c r="R32" s="72"/>
      <c r="S32" s="72"/>
      <c r="T32" s="72"/>
      <c r="U32" s="72"/>
      <c r="V32" s="72"/>
      <c r="W32" s="72"/>
      <c r="X32" s="72"/>
      <c r="Y32" s="72"/>
      <c r="Z32" s="72"/>
      <c r="AA32" s="72"/>
      <c r="AB32" s="72"/>
      <c r="AC32" s="72"/>
      <c r="AD32" s="72"/>
      <c r="AE32" s="87"/>
    </row>
    <row r="33" spans="1:31" ht="16.5" thickTop="1" thickBot="1" x14ac:dyDescent="0.3">
      <c r="A33" s="71"/>
      <c r="B33" s="72"/>
      <c r="C33" s="72"/>
      <c r="D33" s="72"/>
      <c r="E33" s="72"/>
      <c r="F33" s="72"/>
      <c r="G33" s="72"/>
      <c r="H33" s="72"/>
      <c r="I33" s="72"/>
      <c r="J33" s="72"/>
      <c r="K33" s="72"/>
      <c r="L33" s="72"/>
      <c r="M33" s="72"/>
      <c r="N33" s="72"/>
      <c r="O33" s="72"/>
      <c r="P33" s="87"/>
      <c r="Q33" s="71"/>
      <c r="R33" s="72"/>
      <c r="S33" s="72"/>
      <c r="T33" s="72"/>
      <c r="U33" s="72"/>
      <c r="V33" s="72"/>
      <c r="W33" s="72"/>
      <c r="X33" s="72"/>
      <c r="Y33" s="72"/>
      <c r="Z33" s="72"/>
      <c r="AA33" s="72"/>
      <c r="AB33" s="72"/>
      <c r="AC33" s="72"/>
      <c r="AD33" s="72"/>
      <c r="AE33" s="87"/>
    </row>
    <row r="34" spans="1:31" ht="16.5" thickTop="1" thickBot="1" x14ac:dyDescent="0.3">
      <c r="A34" s="71"/>
      <c r="B34" s="72"/>
      <c r="C34" s="72"/>
      <c r="D34" s="72"/>
      <c r="E34" s="72"/>
      <c r="F34" s="72"/>
      <c r="G34" s="72"/>
      <c r="H34" s="72"/>
      <c r="I34" s="72"/>
      <c r="J34" s="72"/>
      <c r="K34" s="72"/>
      <c r="L34" s="72"/>
      <c r="M34" s="72"/>
      <c r="N34" s="72"/>
      <c r="O34" s="72"/>
      <c r="P34" s="87"/>
      <c r="Q34" s="71"/>
      <c r="R34" s="72"/>
      <c r="S34" s="72"/>
      <c r="T34" s="72"/>
      <c r="U34" s="72"/>
      <c r="V34" s="72"/>
      <c r="W34" s="72"/>
      <c r="X34" s="72"/>
      <c r="Y34" s="72"/>
      <c r="Z34" s="72"/>
      <c r="AA34" s="72"/>
      <c r="AB34" s="72"/>
      <c r="AC34" s="72"/>
      <c r="AD34" s="72"/>
      <c r="AE34" s="87"/>
    </row>
    <row r="35" spans="1:31" ht="16.5" thickTop="1" thickBot="1" x14ac:dyDescent="0.3">
      <c r="A35" s="65" t="s">
        <v>9</v>
      </c>
      <c r="B35" s="66"/>
      <c r="C35" s="66"/>
      <c r="D35" s="66"/>
      <c r="E35" s="66"/>
      <c r="F35" s="66"/>
      <c r="G35" s="66"/>
      <c r="H35" s="66"/>
      <c r="I35" s="66"/>
      <c r="J35" s="66"/>
      <c r="K35" s="66"/>
      <c r="L35" s="66"/>
      <c r="M35" s="66"/>
      <c r="N35" s="66"/>
      <c r="O35" s="66"/>
      <c r="P35" s="67"/>
      <c r="Q35" s="65" t="s">
        <v>10</v>
      </c>
      <c r="R35" s="66"/>
      <c r="S35" s="66"/>
      <c r="T35" s="66"/>
      <c r="U35" s="66"/>
      <c r="V35" s="66"/>
      <c r="W35" s="66"/>
      <c r="X35" s="66"/>
      <c r="Y35" s="66"/>
      <c r="Z35" s="66"/>
      <c r="AA35" s="66"/>
      <c r="AB35" s="66"/>
      <c r="AC35" s="66"/>
      <c r="AD35" s="66"/>
      <c r="AE35" s="67"/>
    </row>
    <row r="36" spans="1:31" ht="16.5" thickTop="1" thickBot="1" x14ac:dyDescent="0.3">
      <c r="A36" s="65"/>
      <c r="B36" s="66"/>
      <c r="C36" s="66"/>
      <c r="D36" s="66"/>
      <c r="E36" s="66"/>
      <c r="F36" s="66"/>
      <c r="G36" s="66"/>
      <c r="H36" s="66"/>
      <c r="I36" s="66"/>
      <c r="J36" s="66"/>
      <c r="K36" s="66"/>
      <c r="L36" s="66"/>
      <c r="M36" s="66"/>
      <c r="N36" s="66"/>
      <c r="O36" s="66"/>
      <c r="P36" s="67"/>
      <c r="Q36" s="68"/>
      <c r="R36" s="69"/>
      <c r="S36" s="69"/>
      <c r="T36" s="69"/>
      <c r="U36" s="69"/>
      <c r="V36" s="69"/>
      <c r="W36" s="69"/>
      <c r="X36" s="69"/>
      <c r="Y36" s="69"/>
      <c r="Z36" s="69"/>
      <c r="AA36" s="69"/>
      <c r="AB36" s="69"/>
      <c r="AC36" s="69"/>
      <c r="AD36" s="69"/>
      <c r="AE36" s="70"/>
    </row>
    <row r="37" spans="1:31" ht="16.5" thickTop="1" thickBot="1" x14ac:dyDescent="0.3">
      <c r="A37" s="71" t="s">
        <v>160</v>
      </c>
      <c r="B37" s="72"/>
      <c r="C37" s="72"/>
      <c r="D37" s="72"/>
      <c r="E37" s="72"/>
      <c r="F37" s="72"/>
      <c r="G37" s="72"/>
      <c r="H37" s="72"/>
      <c r="I37" s="72"/>
      <c r="J37" s="72"/>
      <c r="K37" s="72"/>
      <c r="L37" s="72"/>
      <c r="M37" s="72"/>
      <c r="N37" s="72"/>
      <c r="O37" s="72"/>
      <c r="P37" s="72"/>
      <c r="Q37" s="75" t="s">
        <v>161</v>
      </c>
      <c r="R37" s="76"/>
      <c r="S37" s="76"/>
      <c r="T37" s="76"/>
      <c r="U37" s="76"/>
      <c r="V37" s="76"/>
      <c r="W37" s="76"/>
      <c r="X37" s="76"/>
      <c r="Y37" s="76"/>
      <c r="Z37" s="76"/>
      <c r="AA37" s="76"/>
      <c r="AB37" s="76"/>
      <c r="AC37" s="76"/>
      <c r="AD37" s="76"/>
      <c r="AE37" s="77"/>
    </row>
    <row r="38" spans="1:31" ht="16.5" thickTop="1" thickBot="1" x14ac:dyDescent="0.3">
      <c r="A38" s="71"/>
      <c r="B38" s="72"/>
      <c r="C38" s="72"/>
      <c r="D38" s="72"/>
      <c r="E38" s="72"/>
      <c r="F38" s="72"/>
      <c r="G38" s="72"/>
      <c r="H38" s="72"/>
      <c r="I38" s="72"/>
      <c r="J38" s="72"/>
      <c r="K38" s="72"/>
      <c r="L38" s="72"/>
      <c r="M38" s="72"/>
      <c r="N38" s="72"/>
      <c r="O38" s="72"/>
      <c r="P38" s="72"/>
      <c r="Q38" s="78"/>
      <c r="R38" s="79"/>
      <c r="S38" s="79"/>
      <c r="T38" s="79"/>
      <c r="U38" s="79"/>
      <c r="V38" s="79"/>
      <c r="W38" s="79"/>
      <c r="X38" s="79"/>
      <c r="Y38" s="79"/>
      <c r="Z38" s="79"/>
      <c r="AA38" s="79"/>
      <c r="AB38" s="79"/>
      <c r="AC38" s="79"/>
      <c r="AD38" s="79"/>
      <c r="AE38" s="80"/>
    </row>
    <row r="39" spans="1:31" ht="16.5" thickTop="1" thickBot="1" x14ac:dyDescent="0.3">
      <c r="A39" s="71"/>
      <c r="B39" s="72"/>
      <c r="C39" s="72"/>
      <c r="D39" s="72"/>
      <c r="E39" s="72"/>
      <c r="F39" s="72"/>
      <c r="G39" s="72"/>
      <c r="H39" s="72"/>
      <c r="I39" s="72"/>
      <c r="J39" s="72"/>
      <c r="K39" s="72"/>
      <c r="L39" s="72"/>
      <c r="M39" s="72"/>
      <c r="N39" s="72"/>
      <c r="O39" s="72"/>
      <c r="P39" s="72"/>
      <c r="Q39" s="78"/>
      <c r="R39" s="79"/>
      <c r="S39" s="79"/>
      <c r="T39" s="79"/>
      <c r="U39" s="79"/>
      <c r="V39" s="79"/>
      <c r="W39" s="79"/>
      <c r="X39" s="79"/>
      <c r="Y39" s="79"/>
      <c r="Z39" s="79"/>
      <c r="AA39" s="79"/>
      <c r="AB39" s="79"/>
      <c r="AC39" s="79"/>
      <c r="AD39" s="79"/>
      <c r="AE39" s="80"/>
    </row>
    <row r="40" spans="1:31" ht="16.5" thickTop="1" thickBot="1" x14ac:dyDescent="0.3">
      <c r="A40" s="71"/>
      <c r="B40" s="72"/>
      <c r="C40" s="72"/>
      <c r="D40" s="72"/>
      <c r="E40" s="72"/>
      <c r="F40" s="72"/>
      <c r="G40" s="72"/>
      <c r="H40" s="72"/>
      <c r="I40" s="72"/>
      <c r="J40" s="72"/>
      <c r="K40" s="72"/>
      <c r="L40" s="72"/>
      <c r="M40" s="72"/>
      <c r="N40" s="72"/>
      <c r="O40" s="72"/>
      <c r="P40" s="72"/>
      <c r="Q40" s="78"/>
      <c r="R40" s="79"/>
      <c r="S40" s="79"/>
      <c r="T40" s="79"/>
      <c r="U40" s="79"/>
      <c r="V40" s="79"/>
      <c r="W40" s="79"/>
      <c r="X40" s="79"/>
      <c r="Y40" s="79"/>
      <c r="Z40" s="79"/>
      <c r="AA40" s="79"/>
      <c r="AB40" s="79"/>
      <c r="AC40" s="79"/>
      <c r="AD40" s="79"/>
      <c r="AE40" s="80"/>
    </row>
    <row r="41" spans="1:31" ht="16.5" thickTop="1" thickBot="1" x14ac:dyDescent="0.3">
      <c r="A41" s="71"/>
      <c r="B41" s="72"/>
      <c r="C41" s="72"/>
      <c r="D41" s="72"/>
      <c r="E41" s="72"/>
      <c r="F41" s="72"/>
      <c r="G41" s="72"/>
      <c r="H41" s="72"/>
      <c r="I41" s="72"/>
      <c r="J41" s="72"/>
      <c r="K41" s="72"/>
      <c r="L41" s="72"/>
      <c r="M41" s="72"/>
      <c r="N41" s="72"/>
      <c r="O41" s="72"/>
      <c r="P41" s="72"/>
      <c r="Q41" s="78"/>
      <c r="R41" s="79"/>
      <c r="S41" s="79"/>
      <c r="T41" s="79"/>
      <c r="U41" s="79"/>
      <c r="V41" s="79"/>
      <c r="W41" s="79"/>
      <c r="X41" s="79"/>
      <c r="Y41" s="79"/>
      <c r="Z41" s="79"/>
      <c r="AA41" s="79"/>
      <c r="AB41" s="79"/>
      <c r="AC41" s="79"/>
      <c r="AD41" s="79"/>
      <c r="AE41" s="80"/>
    </row>
    <row r="42" spans="1:31" ht="16.5" thickTop="1" thickBot="1" x14ac:dyDescent="0.3">
      <c r="A42" s="71"/>
      <c r="B42" s="72"/>
      <c r="C42" s="72"/>
      <c r="D42" s="72"/>
      <c r="E42" s="72"/>
      <c r="F42" s="72"/>
      <c r="G42" s="72"/>
      <c r="H42" s="72"/>
      <c r="I42" s="72"/>
      <c r="J42" s="72"/>
      <c r="K42" s="72"/>
      <c r="L42" s="72"/>
      <c r="M42" s="72"/>
      <c r="N42" s="72"/>
      <c r="O42" s="72"/>
      <c r="P42" s="72"/>
      <c r="Q42" s="78"/>
      <c r="R42" s="79"/>
      <c r="S42" s="79"/>
      <c r="T42" s="79"/>
      <c r="U42" s="79"/>
      <c r="V42" s="79"/>
      <c r="W42" s="79"/>
      <c r="X42" s="79"/>
      <c r="Y42" s="79"/>
      <c r="Z42" s="79"/>
      <c r="AA42" s="79"/>
      <c r="AB42" s="79"/>
      <c r="AC42" s="79"/>
      <c r="AD42" s="79"/>
      <c r="AE42" s="80"/>
    </row>
    <row r="43" spans="1:31" ht="16.5" thickTop="1" thickBot="1" x14ac:dyDescent="0.3">
      <c r="A43" s="73"/>
      <c r="B43" s="74"/>
      <c r="C43" s="74"/>
      <c r="D43" s="74"/>
      <c r="E43" s="74"/>
      <c r="F43" s="74"/>
      <c r="G43" s="74"/>
      <c r="H43" s="74"/>
      <c r="I43" s="74"/>
      <c r="J43" s="74"/>
      <c r="K43" s="74"/>
      <c r="L43" s="74"/>
      <c r="M43" s="74"/>
      <c r="N43" s="74"/>
      <c r="O43" s="74"/>
      <c r="P43" s="74"/>
      <c r="Q43" s="81"/>
      <c r="R43" s="82"/>
      <c r="S43" s="82"/>
      <c r="T43" s="82"/>
      <c r="U43" s="82"/>
      <c r="V43" s="82"/>
      <c r="W43" s="82"/>
      <c r="X43" s="82"/>
      <c r="Y43" s="82"/>
      <c r="Z43" s="82"/>
      <c r="AA43" s="82"/>
      <c r="AB43" s="82"/>
      <c r="AC43" s="82"/>
      <c r="AD43" s="82"/>
      <c r="AE43" s="83"/>
    </row>
    <row r="44" spans="1:31" ht="19.5" thickBot="1" x14ac:dyDescent="0.35">
      <c r="A44" s="84" t="s">
        <v>11</v>
      </c>
      <c r="B44" s="85"/>
      <c r="C44" s="85"/>
      <c r="D44" s="85"/>
      <c r="E44" s="85"/>
      <c r="F44" s="85"/>
      <c r="G44" s="85"/>
      <c r="H44" s="85"/>
      <c r="I44" s="85"/>
      <c r="J44" s="85"/>
      <c r="K44" s="85"/>
      <c r="L44" s="85"/>
      <c r="M44" s="85"/>
      <c r="N44" s="85"/>
      <c r="O44" s="85"/>
      <c r="P44" s="86"/>
      <c r="Q44" s="1"/>
      <c r="R44" s="1"/>
      <c r="S44" s="1"/>
      <c r="T44" s="1"/>
      <c r="U44" s="1"/>
      <c r="V44" s="1"/>
      <c r="W44" s="1"/>
      <c r="X44" s="1"/>
      <c r="Y44" s="1"/>
      <c r="Z44" s="1"/>
      <c r="AA44" s="1"/>
      <c r="AB44" s="1"/>
      <c r="AC44" s="1"/>
      <c r="AD44" s="1"/>
      <c r="AE44" s="1"/>
    </row>
    <row r="45" spans="1:31" x14ac:dyDescent="0.25">
      <c r="A45" s="122" t="s">
        <v>12</v>
      </c>
      <c r="B45" s="123"/>
      <c r="C45" s="123"/>
      <c r="D45" s="123"/>
      <c r="E45" s="123"/>
      <c r="F45" s="123"/>
      <c r="G45" s="113"/>
      <c r="H45" s="114"/>
      <c r="I45" s="104" t="s">
        <v>13</v>
      </c>
      <c r="J45" s="105"/>
      <c r="K45" s="105"/>
      <c r="L45" s="105"/>
      <c r="M45" s="105"/>
      <c r="N45" s="105"/>
      <c r="O45" s="105"/>
      <c r="P45" s="106"/>
    </row>
    <row r="46" spans="1:31" x14ac:dyDescent="0.25">
      <c r="A46" s="124" t="s">
        <v>14</v>
      </c>
      <c r="B46" s="125"/>
      <c r="C46" s="125"/>
      <c r="D46" s="125"/>
      <c r="E46" s="125"/>
      <c r="F46" s="125"/>
      <c r="G46" s="115"/>
      <c r="H46" s="116"/>
      <c r="I46" s="107" t="s">
        <v>15</v>
      </c>
      <c r="J46" s="108"/>
      <c r="K46" s="108"/>
      <c r="L46" s="108"/>
      <c r="M46" s="108"/>
      <c r="N46" s="108"/>
      <c r="O46" s="108"/>
      <c r="P46" s="109"/>
      <c r="Q46" s="2"/>
      <c r="R46" s="2"/>
      <c r="S46" s="2"/>
      <c r="T46" s="2"/>
      <c r="U46" s="2"/>
      <c r="V46" s="2"/>
      <c r="W46" s="2"/>
      <c r="X46" s="2"/>
      <c r="Y46" s="2"/>
      <c r="Z46" s="2"/>
      <c r="AA46" s="2"/>
      <c r="AB46" s="2"/>
      <c r="AC46" s="2"/>
      <c r="AD46" s="2"/>
      <c r="AE46" s="2"/>
    </row>
    <row r="47" spans="1:31" x14ac:dyDescent="0.25">
      <c r="A47" s="124" t="s">
        <v>16</v>
      </c>
      <c r="B47" s="125"/>
      <c r="C47" s="125"/>
      <c r="D47" s="125"/>
      <c r="E47" s="125"/>
      <c r="F47" s="125"/>
      <c r="G47" s="115"/>
      <c r="H47" s="116"/>
      <c r="I47" s="119" t="s">
        <v>15</v>
      </c>
      <c r="J47" s="120"/>
      <c r="K47" s="120"/>
      <c r="L47" s="120"/>
      <c r="M47" s="120"/>
      <c r="N47" s="120"/>
      <c r="O47" s="120"/>
      <c r="P47" s="121"/>
    </row>
    <row r="48" spans="1:31" ht="15.75" thickBot="1" x14ac:dyDescent="0.3">
      <c r="A48" s="102" t="s">
        <v>17</v>
      </c>
      <c r="B48" s="103"/>
      <c r="C48" s="103"/>
      <c r="D48" s="103"/>
      <c r="E48" s="103"/>
      <c r="F48" s="103"/>
      <c r="G48" s="117"/>
      <c r="H48" s="118"/>
      <c r="I48" s="110" t="s">
        <v>18</v>
      </c>
      <c r="J48" s="111"/>
      <c r="K48" s="111"/>
      <c r="L48" s="111"/>
      <c r="M48" s="111"/>
      <c r="N48" s="111"/>
      <c r="O48" s="111"/>
      <c r="P48" s="112"/>
      <c r="Q48" s="2"/>
      <c r="R48" s="2"/>
      <c r="S48" s="2"/>
      <c r="T48" s="2"/>
      <c r="U48" s="2"/>
      <c r="V48" s="2"/>
      <c r="W48" s="2"/>
      <c r="X48" s="2"/>
      <c r="Y48" s="2"/>
      <c r="Z48" s="2"/>
      <c r="AA48" s="2"/>
      <c r="AB48" s="2"/>
      <c r="AC48" s="2"/>
      <c r="AD48" s="2"/>
      <c r="AE48" s="2"/>
    </row>
    <row r="49" spans="5:10" x14ac:dyDescent="0.25">
      <c r="E49" s="92" t="s">
        <v>19</v>
      </c>
      <c r="F49" s="92"/>
      <c r="G49" s="9">
        <f>SUM(G45:H48)</f>
        <v>0</v>
      </c>
      <c r="H49" s="99" t="s">
        <v>20</v>
      </c>
      <c r="I49" s="100"/>
      <c r="J49" s="101"/>
    </row>
  </sheetData>
  <mergeCells count="36">
    <mergeCell ref="E49:F49"/>
    <mergeCell ref="A4:AE4"/>
    <mergeCell ref="A5:AE5"/>
    <mergeCell ref="H49:J49"/>
    <mergeCell ref="A48:F48"/>
    <mergeCell ref="I45:P45"/>
    <mergeCell ref="I46:P46"/>
    <mergeCell ref="I48:P48"/>
    <mergeCell ref="G45:H45"/>
    <mergeCell ref="G46:H46"/>
    <mergeCell ref="G47:H47"/>
    <mergeCell ref="G48:H48"/>
    <mergeCell ref="I47:P47"/>
    <mergeCell ref="A45:F45"/>
    <mergeCell ref="A46:F46"/>
    <mergeCell ref="A47:F47"/>
    <mergeCell ref="Q35:AE36"/>
    <mergeCell ref="A37:P43"/>
    <mergeCell ref="Q37:AE43"/>
    <mergeCell ref="A44:P44"/>
    <mergeCell ref="E12:H13"/>
    <mergeCell ref="A14:P15"/>
    <mergeCell ref="A16:P25"/>
    <mergeCell ref="A26:P27"/>
    <mergeCell ref="A28:P34"/>
    <mergeCell ref="A35:P36"/>
    <mergeCell ref="A8:D13"/>
    <mergeCell ref="E8:H9"/>
    <mergeCell ref="I8:P13"/>
    <mergeCell ref="Q8:AE34"/>
    <mergeCell ref="E10:H11"/>
    <mergeCell ref="A1:AE3"/>
    <mergeCell ref="A6:D7"/>
    <mergeCell ref="E6:H7"/>
    <mergeCell ref="I6:P7"/>
    <mergeCell ref="Q6:AE7"/>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C17EA6-88F0-4321-9EDC-07E29B61D170}">
  <dimension ref="A1:AD44"/>
  <sheetViews>
    <sheetView topLeftCell="A11" zoomScale="80" zoomScaleNormal="80" workbookViewId="0">
      <selection activeCell="G38" sqref="G38:M40"/>
    </sheetView>
  </sheetViews>
  <sheetFormatPr defaultRowHeight="15" x14ac:dyDescent="0.25"/>
  <cols>
    <col min="2" max="2" width="9.5703125" customWidth="1"/>
    <col min="3" max="3" width="10.42578125" customWidth="1"/>
    <col min="8" max="8" width="11.7109375" customWidth="1"/>
    <col min="13" max="13" width="10.5703125" customWidth="1"/>
  </cols>
  <sheetData>
    <row r="1" spans="1:30" ht="23.25" x14ac:dyDescent="0.25">
      <c r="A1" s="132" t="s">
        <v>21</v>
      </c>
      <c r="B1" s="133"/>
      <c r="C1" s="133"/>
      <c r="D1" s="133"/>
      <c r="E1" s="133"/>
      <c r="F1" s="133"/>
      <c r="G1" s="133"/>
      <c r="H1" s="133"/>
      <c r="I1" s="133"/>
      <c r="J1" s="133"/>
      <c r="K1" s="133"/>
      <c r="L1" s="133"/>
      <c r="M1" s="133"/>
      <c r="N1" s="133"/>
      <c r="O1" s="134"/>
      <c r="P1" s="3"/>
      <c r="Q1" s="3"/>
      <c r="R1" s="3"/>
      <c r="S1" s="3"/>
      <c r="T1" s="3"/>
      <c r="U1" s="3"/>
      <c r="V1" s="3"/>
      <c r="W1" s="3"/>
      <c r="X1" s="3"/>
      <c r="Y1" s="3"/>
      <c r="Z1" s="3"/>
      <c r="AA1" s="3"/>
      <c r="AB1" s="3"/>
      <c r="AC1" s="3"/>
      <c r="AD1" s="3"/>
    </row>
    <row r="2" spans="1:30" ht="23.25" x14ac:dyDescent="0.25">
      <c r="A2" s="135"/>
      <c r="B2" s="57"/>
      <c r="C2" s="57"/>
      <c r="D2" s="57"/>
      <c r="E2" s="57"/>
      <c r="F2" s="57"/>
      <c r="G2" s="57"/>
      <c r="H2" s="57"/>
      <c r="I2" s="57"/>
      <c r="J2" s="57"/>
      <c r="K2" s="57"/>
      <c r="L2" s="57"/>
      <c r="M2" s="57"/>
      <c r="N2" s="57"/>
      <c r="O2" s="136"/>
      <c r="P2" s="3"/>
      <c r="Q2" s="3"/>
      <c r="R2" s="3"/>
      <c r="S2" s="3"/>
      <c r="T2" s="3"/>
      <c r="U2" s="3"/>
      <c r="V2" s="3"/>
      <c r="W2" s="3"/>
      <c r="X2" s="3"/>
      <c r="Y2" s="3"/>
      <c r="Z2" s="3"/>
      <c r="AA2" s="3"/>
      <c r="AB2" s="3"/>
      <c r="AC2" s="3"/>
      <c r="AD2" s="3"/>
    </row>
    <row r="3" spans="1:30" ht="24" thickBot="1" x14ac:dyDescent="0.3">
      <c r="A3" s="137"/>
      <c r="B3" s="138"/>
      <c r="C3" s="138"/>
      <c r="D3" s="138"/>
      <c r="E3" s="138"/>
      <c r="F3" s="138"/>
      <c r="G3" s="138"/>
      <c r="H3" s="138"/>
      <c r="I3" s="138"/>
      <c r="J3" s="138"/>
      <c r="K3" s="138"/>
      <c r="L3" s="138"/>
      <c r="M3" s="138"/>
      <c r="N3" s="138"/>
      <c r="O3" s="139"/>
      <c r="P3" s="3"/>
      <c r="Q3" s="3"/>
      <c r="R3" s="3"/>
      <c r="S3" s="3"/>
      <c r="T3" s="3"/>
      <c r="U3" s="3"/>
      <c r="V3" s="3"/>
      <c r="W3" s="3"/>
      <c r="X3" s="3"/>
      <c r="Y3" s="3"/>
      <c r="Z3" s="3"/>
      <c r="AA3" s="3"/>
      <c r="AB3" s="3"/>
      <c r="AC3" s="3"/>
      <c r="AD3" s="3"/>
    </row>
    <row r="4" spans="1:30" ht="52.9" customHeight="1" thickBot="1" x14ac:dyDescent="0.3">
      <c r="A4" s="140" t="s">
        <v>131</v>
      </c>
      <c r="B4" s="141"/>
      <c r="C4" s="141"/>
      <c r="D4" s="141"/>
      <c r="E4" s="141"/>
      <c r="F4" s="141"/>
      <c r="G4" s="141"/>
      <c r="H4" s="141"/>
      <c r="I4" s="141"/>
      <c r="J4" s="141"/>
      <c r="K4" s="141"/>
      <c r="L4" s="141"/>
      <c r="M4" s="141"/>
      <c r="N4" s="141"/>
      <c r="O4" s="142"/>
      <c r="P4" s="4"/>
      <c r="Q4" s="4"/>
      <c r="R4" s="4"/>
      <c r="S4" s="4"/>
      <c r="T4" s="4"/>
      <c r="U4" s="4"/>
      <c r="V4" s="4"/>
      <c r="W4" s="4"/>
      <c r="X4" s="4"/>
      <c r="Y4" s="4"/>
      <c r="Z4" s="4"/>
      <c r="AA4" s="4"/>
      <c r="AB4" s="4"/>
      <c r="AC4" s="4"/>
      <c r="AD4" s="4"/>
    </row>
    <row r="5" spans="1:30" ht="24" thickBot="1" x14ac:dyDescent="0.3">
      <c r="A5" s="143" t="s">
        <v>2</v>
      </c>
      <c r="B5" s="144"/>
      <c r="C5" s="144"/>
      <c r="D5" s="144"/>
      <c r="E5" s="144"/>
      <c r="F5" s="144"/>
      <c r="G5" s="144"/>
      <c r="H5" s="144"/>
      <c r="I5" s="97"/>
      <c r="J5" s="97"/>
      <c r="K5" s="97"/>
      <c r="L5" s="97"/>
      <c r="M5" s="97"/>
      <c r="N5" s="97"/>
      <c r="O5" s="98"/>
      <c r="P5" s="4"/>
      <c r="Q5" s="4"/>
      <c r="R5" s="4"/>
      <c r="S5" s="4"/>
      <c r="T5" s="4"/>
      <c r="U5" s="4"/>
      <c r="V5" s="4"/>
      <c r="W5" s="4"/>
      <c r="X5" s="4"/>
      <c r="Y5" s="4"/>
      <c r="Z5" s="4"/>
      <c r="AA5" s="4"/>
      <c r="AB5" s="4"/>
      <c r="AC5" s="4"/>
      <c r="AD5" s="4"/>
    </row>
    <row r="6" spans="1:30" ht="15.75" thickBot="1" x14ac:dyDescent="0.3">
      <c r="A6" s="145" t="s">
        <v>3</v>
      </c>
      <c r="B6" s="146"/>
      <c r="C6" s="146"/>
      <c r="D6" s="146"/>
      <c r="E6" s="149" t="s">
        <v>152</v>
      </c>
      <c r="F6" s="149"/>
      <c r="G6" s="149"/>
      <c r="H6" s="150"/>
      <c r="I6" s="153" t="s">
        <v>22</v>
      </c>
      <c r="J6" s="154"/>
      <c r="K6" s="154"/>
      <c r="L6" s="154"/>
      <c r="M6" s="154"/>
      <c r="N6" s="154"/>
      <c r="O6" s="154"/>
    </row>
    <row r="7" spans="1:30" ht="16.5" thickTop="1" thickBot="1" x14ac:dyDescent="0.3">
      <c r="A7" s="147"/>
      <c r="B7" s="148"/>
      <c r="C7" s="148"/>
      <c r="D7" s="148"/>
      <c r="E7" s="151"/>
      <c r="F7" s="151"/>
      <c r="G7" s="151"/>
      <c r="H7" s="152"/>
      <c r="I7" s="155"/>
      <c r="J7" s="156"/>
      <c r="K7" s="156"/>
      <c r="L7" s="156"/>
      <c r="M7" s="156"/>
      <c r="N7" s="156"/>
      <c r="O7" s="156"/>
    </row>
    <row r="8" spans="1:30" ht="15.75" thickBot="1" x14ac:dyDescent="0.3">
      <c r="A8" s="147" t="s">
        <v>23</v>
      </c>
      <c r="B8" s="148"/>
      <c r="C8" s="148"/>
      <c r="D8" s="148"/>
      <c r="E8" s="510">
        <v>45967</v>
      </c>
      <c r="F8" s="151"/>
      <c r="G8" s="151"/>
      <c r="H8" s="152"/>
      <c r="I8" s="157" t="s">
        <v>176</v>
      </c>
      <c r="J8" s="158"/>
      <c r="K8" s="158"/>
      <c r="L8" s="158"/>
      <c r="M8" s="158"/>
      <c r="N8" s="158"/>
      <c r="O8" s="159"/>
    </row>
    <row r="9" spans="1:30" ht="16.5" thickTop="1" thickBot="1" x14ac:dyDescent="0.3">
      <c r="A9" s="147"/>
      <c r="B9" s="148"/>
      <c r="C9" s="148"/>
      <c r="D9" s="148"/>
      <c r="E9" s="151"/>
      <c r="F9" s="151"/>
      <c r="G9" s="151"/>
      <c r="H9" s="152"/>
      <c r="I9" s="87"/>
      <c r="J9" s="91"/>
      <c r="K9" s="91"/>
      <c r="L9" s="91"/>
      <c r="M9" s="91"/>
      <c r="N9" s="91"/>
      <c r="O9" s="160"/>
    </row>
    <row r="10" spans="1:30" ht="16.5" thickTop="1" thickBot="1" x14ac:dyDescent="0.3">
      <c r="A10" s="147"/>
      <c r="B10" s="148"/>
      <c r="C10" s="148"/>
      <c r="D10" s="148"/>
      <c r="E10" s="151"/>
      <c r="F10" s="151"/>
      <c r="G10" s="151"/>
      <c r="H10" s="152"/>
      <c r="I10" s="87"/>
      <c r="J10" s="91"/>
      <c r="K10" s="91"/>
      <c r="L10" s="91"/>
      <c r="M10" s="91"/>
      <c r="N10" s="91"/>
      <c r="O10" s="160"/>
    </row>
    <row r="11" spans="1:30" ht="16.5" thickTop="1" thickBot="1" x14ac:dyDescent="0.3">
      <c r="A11" s="147"/>
      <c r="B11" s="148"/>
      <c r="C11" s="148"/>
      <c r="D11" s="148"/>
      <c r="E11" s="151"/>
      <c r="F11" s="151"/>
      <c r="G11" s="151"/>
      <c r="H11" s="152"/>
      <c r="I11" s="87"/>
      <c r="J11" s="91"/>
      <c r="K11" s="91"/>
      <c r="L11" s="91"/>
      <c r="M11" s="91"/>
      <c r="N11" s="91"/>
      <c r="O11" s="160"/>
    </row>
    <row r="12" spans="1:30" ht="16.5" thickTop="1" thickBot="1" x14ac:dyDescent="0.3">
      <c r="A12" s="147" t="s">
        <v>24</v>
      </c>
      <c r="B12" s="148"/>
      <c r="C12" s="148"/>
      <c r="D12" s="148"/>
      <c r="E12" s="151" t="s">
        <v>162</v>
      </c>
      <c r="F12" s="151"/>
      <c r="G12" s="151"/>
      <c r="H12" s="152"/>
      <c r="I12" s="87"/>
      <c r="J12" s="91"/>
      <c r="K12" s="91"/>
      <c r="L12" s="91"/>
      <c r="M12" s="91"/>
      <c r="N12" s="91"/>
      <c r="O12" s="160"/>
    </row>
    <row r="13" spans="1:30" ht="16.5" thickTop="1" thickBot="1" x14ac:dyDescent="0.3">
      <c r="A13" s="147"/>
      <c r="B13" s="148"/>
      <c r="C13" s="148"/>
      <c r="D13" s="148"/>
      <c r="E13" s="151"/>
      <c r="F13" s="151"/>
      <c r="G13" s="151"/>
      <c r="H13" s="152"/>
      <c r="I13" s="87"/>
      <c r="J13" s="91"/>
      <c r="K13" s="91"/>
      <c r="L13" s="91"/>
      <c r="M13" s="91"/>
      <c r="N13" s="91"/>
      <c r="O13" s="160"/>
    </row>
    <row r="14" spans="1:30" ht="16.5" thickTop="1" thickBot="1" x14ac:dyDescent="0.3">
      <c r="A14" s="147" t="s">
        <v>25</v>
      </c>
      <c r="B14" s="148"/>
      <c r="C14" s="148"/>
      <c r="D14" s="148"/>
      <c r="E14" s="151" t="s">
        <v>163</v>
      </c>
      <c r="F14" s="151"/>
      <c r="G14" s="151"/>
      <c r="H14" s="152"/>
      <c r="I14" s="87"/>
      <c r="J14" s="91"/>
      <c r="K14" s="91"/>
      <c r="L14" s="91"/>
      <c r="M14" s="91"/>
      <c r="N14" s="91"/>
      <c r="O14" s="160"/>
    </row>
    <row r="15" spans="1:30" ht="16.5" thickTop="1" thickBot="1" x14ac:dyDescent="0.3">
      <c r="A15" s="164"/>
      <c r="B15" s="165"/>
      <c r="C15" s="165"/>
      <c r="D15" s="165"/>
      <c r="E15" s="166"/>
      <c r="F15" s="166"/>
      <c r="G15" s="166"/>
      <c r="H15" s="167"/>
      <c r="I15" s="161"/>
      <c r="J15" s="162"/>
      <c r="K15" s="162"/>
      <c r="L15" s="162"/>
      <c r="M15" s="162"/>
      <c r="N15" s="162"/>
      <c r="O15" s="163"/>
    </row>
    <row r="16" spans="1:30" x14ac:dyDescent="0.25">
      <c r="A16" s="168" t="s">
        <v>26</v>
      </c>
      <c r="B16" s="169"/>
      <c r="C16" s="169"/>
      <c r="D16" s="169"/>
      <c r="E16" s="169"/>
      <c r="F16" s="169"/>
      <c r="G16" s="169"/>
      <c r="H16" s="169"/>
      <c r="I16" s="169"/>
      <c r="J16" s="169"/>
      <c r="K16" s="169"/>
      <c r="L16" s="169"/>
      <c r="M16" s="169"/>
      <c r="N16" s="169"/>
      <c r="O16" s="170"/>
    </row>
    <row r="17" spans="1:15" ht="15.75" thickBot="1" x14ac:dyDescent="0.3">
      <c r="A17" s="171"/>
      <c r="B17" s="172"/>
      <c r="C17" s="172"/>
      <c r="D17" s="172"/>
      <c r="E17" s="172"/>
      <c r="F17" s="172"/>
      <c r="G17" s="172"/>
      <c r="H17" s="172"/>
      <c r="I17" s="172"/>
      <c r="J17" s="172"/>
      <c r="K17" s="172"/>
      <c r="L17" s="172"/>
      <c r="M17" s="172"/>
      <c r="N17" s="172"/>
      <c r="O17" s="173"/>
    </row>
    <row r="18" spans="1:15" ht="15.75" thickBot="1" x14ac:dyDescent="0.3">
      <c r="A18" s="174" t="s">
        <v>27</v>
      </c>
      <c r="B18" s="175"/>
      <c r="C18" s="175"/>
      <c r="D18" s="175"/>
      <c r="E18" s="175"/>
      <c r="F18" s="175" t="s">
        <v>28</v>
      </c>
      <c r="G18" s="175"/>
      <c r="H18" s="175"/>
      <c r="I18" s="175"/>
      <c r="J18" s="175"/>
      <c r="K18" s="175" t="s">
        <v>29</v>
      </c>
      <c r="L18" s="175"/>
      <c r="M18" s="175"/>
      <c r="N18" s="175"/>
      <c r="O18" s="176"/>
    </row>
    <row r="19" spans="1:15" ht="30" x14ac:dyDescent="0.25">
      <c r="A19" s="177" t="s">
        <v>30</v>
      </c>
      <c r="B19" s="178"/>
      <c r="C19" s="22" t="s">
        <v>31</v>
      </c>
      <c r="D19" s="178" t="s">
        <v>32</v>
      </c>
      <c r="E19" s="178"/>
      <c r="F19" s="178" t="s">
        <v>30</v>
      </c>
      <c r="G19" s="178"/>
      <c r="H19" s="22" t="s">
        <v>31</v>
      </c>
      <c r="I19" s="178" t="s">
        <v>32</v>
      </c>
      <c r="J19" s="178"/>
      <c r="K19" s="178" t="s">
        <v>30</v>
      </c>
      <c r="L19" s="178"/>
      <c r="M19" s="22" t="s">
        <v>31</v>
      </c>
      <c r="N19" s="178" t="s">
        <v>32</v>
      </c>
      <c r="O19" s="179"/>
    </row>
    <row r="20" spans="1:15" x14ac:dyDescent="0.25">
      <c r="A20" s="188" t="s">
        <v>164</v>
      </c>
      <c r="B20" s="180"/>
      <c r="C20" s="180" t="s">
        <v>165</v>
      </c>
      <c r="D20" s="180" t="s">
        <v>166</v>
      </c>
      <c r="E20" s="180"/>
      <c r="F20" s="180" t="s">
        <v>167</v>
      </c>
      <c r="G20" s="180"/>
      <c r="H20" s="180" t="s">
        <v>165</v>
      </c>
      <c r="I20" s="180" t="s">
        <v>168</v>
      </c>
      <c r="J20" s="180"/>
      <c r="K20" s="180" t="s">
        <v>169</v>
      </c>
      <c r="L20" s="180"/>
      <c r="M20" s="180" t="s">
        <v>165</v>
      </c>
      <c r="N20" s="180">
        <v>89.89</v>
      </c>
      <c r="O20" s="182"/>
    </row>
    <row r="21" spans="1:15" ht="15.75" thickBot="1" x14ac:dyDescent="0.3">
      <c r="A21" s="189"/>
      <c r="B21" s="181"/>
      <c r="C21" s="181"/>
      <c r="D21" s="181"/>
      <c r="E21" s="181"/>
      <c r="F21" s="181"/>
      <c r="G21" s="181"/>
      <c r="H21" s="181"/>
      <c r="I21" s="181"/>
      <c r="J21" s="181"/>
      <c r="K21" s="181"/>
      <c r="L21" s="181"/>
      <c r="M21" s="181"/>
      <c r="N21" s="181"/>
      <c r="O21" s="183"/>
    </row>
    <row r="22" spans="1:15" x14ac:dyDescent="0.25">
      <c r="A22" s="184" t="s">
        <v>33</v>
      </c>
      <c r="B22" s="185"/>
      <c r="C22" s="185"/>
      <c r="D22" s="186"/>
      <c r="E22" s="187"/>
      <c r="F22" s="184" t="s">
        <v>33</v>
      </c>
      <c r="G22" s="185"/>
      <c r="H22" s="185"/>
      <c r="I22" s="186"/>
      <c r="J22" s="187"/>
      <c r="K22" s="184" t="s">
        <v>33</v>
      </c>
      <c r="L22" s="185"/>
      <c r="M22" s="185"/>
      <c r="N22" s="186"/>
      <c r="O22" s="187"/>
    </row>
    <row r="23" spans="1:15" x14ac:dyDescent="0.25">
      <c r="A23" s="190" t="s">
        <v>34</v>
      </c>
      <c r="B23" s="191"/>
      <c r="C23" s="191"/>
      <c r="D23" s="191"/>
      <c r="E23" s="192"/>
      <c r="F23" s="190" t="s">
        <v>34</v>
      </c>
      <c r="G23" s="191"/>
      <c r="H23" s="191"/>
      <c r="I23" s="191"/>
      <c r="J23" s="192"/>
      <c r="K23" s="190" t="s">
        <v>34</v>
      </c>
      <c r="L23" s="191"/>
      <c r="M23" s="191"/>
      <c r="N23" s="191"/>
      <c r="O23" s="192"/>
    </row>
    <row r="24" spans="1:15" x14ac:dyDescent="0.25">
      <c r="A24" s="193" t="s">
        <v>11</v>
      </c>
      <c r="B24" s="194"/>
      <c r="C24" s="194"/>
      <c r="D24" s="194"/>
      <c r="E24" s="128"/>
      <c r="F24" s="193" t="s">
        <v>11</v>
      </c>
      <c r="G24" s="194"/>
      <c r="H24" s="194"/>
      <c r="I24" s="194"/>
      <c r="J24" s="128"/>
      <c r="K24" s="193" t="s">
        <v>11</v>
      </c>
      <c r="L24" s="194"/>
      <c r="M24" s="194"/>
      <c r="N24" s="194"/>
      <c r="O24" s="128"/>
    </row>
    <row r="25" spans="1:15" x14ac:dyDescent="0.25">
      <c r="A25" s="196" t="s">
        <v>130</v>
      </c>
      <c r="B25" s="197"/>
      <c r="C25" s="197"/>
      <c r="D25" s="126"/>
      <c r="E25" s="198"/>
      <c r="F25" s="196" t="s">
        <v>130</v>
      </c>
      <c r="G25" s="197"/>
      <c r="H25" s="197"/>
      <c r="I25" s="126"/>
      <c r="J25" s="198"/>
      <c r="K25" s="196" t="s">
        <v>130</v>
      </c>
      <c r="L25" s="197"/>
      <c r="M25" s="197"/>
      <c r="N25" s="126"/>
      <c r="O25" s="198"/>
    </row>
    <row r="26" spans="1:15" ht="28.9" customHeight="1" thickBot="1" x14ac:dyDescent="0.3">
      <c r="A26" s="199" t="s">
        <v>132</v>
      </c>
      <c r="B26" s="200"/>
      <c r="C26" s="200"/>
      <c r="D26" s="117"/>
      <c r="E26" s="195"/>
      <c r="F26" s="199" t="s">
        <v>132</v>
      </c>
      <c r="G26" s="200"/>
      <c r="H26" s="200"/>
      <c r="I26" s="117"/>
      <c r="J26" s="195"/>
      <c r="K26" s="199" t="s">
        <v>132</v>
      </c>
      <c r="L26" s="200"/>
      <c r="M26" s="200"/>
      <c r="N26" s="117"/>
      <c r="O26" s="195"/>
    </row>
    <row r="27" spans="1:15" x14ac:dyDescent="0.25">
      <c r="A27" s="168" t="s">
        <v>35</v>
      </c>
      <c r="B27" s="169"/>
      <c r="C27" s="169"/>
      <c r="D27" s="169"/>
      <c r="E27" s="169"/>
      <c r="F27" s="169"/>
      <c r="G27" s="169"/>
      <c r="H27" s="169"/>
      <c r="I27" s="169"/>
      <c r="J27" s="169"/>
      <c r="K27" s="169"/>
      <c r="L27" s="169"/>
      <c r="M27" s="169"/>
      <c r="N27" s="169"/>
      <c r="O27" s="170"/>
    </row>
    <row r="28" spans="1:15" ht="15.75" thickBot="1" x14ac:dyDescent="0.3">
      <c r="A28" s="171"/>
      <c r="B28" s="172"/>
      <c r="C28" s="172"/>
      <c r="D28" s="172"/>
      <c r="E28" s="172"/>
      <c r="F28" s="172"/>
      <c r="G28" s="172"/>
      <c r="H28" s="172"/>
      <c r="I28" s="172"/>
      <c r="J28" s="172"/>
      <c r="K28" s="172"/>
      <c r="L28" s="172"/>
      <c r="M28" s="172"/>
      <c r="N28" s="172"/>
      <c r="O28" s="173"/>
    </row>
    <row r="29" spans="1:15" ht="15.75" thickBot="1" x14ac:dyDescent="0.3">
      <c r="A29" s="174" t="s">
        <v>27</v>
      </c>
      <c r="B29" s="175"/>
      <c r="C29" s="175"/>
      <c r="D29" s="175"/>
      <c r="E29" s="175"/>
      <c r="F29" s="175" t="s">
        <v>28</v>
      </c>
      <c r="G29" s="175"/>
      <c r="H29" s="175"/>
      <c r="I29" s="175"/>
      <c r="J29" s="175"/>
      <c r="K29" s="175" t="s">
        <v>29</v>
      </c>
      <c r="L29" s="175"/>
      <c r="M29" s="175"/>
      <c r="N29" s="175"/>
      <c r="O29" s="176"/>
    </row>
    <row r="30" spans="1:15" ht="30" x14ac:dyDescent="0.25">
      <c r="A30" s="177" t="s">
        <v>30</v>
      </c>
      <c r="B30" s="178"/>
      <c r="C30" s="22" t="s">
        <v>31</v>
      </c>
      <c r="D30" s="178" t="s">
        <v>32</v>
      </c>
      <c r="E30" s="178"/>
      <c r="F30" s="178" t="s">
        <v>30</v>
      </c>
      <c r="G30" s="178"/>
      <c r="H30" s="22" t="s">
        <v>31</v>
      </c>
      <c r="I30" s="178" t="s">
        <v>32</v>
      </c>
      <c r="J30" s="178"/>
      <c r="K30" s="178" t="s">
        <v>30</v>
      </c>
      <c r="L30" s="178"/>
      <c r="M30" s="22" t="s">
        <v>31</v>
      </c>
      <c r="N30" s="178" t="s">
        <v>32</v>
      </c>
      <c r="O30" s="179"/>
    </row>
    <row r="31" spans="1:15" x14ac:dyDescent="0.25">
      <c r="A31" s="188" t="s">
        <v>170</v>
      </c>
      <c r="B31" s="180"/>
      <c r="C31" s="180" t="s">
        <v>165</v>
      </c>
      <c r="D31" s="180" t="s">
        <v>171</v>
      </c>
      <c r="E31" s="180"/>
      <c r="F31" s="180" t="s">
        <v>172</v>
      </c>
      <c r="G31" s="180"/>
      <c r="H31" s="180" t="s">
        <v>165</v>
      </c>
      <c r="I31" s="180" t="s">
        <v>173</v>
      </c>
      <c r="J31" s="180"/>
      <c r="K31" s="180" t="s">
        <v>174</v>
      </c>
      <c r="L31" s="180"/>
      <c r="M31" s="180" t="s">
        <v>175</v>
      </c>
      <c r="N31" s="180" t="s">
        <v>174</v>
      </c>
      <c r="O31" s="182"/>
    </row>
    <row r="32" spans="1:15" ht="15.75" thickBot="1" x14ac:dyDescent="0.3">
      <c r="A32" s="189"/>
      <c r="B32" s="181"/>
      <c r="C32" s="181"/>
      <c r="D32" s="181"/>
      <c r="E32" s="181"/>
      <c r="F32" s="181"/>
      <c r="G32" s="181"/>
      <c r="H32" s="181"/>
      <c r="I32" s="181"/>
      <c r="J32" s="181"/>
      <c r="K32" s="181"/>
      <c r="L32" s="181"/>
      <c r="M32" s="181"/>
      <c r="N32" s="181"/>
      <c r="O32" s="183"/>
    </row>
    <row r="33" spans="1:15" x14ac:dyDescent="0.25">
      <c r="A33" s="184" t="s">
        <v>33</v>
      </c>
      <c r="B33" s="185"/>
      <c r="C33" s="185"/>
      <c r="D33" s="186"/>
      <c r="E33" s="187"/>
      <c r="F33" s="184" t="s">
        <v>33</v>
      </c>
      <c r="G33" s="185"/>
      <c r="H33" s="185"/>
      <c r="I33" s="186"/>
      <c r="J33" s="187"/>
      <c r="K33" s="184" t="s">
        <v>33</v>
      </c>
      <c r="L33" s="185"/>
      <c r="M33" s="185"/>
      <c r="N33" s="186"/>
      <c r="O33" s="187"/>
    </row>
    <row r="34" spans="1:15" x14ac:dyDescent="0.25">
      <c r="A34" s="190" t="s">
        <v>34</v>
      </c>
      <c r="B34" s="191"/>
      <c r="C34" s="191"/>
      <c r="D34" s="191"/>
      <c r="E34" s="192"/>
      <c r="F34" s="190" t="s">
        <v>34</v>
      </c>
      <c r="G34" s="191"/>
      <c r="H34" s="191"/>
      <c r="I34" s="191"/>
      <c r="J34" s="192"/>
      <c r="K34" s="190" t="s">
        <v>34</v>
      </c>
      <c r="L34" s="191"/>
      <c r="M34" s="191"/>
      <c r="N34" s="191"/>
      <c r="O34" s="192"/>
    </row>
    <row r="35" spans="1:15" x14ac:dyDescent="0.25">
      <c r="A35" s="193" t="s">
        <v>11</v>
      </c>
      <c r="B35" s="194"/>
      <c r="C35" s="194"/>
      <c r="D35" s="194"/>
      <c r="E35" s="128"/>
      <c r="F35" s="193" t="s">
        <v>11</v>
      </c>
      <c r="G35" s="194"/>
      <c r="H35" s="194"/>
      <c r="I35" s="194"/>
      <c r="J35" s="128"/>
      <c r="K35" s="193" t="s">
        <v>11</v>
      </c>
      <c r="L35" s="194"/>
      <c r="M35" s="194"/>
      <c r="N35" s="194"/>
      <c r="O35" s="128"/>
    </row>
    <row r="36" spans="1:15" x14ac:dyDescent="0.25">
      <c r="A36" s="196" t="s">
        <v>130</v>
      </c>
      <c r="B36" s="197"/>
      <c r="C36" s="197"/>
      <c r="D36" s="126"/>
      <c r="E36" s="198"/>
      <c r="F36" s="196" t="s">
        <v>130</v>
      </c>
      <c r="G36" s="197"/>
      <c r="H36" s="197"/>
      <c r="I36" s="126"/>
      <c r="J36" s="198"/>
      <c r="K36" s="196" t="s">
        <v>130</v>
      </c>
      <c r="L36" s="197"/>
      <c r="M36" s="197"/>
      <c r="N36" s="126"/>
      <c r="O36" s="198"/>
    </row>
    <row r="37" spans="1:15" ht="28.9" customHeight="1" thickBot="1" x14ac:dyDescent="0.3">
      <c r="A37" s="199" t="s">
        <v>132</v>
      </c>
      <c r="B37" s="200"/>
      <c r="C37" s="200"/>
      <c r="D37" s="203"/>
      <c r="E37" s="204"/>
      <c r="F37" s="199" t="s">
        <v>132</v>
      </c>
      <c r="G37" s="200"/>
      <c r="H37" s="200"/>
      <c r="I37" s="203"/>
      <c r="J37" s="204"/>
      <c r="K37" s="199" t="s">
        <v>132</v>
      </c>
      <c r="L37" s="200"/>
      <c r="M37" s="200"/>
      <c r="N37" s="203"/>
      <c r="O37" s="204"/>
    </row>
    <row r="38" spans="1:15" ht="14.25" customHeight="1" x14ac:dyDescent="0.25">
      <c r="A38" s="205" t="s">
        <v>36</v>
      </c>
      <c r="B38" s="206"/>
      <c r="C38" s="206"/>
      <c r="D38" s="206"/>
      <c r="E38" s="206"/>
      <c r="F38" s="206"/>
      <c r="G38" s="520" t="s">
        <v>177</v>
      </c>
      <c r="H38" s="520"/>
      <c r="I38" s="520"/>
      <c r="J38" s="520"/>
      <c r="K38" s="520"/>
      <c r="L38" s="520"/>
      <c r="M38" s="520"/>
      <c r="N38" s="212" t="s">
        <v>11</v>
      </c>
      <c r="O38" s="213"/>
    </row>
    <row r="39" spans="1:15" x14ac:dyDescent="0.25">
      <c r="A39" s="207"/>
      <c r="B39" s="208"/>
      <c r="C39" s="208"/>
      <c r="D39" s="208"/>
      <c r="E39" s="208"/>
      <c r="F39" s="208"/>
      <c r="G39" s="517"/>
      <c r="H39" s="517"/>
      <c r="I39" s="517"/>
      <c r="J39" s="517"/>
      <c r="K39" s="517"/>
      <c r="L39" s="517"/>
      <c r="M39" s="517"/>
      <c r="N39" s="126"/>
      <c r="O39" s="128" t="s">
        <v>37</v>
      </c>
    </row>
    <row r="40" spans="1:15" ht="15.75" thickBot="1" x14ac:dyDescent="0.3">
      <c r="A40" s="209"/>
      <c r="B40" s="210"/>
      <c r="C40" s="210"/>
      <c r="D40" s="210"/>
      <c r="E40" s="210"/>
      <c r="F40" s="210"/>
      <c r="G40" s="536"/>
      <c r="H40" s="536"/>
      <c r="I40" s="536"/>
      <c r="J40" s="536"/>
      <c r="K40" s="536"/>
      <c r="L40" s="536"/>
      <c r="M40" s="536"/>
      <c r="N40" s="127"/>
      <c r="O40" s="129"/>
    </row>
    <row r="41" spans="1:15" x14ac:dyDescent="0.25">
      <c r="A41" s="214" t="s">
        <v>38</v>
      </c>
      <c r="B41" s="215"/>
      <c r="C41" s="215"/>
      <c r="D41" s="215"/>
      <c r="E41" s="215"/>
      <c r="F41" s="215"/>
      <c r="G41" s="532" t="s">
        <v>178</v>
      </c>
      <c r="H41" s="533"/>
      <c r="I41" s="533"/>
      <c r="J41" s="533"/>
      <c r="K41" s="533"/>
      <c r="L41" s="533"/>
      <c r="M41" s="533"/>
      <c r="N41" s="130"/>
      <c r="O41" s="131"/>
    </row>
    <row r="42" spans="1:15" x14ac:dyDescent="0.25">
      <c r="A42" s="216"/>
      <c r="B42" s="217"/>
      <c r="C42" s="217"/>
      <c r="D42" s="217"/>
      <c r="E42" s="217"/>
      <c r="F42" s="217"/>
      <c r="G42" s="534"/>
      <c r="H42" s="534"/>
      <c r="I42" s="534"/>
      <c r="J42" s="534"/>
      <c r="K42" s="534"/>
      <c r="L42" s="534"/>
      <c r="M42" s="534"/>
      <c r="N42" s="126"/>
      <c r="O42" s="128" t="s">
        <v>37</v>
      </c>
    </row>
    <row r="43" spans="1:15" ht="15.75" thickBot="1" x14ac:dyDescent="0.3">
      <c r="A43" s="218"/>
      <c r="B43" s="219"/>
      <c r="C43" s="219"/>
      <c r="D43" s="219"/>
      <c r="E43" s="219"/>
      <c r="F43" s="219"/>
      <c r="G43" s="535"/>
      <c r="H43" s="535"/>
      <c r="I43" s="535"/>
      <c r="J43" s="535"/>
      <c r="K43" s="535"/>
      <c r="L43" s="535"/>
      <c r="M43" s="535"/>
      <c r="N43" s="127"/>
      <c r="O43" s="129"/>
    </row>
    <row r="44" spans="1:15" ht="15.75" thickBot="1" x14ac:dyDescent="0.3">
      <c r="J44" s="201" t="s">
        <v>39</v>
      </c>
      <c r="K44" s="202"/>
      <c r="L44" s="202"/>
      <c r="M44" s="202"/>
      <c r="N44" s="20">
        <f>D25+D26+I25+I26+N25+N26+N36+N37+I37+I36+D37+D36+N42+N39</f>
        <v>0</v>
      </c>
      <c r="O44" s="28" t="s">
        <v>133</v>
      </c>
    </row>
  </sheetData>
  <mergeCells count="110">
    <mergeCell ref="J44:M44"/>
    <mergeCell ref="A37:C37"/>
    <mergeCell ref="D37:E37"/>
    <mergeCell ref="F37:H37"/>
    <mergeCell ref="I37:J37"/>
    <mergeCell ref="A34:E34"/>
    <mergeCell ref="F34:J34"/>
    <mergeCell ref="K34:O34"/>
    <mergeCell ref="A35:E35"/>
    <mergeCell ref="F35:J35"/>
    <mergeCell ref="K35:O35"/>
    <mergeCell ref="K37:M37"/>
    <mergeCell ref="N37:O37"/>
    <mergeCell ref="A36:C36"/>
    <mergeCell ref="D36:E36"/>
    <mergeCell ref="F36:H36"/>
    <mergeCell ref="I36:J36"/>
    <mergeCell ref="K36:M36"/>
    <mergeCell ref="N36:O36"/>
    <mergeCell ref="A38:F40"/>
    <mergeCell ref="G38:M40"/>
    <mergeCell ref="N38:O38"/>
    <mergeCell ref="A41:F43"/>
    <mergeCell ref="G41:M43"/>
    <mergeCell ref="K31:L32"/>
    <mergeCell ref="M31:M32"/>
    <mergeCell ref="N31:O32"/>
    <mergeCell ref="A33:C33"/>
    <mergeCell ref="D33:E33"/>
    <mergeCell ref="F33:H33"/>
    <mergeCell ref="I33:J33"/>
    <mergeCell ref="K33:M33"/>
    <mergeCell ref="N33:O33"/>
    <mergeCell ref="A31:B32"/>
    <mergeCell ref="C31:C32"/>
    <mergeCell ref="D31:E32"/>
    <mergeCell ref="F31:G32"/>
    <mergeCell ref="H31:H32"/>
    <mergeCell ref="I31:J32"/>
    <mergeCell ref="A27:O28"/>
    <mergeCell ref="A29:E29"/>
    <mergeCell ref="F29:J29"/>
    <mergeCell ref="K29:O29"/>
    <mergeCell ref="A30:B30"/>
    <mergeCell ref="D30:E30"/>
    <mergeCell ref="F30:G30"/>
    <mergeCell ref="I30:J30"/>
    <mergeCell ref="K30:L30"/>
    <mergeCell ref="N30:O30"/>
    <mergeCell ref="A23:E23"/>
    <mergeCell ref="F23:J23"/>
    <mergeCell ref="K23:O23"/>
    <mergeCell ref="A24:E24"/>
    <mergeCell ref="F24:J24"/>
    <mergeCell ref="K24:O24"/>
    <mergeCell ref="N26:O26"/>
    <mergeCell ref="A25:C25"/>
    <mergeCell ref="D25:E25"/>
    <mergeCell ref="F25:H25"/>
    <mergeCell ref="I25:J25"/>
    <mergeCell ref="K25:M25"/>
    <mergeCell ref="N25:O25"/>
    <mergeCell ref="A26:C26"/>
    <mergeCell ref="D26:E26"/>
    <mergeCell ref="F26:H26"/>
    <mergeCell ref="I26:J26"/>
    <mergeCell ref="K26:M26"/>
    <mergeCell ref="F19:G19"/>
    <mergeCell ref="I19:J19"/>
    <mergeCell ref="K19:L19"/>
    <mergeCell ref="N19:O19"/>
    <mergeCell ref="K20:L21"/>
    <mergeCell ref="M20:M21"/>
    <mergeCell ref="N20:O21"/>
    <mergeCell ref="A22:C22"/>
    <mergeCell ref="D22:E22"/>
    <mergeCell ref="F22:H22"/>
    <mergeCell ref="I22:J22"/>
    <mergeCell ref="K22:M22"/>
    <mergeCell ref="N22:O22"/>
    <mergeCell ref="A20:B21"/>
    <mergeCell ref="C20:C21"/>
    <mergeCell ref="D20:E21"/>
    <mergeCell ref="F20:G21"/>
    <mergeCell ref="H20:H21"/>
    <mergeCell ref="I20:J21"/>
    <mergeCell ref="N39:N40"/>
    <mergeCell ref="O39:O40"/>
    <mergeCell ref="N42:N43"/>
    <mergeCell ref="O42:O43"/>
    <mergeCell ref="N41:O41"/>
    <mergeCell ref="A1:O3"/>
    <mergeCell ref="A4:O4"/>
    <mergeCell ref="A5:O5"/>
    <mergeCell ref="A6:D7"/>
    <mergeCell ref="E6:H7"/>
    <mergeCell ref="I6:O7"/>
    <mergeCell ref="A8:D11"/>
    <mergeCell ref="E8:H11"/>
    <mergeCell ref="I8:O15"/>
    <mergeCell ref="A12:D13"/>
    <mergeCell ref="E12:H13"/>
    <mergeCell ref="A14:D15"/>
    <mergeCell ref="E14:H15"/>
    <mergeCell ref="A16:O17"/>
    <mergeCell ref="A18:E18"/>
    <mergeCell ref="F18:J18"/>
    <mergeCell ref="K18:O18"/>
    <mergeCell ref="A19:B19"/>
    <mergeCell ref="D19:E19"/>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F10B8D-5717-419B-9857-091EFA668FCC}">
  <dimension ref="A1:S38"/>
  <sheetViews>
    <sheetView topLeftCell="A5" zoomScale="70" zoomScaleNormal="70" workbookViewId="0">
      <selection activeCell="A34" sqref="A34:N37"/>
    </sheetView>
  </sheetViews>
  <sheetFormatPr defaultRowHeight="15" x14ac:dyDescent="0.25"/>
  <cols>
    <col min="14" max="14" width="13.5703125" customWidth="1"/>
    <col min="15" max="15" width="17.28515625" customWidth="1"/>
    <col min="16" max="16" width="10" customWidth="1"/>
    <col min="17" max="17" width="10.28515625" customWidth="1"/>
  </cols>
  <sheetData>
    <row r="1" spans="1:17" x14ac:dyDescent="0.25">
      <c r="A1" s="132" t="s">
        <v>40</v>
      </c>
      <c r="B1" s="133"/>
      <c r="C1" s="133"/>
      <c r="D1" s="133"/>
      <c r="E1" s="133"/>
      <c r="F1" s="133"/>
      <c r="G1" s="133"/>
      <c r="H1" s="133"/>
      <c r="I1" s="133"/>
      <c r="J1" s="133"/>
      <c r="K1" s="133"/>
      <c r="L1" s="133"/>
      <c r="M1" s="133"/>
      <c r="N1" s="134"/>
      <c r="O1" s="303" t="s">
        <v>41</v>
      </c>
      <c r="P1" s="304"/>
      <c r="Q1" s="305"/>
    </row>
    <row r="2" spans="1:17" ht="15.75" thickBot="1" x14ac:dyDescent="0.3">
      <c r="A2" s="135"/>
      <c r="B2" s="57"/>
      <c r="C2" s="57"/>
      <c r="D2" s="57"/>
      <c r="E2" s="57"/>
      <c r="F2" s="57"/>
      <c r="G2" s="57"/>
      <c r="H2" s="57"/>
      <c r="I2" s="57"/>
      <c r="J2" s="57"/>
      <c r="K2" s="57"/>
      <c r="L2" s="57"/>
      <c r="M2" s="57"/>
      <c r="N2" s="136"/>
      <c r="O2" s="306"/>
      <c r="P2" s="307"/>
      <c r="Q2" s="308"/>
    </row>
    <row r="3" spans="1:17" ht="15.75" thickBot="1" x14ac:dyDescent="0.3">
      <c r="A3" s="137"/>
      <c r="B3" s="138"/>
      <c r="C3" s="138"/>
      <c r="D3" s="138"/>
      <c r="E3" s="138"/>
      <c r="F3" s="138"/>
      <c r="G3" s="138"/>
      <c r="H3" s="138"/>
      <c r="I3" s="138"/>
      <c r="J3" s="138"/>
      <c r="K3" s="138"/>
      <c r="L3" s="138"/>
      <c r="M3" s="138"/>
      <c r="N3" s="139"/>
      <c r="O3" s="309" t="s">
        <v>181</v>
      </c>
      <c r="P3" s="310"/>
      <c r="Q3" s="311"/>
    </row>
    <row r="4" spans="1:17" ht="24" thickBot="1" x14ac:dyDescent="0.3">
      <c r="A4" s="220" t="s">
        <v>1</v>
      </c>
      <c r="B4" s="221"/>
      <c r="C4" s="221"/>
      <c r="D4" s="221"/>
      <c r="E4" s="221"/>
      <c r="F4" s="221"/>
      <c r="G4" s="221"/>
      <c r="H4" s="221"/>
      <c r="I4" s="221"/>
      <c r="J4" s="221"/>
      <c r="K4" s="221"/>
      <c r="L4" s="221"/>
      <c r="M4" s="221"/>
      <c r="N4" s="222"/>
      <c r="O4" s="312"/>
      <c r="P4" s="313"/>
      <c r="Q4" s="314"/>
    </row>
    <row r="5" spans="1:17" ht="24" thickBot="1" x14ac:dyDescent="0.3">
      <c r="A5" s="223" t="s">
        <v>2</v>
      </c>
      <c r="B5" s="224"/>
      <c r="C5" s="224"/>
      <c r="D5" s="224"/>
      <c r="E5" s="224"/>
      <c r="F5" s="224"/>
      <c r="G5" s="224"/>
      <c r="H5" s="224"/>
      <c r="I5" s="224"/>
      <c r="J5" s="224"/>
      <c r="K5" s="224"/>
      <c r="L5" s="224"/>
      <c r="M5" s="224"/>
      <c r="N5" s="224"/>
      <c r="O5" s="315" t="s">
        <v>11</v>
      </c>
      <c r="P5" s="316"/>
      <c r="Q5" s="317"/>
    </row>
    <row r="6" spans="1:17" ht="24" thickBot="1" x14ac:dyDescent="0.4">
      <c r="A6" s="225" t="s">
        <v>42</v>
      </c>
      <c r="B6" s="226"/>
      <c r="C6" s="226"/>
      <c r="D6" s="226"/>
      <c r="E6" s="226"/>
      <c r="F6" s="227"/>
      <c r="G6" s="228" t="s">
        <v>43</v>
      </c>
      <c r="H6" s="226"/>
      <c r="I6" s="226"/>
      <c r="J6" s="226"/>
      <c r="K6" s="226"/>
      <c r="L6" s="226"/>
      <c r="M6" s="226"/>
      <c r="N6" s="229"/>
      <c r="O6" s="318"/>
      <c r="P6" s="319"/>
      <c r="Q6" s="320"/>
    </row>
    <row r="7" spans="1:17" ht="24" thickBot="1" x14ac:dyDescent="0.4">
      <c r="A7" s="230" t="s">
        <v>44</v>
      </c>
      <c r="B7" s="231"/>
      <c r="C7" s="231"/>
      <c r="D7" s="231"/>
      <c r="E7" s="231"/>
      <c r="F7" s="232"/>
      <c r="G7" s="233">
        <v>71.239999999999995</v>
      </c>
      <c r="H7" s="234"/>
      <c r="I7" s="235">
        <v>71.239999999999995</v>
      </c>
      <c r="J7" s="235"/>
      <c r="K7" s="235">
        <v>71.319999999999993</v>
      </c>
      <c r="L7" s="235"/>
      <c r="M7" s="235">
        <v>71.239999999999995</v>
      </c>
      <c r="N7" s="236"/>
      <c r="O7" s="323"/>
      <c r="P7" s="324"/>
      <c r="Q7" s="11" t="s">
        <v>45</v>
      </c>
    </row>
    <row r="8" spans="1:17" ht="24" thickBot="1" x14ac:dyDescent="0.4">
      <c r="A8" s="237" t="s">
        <v>46</v>
      </c>
      <c r="B8" s="238"/>
      <c r="C8" s="238"/>
      <c r="D8" s="238"/>
      <c r="E8" s="238"/>
      <c r="F8" s="239"/>
      <c r="G8" s="240">
        <v>71.849999999999994</v>
      </c>
      <c r="H8" s="241"/>
      <c r="I8" s="241">
        <v>71.849999999999994</v>
      </c>
      <c r="J8" s="241"/>
      <c r="K8" s="241">
        <v>71.84</v>
      </c>
      <c r="L8" s="241"/>
      <c r="M8" s="241">
        <v>71.86</v>
      </c>
      <c r="N8" s="242"/>
      <c r="O8" s="295"/>
      <c r="P8" s="126"/>
      <c r="Q8" s="12" t="s">
        <v>45</v>
      </c>
    </row>
    <row r="9" spans="1:17" ht="23.25" customHeight="1" x14ac:dyDescent="0.35">
      <c r="A9" s="246" t="s">
        <v>47</v>
      </c>
      <c r="B9" s="247"/>
      <c r="C9" s="247"/>
      <c r="D9" s="247"/>
      <c r="E9" s="247"/>
      <c r="F9" s="248"/>
      <c r="G9" s="243">
        <v>47.99</v>
      </c>
      <c r="H9" s="244"/>
      <c r="I9" s="244">
        <v>47.99</v>
      </c>
      <c r="J9" s="244"/>
      <c r="K9" s="243">
        <v>47.99</v>
      </c>
      <c r="L9" s="244"/>
      <c r="M9" s="244">
        <v>47.99</v>
      </c>
      <c r="N9" s="244"/>
      <c r="O9" s="295"/>
      <c r="P9" s="126"/>
      <c r="Q9" s="278" t="s">
        <v>45</v>
      </c>
    </row>
    <row r="10" spans="1:17" ht="24" thickBot="1" x14ac:dyDescent="0.4">
      <c r="A10" s="249"/>
      <c r="B10" s="250"/>
      <c r="C10" s="250"/>
      <c r="D10" s="250"/>
      <c r="E10" s="250"/>
      <c r="F10" s="251"/>
      <c r="G10" s="252">
        <v>47.99</v>
      </c>
      <c r="H10" s="253"/>
      <c r="I10" s="254"/>
      <c r="J10" s="254"/>
      <c r="K10" s="254"/>
      <c r="L10" s="254"/>
      <c r="M10" s="254"/>
      <c r="N10" s="255"/>
      <c r="O10" s="295"/>
      <c r="P10" s="126"/>
      <c r="Q10" s="278"/>
    </row>
    <row r="11" spans="1:17" ht="24" thickBot="1" x14ac:dyDescent="0.4">
      <c r="A11" s="237" t="s">
        <v>48</v>
      </c>
      <c r="B11" s="238"/>
      <c r="C11" s="238"/>
      <c r="D11" s="238"/>
      <c r="E11" s="238"/>
      <c r="F11" s="239"/>
      <c r="G11" s="240">
        <v>39.99</v>
      </c>
      <c r="H11" s="241"/>
      <c r="I11" s="241">
        <v>39.99</v>
      </c>
      <c r="J11" s="241"/>
      <c r="K11" s="240">
        <v>39.99</v>
      </c>
      <c r="L11" s="241"/>
      <c r="M11" s="241">
        <v>39.99</v>
      </c>
      <c r="N11" s="241"/>
      <c r="O11" s="295"/>
      <c r="P11" s="126"/>
      <c r="Q11" s="12" t="s">
        <v>45</v>
      </c>
    </row>
    <row r="12" spans="1:17" ht="24" thickBot="1" x14ac:dyDescent="0.4">
      <c r="A12" s="230" t="s">
        <v>150</v>
      </c>
      <c r="B12" s="231"/>
      <c r="C12" s="231"/>
      <c r="D12" s="231"/>
      <c r="E12" s="231"/>
      <c r="F12" s="232"/>
      <c r="G12" s="256">
        <v>0.26</v>
      </c>
      <c r="H12" s="235"/>
      <c r="I12" s="235"/>
      <c r="J12" s="235"/>
      <c r="K12" s="235">
        <v>1.88</v>
      </c>
      <c r="L12" s="235"/>
      <c r="M12" s="235"/>
      <c r="N12" s="236"/>
      <c r="O12" s="295"/>
      <c r="P12" s="126"/>
      <c r="Q12" s="12" t="s">
        <v>58</v>
      </c>
    </row>
    <row r="13" spans="1:17" ht="24" thickBot="1" x14ac:dyDescent="0.4">
      <c r="A13" s="237" t="s">
        <v>49</v>
      </c>
      <c r="B13" s="238"/>
      <c r="C13" s="238"/>
      <c r="D13" s="238"/>
      <c r="E13" s="238"/>
      <c r="F13" s="239"/>
      <c r="G13" s="240">
        <v>71.88</v>
      </c>
      <c r="H13" s="241"/>
      <c r="I13" s="241">
        <v>71.87</v>
      </c>
      <c r="J13" s="241"/>
      <c r="K13" s="241">
        <v>71.88</v>
      </c>
      <c r="L13" s="241"/>
      <c r="M13" s="241">
        <v>71.91</v>
      </c>
      <c r="N13" s="242"/>
      <c r="O13" s="295"/>
      <c r="P13" s="126"/>
      <c r="Q13" s="12" t="s">
        <v>45</v>
      </c>
    </row>
    <row r="14" spans="1:17" ht="24" thickBot="1" x14ac:dyDescent="0.4">
      <c r="A14" s="230" t="s">
        <v>50</v>
      </c>
      <c r="B14" s="231"/>
      <c r="C14" s="231"/>
      <c r="D14" s="231"/>
      <c r="E14" s="231"/>
      <c r="F14" s="232"/>
      <c r="G14" s="256">
        <v>76.650000000000006</v>
      </c>
      <c r="H14" s="235"/>
      <c r="I14" s="235"/>
      <c r="J14" s="235"/>
      <c r="K14" s="235"/>
      <c r="L14" s="235"/>
      <c r="M14" s="235"/>
      <c r="N14" s="236"/>
      <c r="O14" s="295"/>
      <c r="P14" s="126"/>
      <c r="Q14" s="12" t="s">
        <v>45</v>
      </c>
    </row>
    <row r="15" spans="1:17" ht="23.25" x14ac:dyDescent="0.35">
      <c r="A15" s="257" t="s">
        <v>51</v>
      </c>
      <c r="B15" s="258"/>
      <c r="C15" s="258"/>
      <c r="D15" s="258"/>
      <c r="E15" s="258"/>
      <c r="F15" s="259"/>
      <c r="G15" s="263">
        <v>3.07</v>
      </c>
      <c r="H15" s="264"/>
      <c r="I15" s="264">
        <v>2.98</v>
      </c>
      <c r="J15" s="264"/>
      <c r="K15" s="264">
        <v>3</v>
      </c>
      <c r="L15" s="264"/>
      <c r="M15" s="511">
        <v>3</v>
      </c>
      <c r="N15" s="512">
        <v>2.97</v>
      </c>
      <c r="O15" s="295"/>
      <c r="P15" s="126"/>
      <c r="Q15" s="278" t="s">
        <v>45</v>
      </c>
    </row>
    <row r="16" spans="1:17" ht="24" thickBot="1" x14ac:dyDescent="0.4">
      <c r="A16" s="260"/>
      <c r="B16" s="261"/>
      <c r="C16" s="261"/>
      <c r="D16" s="261"/>
      <c r="E16" s="261"/>
      <c r="F16" s="262"/>
      <c r="G16" s="267">
        <v>3.07</v>
      </c>
      <c r="H16" s="265"/>
      <c r="I16" s="265">
        <v>3.04</v>
      </c>
      <c r="J16" s="265"/>
      <c r="K16" s="265">
        <v>3</v>
      </c>
      <c r="L16" s="265"/>
      <c r="M16" s="513">
        <v>3.04</v>
      </c>
      <c r="N16" s="514">
        <v>2.98</v>
      </c>
      <c r="O16" s="295"/>
      <c r="P16" s="126"/>
      <c r="Q16" s="278"/>
    </row>
    <row r="17" spans="1:19" ht="23.25" x14ac:dyDescent="0.35">
      <c r="A17" s="246" t="s">
        <v>52</v>
      </c>
      <c r="B17" s="247"/>
      <c r="C17" s="247"/>
      <c r="D17" s="247"/>
      <c r="E17" s="247"/>
      <c r="F17" s="248"/>
      <c r="G17" s="243">
        <v>1.58</v>
      </c>
      <c r="H17" s="244"/>
      <c r="I17" s="244">
        <v>1.56</v>
      </c>
      <c r="J17" s="244"/>
      <c r="K17" s="244">
        <v>1.57</v>
      </c>
      <c r="L17" s="244"/>
      <c r="M17" s="244">
        <v>1.56</v>
      </c>
      <c r="N17" s="245"/>
      <c r="O17" s="295"/>
      <c r="P17" s="126"/>
      <c r="Q17" s="278" t="s">
        <v>45</v>
      </c>
    </row>
    <row r="18" spans="1:19" ht="24" thickBot="1" x14ac:dyDescent="0.4">
      <c r="A18" s="260"/>
      <c r="B18" s="261"/>
      <c r="C18" s="261"/>
      <c r="D18" s="261"/>
      <c r="E18" s="261"/>
      <c r="F18" s="262"/>
      <c r="G18" s="267">
        <v>1.57</v>
      </c>
      <c r="H18" s="265"/>
      <c r="I18" s="265">
        <v>1.57</v>
      </c>
      <c r="J18" s="265"/>
      <c r="K18" s="265">
        <v>1.54</v>
      </c>
      <c r="L18" s="265"/>
      <c r="M18" s="265">
        <v>1.57</v>
      </c>
      <c r="N18" s="266"/>
      <c r="O18" s="295"/>
      <c r="P18" s="126"/>
      <c r="Q18" s="278"/>
    </row>
    <row r="19" spans="1:19" ht="24" thickBot="1" x14ac:dyDescent="0.4">
      <c r="A19" s="230" t="s">
        <v>53</v>
      </c>
      <c r="B19" s="231"/>
      <c r="C19" s="231"/>
      <c r="D19" s="231"/>
      <c r="E19" s="231"/>
      <c r="F19" s="232"/>
      <c r="G19" s="256">
        <v>51.31</v>
      </c>
      <c r="H19" s="235"/>
      <c r="I19" s="235"/>
      <c r="J19" s="235"/>
      <c r="K19" s="235"/>
      <c r="L19" s="235"/>
      <c r="M19" s="235"/>
      <c r="N19" s="236"/>
      <c r="O19" s="295"/>
      <c r="P19" s="126"/>
      <c r="Q19" s="12" t="s">
        <v>45</v>
      </c>
    </row>
    <row r="20" spans="1:19" ht="24" thickBot="1" x14ac:dyDescent="0.4">
      <c r="A20" s="230" t="s">
        <v>54</v>
      </c>
      <c r="B20" s="231"/>
      <c r="C20" s="231"/>
      <c r="D20" s="231"/>
      <c r="E20" s="231"/>
      <c r="F20" s="232"/>
      <c r="G20" s="256">
        <v>56.97</v>
      </c>
      <c r="H20" s="235"/>
      <c r="I20" s="235"/>
      <c r="J20" s="235"/>
      <c r="K20" s="235"/>
      <c r="L20" s="235"/>
      <c r="M20" s="235"/>
      <c r="N20" s="236"/>
      <c r="O20" s="295"/>
      <c r="P20" s="126"/>
      <c r="Q20" s="12" t="s">
        <v>45</v>
      </c>
      <c r="S20">
        <f>AVERAGE(G13:N13)</f>
        <v>71.884999999999991</v>
      </c>
    </row>
    <row r="21" spans="1:19" ht="24" thickBot="1" x14ac:dyDescent="0.4">
      <c r="A21" s="230" t="s">
        <v>55</v>
      </c>
      <c r="B21" s="231"/>
      <c r="C21" s="231"/>
      <c r="D21" s="231"/>
      <c r="E21" s="231"/>
      <c r="F21" s="232"/>
      <c r="G21" s="256">
        <v>25.99</v>
      </c>
      <c r="H21" s="235"/>
      <c r="I21" s="235"/>
      <c r="J21" s="235"/>
      <c r="K21" s="235"/>
      <c r="L21" s="235"/>
      <c r="M21" s="235"/>
      <c r="N21" s="236"/>
      <c r="O21" s="325"/>
      <c r="P21" s="326"/>
      <c r="Q21" s="13" t="s">
        <v>45</v>
      </c>
    </row>
    <row r="22" spans="1:19" x14ac:dyDescent="0.25">
      <c r="A22" s="268" t="s">
        <v>56</v>
      </c>
      <c r="B22" s="269"/>
      <c r="C22" s="269"/>
      <c r="D22" s="269"/>
      <c r="E22" s="269"/>
      <c r="F22" s="269"/>
      <c r="G22" s="269"/>
      <c r="H22" s="269"/>
      <c r="I22" s="269"/>
      <c r="J22" s="269"/>
      <c r="K22" s="269"/>
      <c r="L22" s="269"/>
      <c r="M22" s="269"/>
      <c r="N22" s="270"/>
      <c r="O22" s="279"/>
      <c r="P22" s="280"/>
      <c r="Q22" s="281"/>
    </row>
    <row r="23" spans="1:19" ht="34.5" customHeight="1" thickBot="1" x14ac:dyDescent="0.3">
      <c r="A23" s="271"/>
      <c r="B23" s="272"/>
      <c r="C23" s="272"/>
      <c r="D23" s="272"/>
      <c r="E23" s="272"/>
      <c r="F23" s="272"/>
      <c r="G23" s="272"/>
      <c r="H23" s="272"/>
      <c r="I23" s="272"/>
      <c r="J23" s="272"/>
      <c r="K23" s="272"/>
      <c r="L23" s="272"/>
      <c r="M23" s="272"/>
      <c r="N23" s="273"/>
      <c r="O23" s="282"/>
      <c r="P23" s="283"/>
      <c r="Q23" s="284"/>
    </row>
    <row r="24" spans="1:19" ht="21" x14ac:dyDescent="0.35">
      <c r="A24" s="274">
        <f>(PI()*((S20/2)^2)*G14*4)/1000</f>
        <v>1244.3386363047239</v>
      </c>
      <c r="B24" s="275"/>
      <c r="C24" s="275"/>
      <c r="D24" s="275"/>
      <c r="E24" s="275"/>
      <c r="F24" s="275"/>
      <c r="G24" s="275"/>
      <c r="H24" s="275"/>
      <c r="I24" s="275"/>
      <c r="J24" s="275"/>
      <c r="K24" s="275"/>
      <c r="L24" s="275"/>
      <c r="M24" s="275"/>
      <c r="N24" s="275"/>
      <c r="O24" s="14" t="s">
        <v>57</v>
      </c>
      <c r="P24" s="9"/>
      <c r="Q24" s="15" t="s">
        <v>58</v>
      </c>
    </row>
    <row r="25" spans="1:19" ht="21.75" thickBot="1" x14ac:dyDescent="0.4">
      <c r="A25" s="276"/>
      <c r="B25" s="277"/>
      <c r="C25" s="277"/>
      <c r="D25" s="277"/>
      <c r="E25" s="277"/>
      <c r="F25" s="277"/>
      <c r="G25" s="277"/>
      <c r="H25" s="277"/>
      <c r="I25" s="277"/>
      <c r="J25" s="277"/>
      <c r="K25" s="277"/>
      <c r="L25" s="277"/>
      <c r="M25" s="277"/>
      <c r="N25" s="277"/>
      <c r="O25" s="16" t="s">
        <v>59</v>
      </c>
      <c r="P25" s="10"/>
      <c r="Q25" s="13" t="s">
        <v>45</v>
      </c>
    </row>
    <row r="26" spans="1:19" x14ac:dyDescent="0.25">
      <c r="A26" s="297" t="s">
        <v>60</v>
      </c>
      <c r="B26" s="298"/>
      <c r="C26" s="298"/>
      <c r="D26" s="298"/>
      <c r="E26" s="298"/>
      <c r="F26" s="298"/>
      <c r="G26" s="298"/>
      <c r="H26" s="298"/>
      <c r="I26" s="298"/>
      <c r="J26" s="298"/>
      <c r="K26" s="298"/>
      <c r="L26" s="298"/>
      <c r="M26" s="298"/>
      <c r="N26" s="299"/>
      <c r="O26" s="279"/>
      <c r="P26" s="280"/>
      <c r="Q26" s="281"/>
    </row>
    <row r="27" spans="1:19" ht="33" customHeight="1" thickBot="1" x14ac:dyDescent="0.3">
      <c r="A27" s="300"/>
      <c r="B27" s="301"/>
      <c r="C27" s="301"/>
      <c r="D27" s="301"/>
      <c r="E27" s="301"/>
      <c r="F27" s="301"/>
      <c r="G27" s="301"/>
      <c r="H27" s="301"/>
      <c r="I27" s="301"/>
      <c r="J27" s="301"/>
      <c r="K27" s="301"/>
      <c r="L27" s="301"/>
      <c r="M27" s="301"/>
      <c r="N27" s="302"/>
      <c r="O27" s="282"/>
      <c r="P27" s="283"/>
      <c r="Q27" s="284"/>
    </row>
    <row r="28" spans="1:19" x14ac:dyDescent="0.25">
      <c r="A28" s="522" t="s">
        <v>179</v>
      </c>
      <c r="B28" s="523"/>
      <c r="C28" s="523"/>
      <c r="D28" s="523"/>
      <c r="E28" s="523"/>
      <c r="F28" s="523"/>
      <c r="G28" s="523"/>
      <c r="H28" s="523"/>
      <c r="I28" s="523"/>
      <c r="J28" s="523"/>
      <c r="K28" s="523"/>
      <c r="L28" s="523"/>
      <c r="M28" s="523"/>
      <c r="N28" s="523"/>
      <c r="O28" s="321" t="s">
        <v>61</v>
      </c>
      <c r="P28" s="294"/>
      <c r="Q28" s="291" t="s">
        <v>58</v>
      </c>
    </row>
    <row r="29" spans="1:19" ht="19.5" customHeight="1" x14ac:dyDescent="0.25">
      <c r="A29" s="524"/>
      <c r="B29" s="523"/>
      <c r="C29" s="523"/>
      <c r="D29" s="523"/>
      <c r="E29" s="523"/>
      <c r="F29" s="523"/>
      <c r="G29" s="523"/>
      <c r="H29" s="523"/>
      <c r="I29" s="523"/>
      <c r="J29" s="523"/>
      <c r="K29" s="523"/>
      <c r="L29" s="523"/>
      <c r="M29" s="523"/>
      <c r="N29" s="523"/>
      <c r="O29" s="322"/>
      <c r="P29" s="126"/>
      <c r="Q29" s="278"/>
    </row>
    <row r="30" spans="1:19" ht="18.75" x14ac:dyDescent="0.3">
      <c r="A30" s="524"/>
      <c r="B30" s="523"/>
      <c r="C30" s="523"/>
      <c r="D30" s="523"/>
      <c r="E30" s="523"/>
      <c r="F30" s="523"/>
      <c r="G30" s="523"/>
      <c r="H30" s="523"/>
      <c r="I30" s="523"/>
      <c r="J30" s="523"/>
      <c r="K30" s="523"/>
      <c r="L30" s="523"/>
      <c r="M30" s="523"/>
      <c r="N30" s="523"/>
      <c r="O30" s="17" t="s">
        <v>62</v>
      </c>
      <c r="P30" s="5"/>
      <c r="Q30" s="12" t="s">
        <v>45</v>
      </c>
    </row>
    <row r="31" spans="1:19" ht="19.5" thickBot="1" x14ac:dyDescent="0.35">
      <c r="A31" s="525"/>
      <c r="B31" s="526"/>
      <c r="C31" s="526"/>
      <c r="D31" s="526"/>
      <c r="E31" s="526"/>
      <c r="F31" s="526"/>
      <c r="G31" s="526"/>
      <c r="H31" s="526"/>
      <c r="I31" s="526"/>
      <c r="J31" s="526"/>
      <c r="K31" s="526"/>
      <c r="L31" s="526"/>
      <c r="M31" s="526"/>
      <c r="N31" s="526"/>
      <c r="O31" s="18" t="s">
        <v>63</v>
      </c>
      <c r="P31" s="10"/>
      <c r="Q31" s="13" t="s">
        <v>45</v>
      </c>
    </row>
    <row r="32" spans="1:19" x14ac:dyDescent="0.25">
      <c r="A32" s="297" t="s">
        <v>64</v>
      </c>
      <c r="B32" s="298"/>
      <c r="C32" s="298"/>
      <c r="D32" s="298"/>
      <c r="E32" s="298"/>
      <c r="F32" s="298"/>
      <c r="G32" s="298"/>
      <c r="H32" s="298"/>
      <c r="I32" s="298"/>
      <c r="J32" s="298"/>
      <c r="K32" s="298"/>
      <c r="L32" s="298"/>
      <c r="M32" s="298"/>
      <c r="N32" s="299"/>
      <c r="O32" s="285"/>
      <c r="P32" s="286"/>
      <c r="Q32" s="287"/>
    </row>
    <row r="33" spans="1:17" ht="36" customHeight="1" thickBot="1" x14ac:dyDescent="0.3">
      <c r="A33" s="300"/>
      <c r="B33" s="301"/>
      <c r="C33" s="301"/>
      <c r="D33" s="301"/>
      <c r="E33" s="301"/>
      <c r="F33" s="301"/>
      <c r="G33" s="301"/>
      <c r="H33" s="301"/>
      <c r="I33" s="301"/>
      <c r="J33" s="301"/>
      <c r="K33" s="301"/>
      <c r="L33" s="301"/>
      <c r="M33" s="301"/>
      <c r="N33" s="302"/>
      <c r="O33" s="288"/>
      <c r="P33" s="289"/>
      <c r="Q33" s="290"/>
    </row>
    <row r="34" spans="1:17" x14ac:dyDescent="0.25">
      <c r="A34" s="527" t="s">
        <v>180</v>
      </c>
      <c r="B34" s="528"/>
      <c r="C34" s="528"/>
      <c r="D34" s="528"/>
      <c r="E34" s="528"/>
      <c r="F34" s="528"/>
      <c r="G34" s="528"/>
      <c r="H34" s="528"/>
      <c r="I34" s="528"/>
      <c r="J34" s="528"/>
      <c r="K34" s="528"/>
      <c r="L34" s="528"/>
      <c r="M34" s="528"/>
      <c r="N34" s="528"/>
      <c r="O34" s="293"/>
      <c r="P34" s="294"/>
      <c r="Q34" s="291" t="s">
        <v>151</v>
      </c>
    </row>
    <row r="35" spans="1:17" x14ac:dyDescent="0.25">
      <c r="A35" s="522"/>
      <c r="B35" s="529"/>
      <c r="C35" s="529"/>
      <c r="D35" s="529"/>
      <c r="E35" s="529"/>
      <c r="F35" s="529"/>
      <c r="G35" s="529"/>
      <c r="H35" s="529"/>
      <c r="I35" s="529"/>
      <c r="J35" s="529"/>
      <c r="K35" s="529"/>
      <c r="L35" s="529"/>
      <c r="M35" s="529"/>
      <c r="N35" s="529"/>
      <c r="O35" s="295"/>
      <c r="P35" s="126"/>
      <c r="Q35" s="278"/>
    </row>
    <row r="36" spans="1:17" x14ac:dyDescent="0.25">
      <c r="A36" s="522"/>
      <c r="B36" s="529"/>
      <c r="C36" s="529"/>
      <c r="D36" s="529"/>
      <c r="E36" s="529"/>
      <c r="F36" s="529"/>
      <c r="G36" s="529"/>
      <c r="H36" s="529"/>
      <c r="I36" s="529"/>
      <c r="J36" s="529"/>
      <c r="K36" s="529"/>
      <c r="L36" s="529"/>
      <c r="M36" s="529"/>
      <c r="N36" s="529"/>
      <c r="O36" s="295"/>
      <c r="P36" s="126"/>
      <c r="Q36" s="278"/>
    </row>
    <row r="37" spans="1:17" ht="15.75" thickBot="1" x14ac:dyDescent="0.3">
      <c r="A37" s="530"/>
      <c r="B37" s="531"/>
      <c r="C37" s="531"/>
      <c r="D37" s="531"/>
      <c r="E37" s="531"/>
      <c r="F37" s="531"/>
      <c r="G37" s="531"/>
      <c r="H37" s="531"/>
      <c r="I37" s="531"/>
      <c r="J37" s="531"/>
      <c r="K37" s="531"/>
      <c r="L37" s="531"/>
      <c r="M37" s="531"/>
      <c r="N37" s="531"/>
      <c r="O37" s="296"/>
      <c r="P37" s="127"/>
      <c r="Q37" s="292"/>
    </row>
    <row r="38" spans="1:17" ht="19.5" thickBot="1" x14ac:dyDescent="0.35">
      <c r="O38" s="6" t="s">
        <v>19</v>
      </c>
      <c r="P38" s="7">
        <f>O34+P31+P30+P28+P25+P24+SUM(O7:P21)</f>
        <v>0</v>
      </c>
      <c r="Q38" s="8" t="s">
        <v>66</v>
      </c>
    </row>
  </sheetData>
  <mergeCells count="91">
    <mergeCell ref="O1:Q2"/>
    <mergeCell ref="O3:Q4"/>
    <mergeCell ref="O5:Q6"/>
    <mergeCell ref="O28:O29"/>
    <mergeCell ref="P28:P29"/>
    <mergeCell ref="Q28:Q29"/>
    <mergeCell ref="O7:P7"/>
    <mergeCell ref="O8:P8"/>
    <mergeCell ref="O13:P13"/>
    <mergeCell ref="O14:P14"/>
    <mergeCell ref="O15:P16"/>
    <mergeCell ref="O17:P18"/>
    <mergeCell ref="O19:P19"/>
    <mergeCell ref="O20:P20"/>
    <mergeCell ref="O21:P21"/>
    <mergeCell ref="A34:N37"/>
    <mergeCell ref="Q9:Q10"/>
    <mergeCell ref="Q15:Q16"/>
    <mergeCell ref="Q17:Q18"/>
    <mergeCell ref="O22:Q23"/>
    <mergeCell ref="O26:Q27"/>
    <mergeCell ref="O32:Q33"/>
    <mergeCell ref="Q34:Q37"/>
    <mergeCell ref="O34:P37"/>
    <mergeCell ref="A32:N33"/>
    <mergeCell ref="A24:N25"/>
    <mergeCell ref="A26:N27"/>
    <mergeCell ref="A28:N31"/>
    <mergeCell ref="O9:P10"/>
    <mergeCell ref="O11:P11"/>
    <mergeCell ref="O12:P12"/>
    <mergeCell ref="A20:F20"/>
    <mergeCell ref="A21:F21"/>
    <mergeCell ref="G20:N20"/>
    <mergeCell ref="G21:N21"/>
    <mergeCell ref="A22:N23"/>
    <mergeCell ref="M18:N18"/>
    <mergeCell ref="K18:L18"/>
    <mergeCell ref="I18:J18"/>
    <mergeCell ref="G18:H18"/>
    <mergeCell ref="A19:F19"/>
    <mergeCell ref="G19:N19"/>
    <mergeCell ref="A17:F18"/>
    <mergeCell ref="G17:H17"/>
    <mergeCell ref="I17:J17"/>
    <mergeCell ref="K17:L17"/>
    <mergeCell ref="M17:N17"/>
    <mergeCell ref="A14:F14"/>
    <mergeCell ref="G14:N14"/>
    <mergeCell ref="A15:F16"/>
    <mergeCell ref="G15:H15"/>
    <mergeCell ref="I15:J15"/>
    <mergeCell ref="K15:L15"/>
    <mergeCell ref="K16:L16"/>
    <mergeCell ref="I16:J16"/>
    <mergeCell ref="G16:H16"/>
    <mergeCell ref="A13:F13"/>
    <mergeCell ref="G13:H13"/>
    <mergeCell ref="I13:J13"/>
    <mergeCell ref="K13:L13"/>
    <mergeCell ref="M13:N13"/>
    <mergeCell ref="G11:H11"/>
    <mergeCell ref="I11:J11"/>
    <mergeCell ref="K11:L11"/>
    <mergeCell ref="M11:N11"/>
    <mergeCell ref="A12:F12"/>
    <mergeCell ref="G12:J12"/>
    <mergeCell ref="K12:N12"/>
    <mergeCell ref="A11:F11"/>
    <mergeCell ref="G9:H9"/>
    <mergeCell ref="I9:J9"/>
    <mergeCell ref="K9:L9"/>
    <mergeCell ref="M9:N9"/>
    <mergeCell ref="A9:F10"/>
    <mergeCell ref="G10:H10"/>
    <mergeCell ref="I10:N10"/>
    <mergeCell ref="A8:F8"/>
    <mergeCell ref="G8:H8"/>
    <mergeCell ref="I8:J8"/>
    <mergeCell ref="K8:L8"/>
    <mergeCell ref="M8:N8"/>
    <mergeCell ref="A7:F7"/>
    <mergeCell ref="G7:H7"/>
    <mergeCell ref="I7:J7"/>
    <mergeCell ref="K7:L7"/>
    <mergeCell ref="M7:N7"/>
    <mergeCell ref="A1:N3"/>
    <mergeCell ref="A4:N4"/>
    <mergeCell ref="A5:N5"/>
    <mergeCell ref="A6:F6"/>
    <mergeCell ref="G6:N6"/>
  </mergeCells>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B1C7A7-D1E9-47B0-99D0-0476A896C11E}">
  <dimension ref="A1:P23"/>
  <sheetViews>
    <sheetView topLeftCell="A3" zoomScale="80" zoomScaleNormal="80" workbookViewId="0">
      <selection activeCell="I7" sqref="I7"/>
    </sheetView>
  </sheetViews>
  <sheetFormatPr defaultRowHeight="15" x14ac:dyDescent="0.25"/>
  <cols>
    <col min="6" max="6" width="10" customWidth="1"/>
    <col min="7" max="7" width="10.5703125" customWidth="1"/>
  </cols>
  <sheetData>
    <row r="1" spans="1:16" x14ac:dyDescent="0.25">
      <c r="A1" s="132" t="s">
        <v>67</v>
      </c>
      <c r="B1" s="133"/>
      <c r="C1" s="133"/>
      <c r="D1" s="133"/>
      <c r="E1" s="133"/>
      <c r="F1" s="133"/>
      <c r="G1" s="133"/>
      <c r="H1" s="133"/>
      <c r="I1" s="133"/>
      <c r="J1" s="133"/>
      <c r="K1" s="133"/>
      <c r="L1" s="133"/>
      <c r="M1" s="133"/>
      <c r="N1" s="134"/>
    </row>
    <row r="2" spans="1:16" x14ac:dyDescent="0.25">
      <c r="A2" s="135"/>
      <c r="B2" s="57"/>
      <c r="C2" s="57"/>
      <c r="D2" s="57"/>
      <c r="E2" s="57"/>
      <c r="F2" s="57"/>
      <c r="G2" s="57"/>
      <c r="H2" s="57"/>
      <c r="I2" s="57"/>
      <c r="J2" s="57"/>
      <c r="K2" s="57"/>
      <c r="L2" s="57"/>
      <c r="M2" s="57"/>
      <c r="N2" s="136"/>
    </row>
    <row r="3" spans="1:16" ht="15.75" thickBot="1" x14ac:dyDescent="0.3">
      <c r="A3" s="137"/>
      <c r="B3" s="138"/>
      <c r="C3" s="138"/>
      <c r="D3" s="138"/>
      <c r="E3" s="138"/>
      <c r="F3" s="138"/>
      <c r="G3" s="138"/>
      <c r="H3" s="138"/>
      <c r="I3" s="138"/>
      <c r="J3" s="138"/>
      <c r="K3" s="138"/>
      <c r="L3" s="138"/>
      <c r="M3" s="138"/>
      <c r="N3" s="139"/>
    </row>
    <row r="4" spans="1:16" ht="23.25" x14ac:dyDescent="0.25">
      <c r="A4" s="220" t="s">
        <v>1</v>
      </c>
      <c r="B4" s="221"/>
      <c r="C4" s="221"/>
      <c r="D4" s="221"/>
      <c r="E4" s="221"/>
      <c r="F4" s="221"/>
      <c r="G4" s="221"/>
      <c r="H4" s="221"/>
      <c r="I4" s="221"/>
      <c r="J4" s="221"/>
      <c r="K4" s="221"/>
      <c r="L4" s="221"/>
      <c r="M4" s="221"/>
      <c r="N4" s="222"/>
    </row>
    <row r="5" spans="1:16" ht="23.25" x14ac:dyDescent="0.25">
      <c r="A5" s="367" t="s">
        <v>2</v>
      </c>
      <c r="B5" s="368"/>
      <c r="C5" s="368"/>
      <c r="D5" s="368"/>
      <c r="E5" s="368"/>
      <c r="F5" s="368"/>
      <c r="G5" s="368"/>
      <c r="H5" s="368"/>
      <c r="I5" s="368"/>
      <c r="J5" s="368"/>
      <c r="K5" s="368"/>
      <c r="L5" s="368"/>
      <c r="M5" s="368"/>
      <c r="N5" s="368"/>
      <c r="O5" s="330" t="s">
        <v>11</v>
      </c>
      <c r="P5" s="331"/>
    </row>
    <row r="6" spans="1:16" x14ac:dyDescent="0.25">
      <c r="A6" s="375" t="s">
        <v>68</v>
      </c>
      <c r="B6" s="376"/>
      <c r="C6" s="376"/>
      <c r="D6" s="376"/>
      <c r="E6" s="376"/>
      <c r="F6" s="376"/>
      <c r="G6" s="376"/>
      <c r="H6" s="376"/>
      <c r="I6" s="376"/>
      <c r="J6" s="376"/>
      <c r="K6" s="376"/>
      <c r="L6" s="376"/>
      <c r="M6" s="376"/>
      <c r="N6" s="377"/>
      <c r="O6" s="332"/>
      <c r="P6" s="333"/>
    </row>
    <row r="7" spans="1:16" ht="14.25" customHeight="1" x14ac:dyDescent="0.25">
      <c r="A7" s="369" t="s">
        <v>69</v>
      </c>
      <c r="B7" s="370"/>
      <c r="C7" s="370"/>
      <c r="D7" s="370"/>
      <c r="E7" s="371"/>
      <c r="F7" s="378" t="s">
        <v>70</v>
      </c>
      <c r="G7" s="378"/>
      <c r="H7" s="46" t="s">
        <v>71</v>
      </c>
      <c r="I7" s="46">
        <v>196</v>
      </c>
      <c r="J7" s="46" t="s">
        <v>72</v>
      </c>
      <c r="K7" s="46">
        <v>200</v>
      </c>
      <c r="L7" s="46" t="s">
        <v>73</v>
      </c>
      <c r="M7" s="47">
        <v>316</v>
      </c>
      <c r="N7" s="380"/>
      <c r="O7" s="50"/>
      <c r="P7" s="51" t="s">
        <v>148</v>
      </c>
    </row>
    <row r="8" spans="1:16" ht="14.65" customHeight="1" x14ac:dyDescent="0.25">
      <c r="A8" s="372"/>
      <c r="B8" s="373"/>
      <c r="C8" s="373"/>
      <c r="D8" s="373"/>
      <c r="E8" s="374"/>
      <c r="F8" s="379" t="s">
        <v>75</v>
      </c>
      <c r="G8" s="379"/>
      <c r="H8" s="48" t="s">
        <v>71</v>
      </c>
      <c r="I8" s="48">
        <v>331</v>
      </c>
      <c r="J8" s="48" t="s">
        <v>72</v>
      </c>
      <c r="K8" s="48">
        <v>530</v>
      </c>
      <c r="L8" s="48" t="s">
        <v>73</v>
      </c>
      <c r="M8" s="49">
        <v>312</v>
      </c>
      <c r="N8" s="381"/>
      <c r="O8" s="50"/>
      <c r="P8" s="51" t="s">
        <v>148</v>
      </c>
    </row>
    <row r="9" spans="1:16" x14ac:dyDescent="0.25">
      <c r="A9" s="358" t="s">
        <v>76</v>
      </c>
      <c r="B9" s="359"/>
      <c r="C9" s="359"/>
      <c r="D9" s="359"/>
      <c r="E9" s="359"/>
      <c r="F9" s="360"/>
      <c r="G9" s="360"/>
      <c r="H9" s="360"/>
      <c r="I9" s="360"/>
      <c r="J9" s="360"/>
      <c r="K9" s="360"/>
      <c r="L9" s="360"/>
      <c r="M9" s="360"/>
      <c r="N9" s="361"/>
      <c r="O9" s="340"/>
      <c r="P9" s="341"/>
    </row>
    <row r="10" spans="1:16" ht="26.25" customHeight="1" x14ac:dyDescent="0.25">
      <c r="A10" s="214" t="s">
        <v>77</v>
      </c>
      <c r="B10" s="215"/>
      <c r="C10" s="215"/>
      <c r="D10" s="215"/>
      <c r="E10" s="362"/>
      <c r="F10" s="395" t="s">
        <v>78</v>
      </c>
      <c r="G10" s="388" t="s">
        <v>182</v>
      </c>
      <c r="H10" s="388"/>
      <c r="I10" s="388"/>
      <c r="J10" s="388"/>
      <c r="K10" s="388"/>
      <c r="L10" s="388"/>
      <c r="M10" s="388"/>
      <c r="N10" s="389"/>
      <c r="O10" s="344"/>
      <c r="P10" s="342" t="s">
        <v>37</v>
      </c>
    </row>
    <row r="11" spans="1:16" ht="26.25" customHeight="1" x14ac:dyDescent="0.25">
      <c r="A11" s="216"/>
      <c r="B11" s="217"/>
      <c r="C11" s="217"/>
      <c r="D11" s="217"/>
      <c r="E11" s="363"/>
      <c r="F11" s="396"/>
      <c r="G11" s="151" t="s">
        <v>183</v>
      </c>
      <c r="H11" s="151"/>
      <c r="I11" s="151"/>
      <c r="J11" s="151"/>
      <c r="K11" s="151"/>
      <c r="L11" s="151"/>
      <c r="M11" s="151"/>
      <c r="N11" s="397"/>
      <c r="O11" s="345"/>
      <c r="P11" s="343"/>
    </row>
    <row r="12" spans="1:16" ht="21.75" customHeight="1" x14ac:dyDescent="0.25">
      <c r="A12" s="218"/>
      <c r="B12" s="219"/>
      <c r="C12" s="219"/>
      <c r="D12" s="219"/>
      <c r="E12" s="364"/>
      <c r="F12" s="30" t="s">
        <v>79</v>
      </c>
      <c r="G12" s="166" t="s">
        <v>184</v>
      </c>
      <c r="H12" s="166"/>
      <c r="I12" s="166"/>
      <c r="J12" s="166"/>
      <c r="K12" s="166"/>
      <c r="L12" s="166"/>
      <c r="M12" s="166"/>
      <c r="N12" s="390"/>
      <c r="O12" s="52"/>
      <c r="P12" s="51" t="s">
        <v>100</v>
      </c>
    </row>
    <row r="13" spans="1:16" x14ac:dyDescent="0.25">
      <c r="A13" s="365" t="s">
        <v>80</v>
      </c>
      <c r="B13" s="366"/>
      <c r="C13" s="366"/>
      <c r="D13" s="366"/>
      <c r="E13" s="366"/>
      <c r="F13" s="366"/>
      <c r="G13" s="366"/>
      <c r="H13" s="366"/>
      <c r="I13" s="366"/>
      <c r="J13" s="366"/>
      <c r="K13" s="366"/>
      <c r="L13" s="366"/>
      <c r="M13" s="366"/>
      <c r="N13" s="366"/>
      <c r="O13" s="334"/>
      <c r="P13" s="335"/>
    </row>
    <row r="14" spans="1:16" ht="14.25" customHeight="1" x14ac:dyDescent="0.25">
      <c r="A14" s="382" t="s">
        <v>81</v>
      </c>
      <c r="B14" s="383"/>
      <c r="C14" s="383"/>
      <c r="D14" s="383"/>
      <c r="E14" s="384"/>
      <c r="F14" s="352" t="s">
        <v>82</v>
      </c>
      <c r="G14" s="353"/>
      <c r="H14" s="353" t="s">
        <v>83</v>
      </c>
      <c r="I14" s="353"/>
      <c r="J14" s="24" t="s">
        <v>84</v>
      </c>
      <c r="K14" s="354" t="s">
        <v>85</v>
      </c>
      <c r="L14" s="391"/>
      <c r="M14" s="354" t="s">
        <v>86</v>
      </c>
      <c r="N14" s="392"/>
      <c r="O14" s="336"/>
      <c r="P14" s="337"/>
    </row>
    <row r="15" spans="1:16" x14ac:dyDescent="0.25">
      <c r="A15" s="385"/>
      <c r="B15" s="386"/>
      <c r="C15" s="386"/>
      <c r="D15" s="386"/>
      <c r="E15" s="387"/>
      <c r="F15" s="25" t="s">
        <v>87</v>
      </c>
      <c r="G15" s="23" t="s">
        <v>88</v>
      </c>
      <c r="H15" s="23" t="s">
        <v>87</v>
      </c>
      <c r="I15" s="23" t="s">
        <v>88</v>
      </c>
      <c r="J15" s="393" t="s">
        <v>89</v>
      </c>
      <c r="K15" s="23" t="s">
        <v>87</v>
      </c>
      <c r="L15" s="23" t="s">
        <v>88</v>
      </c>
      <c r="M15" s="23" t="s">
        <v>87</v>
      </c>
      <c r="N15" s="45" t="s">
        <v>88</v>
      </c>
      <c r="O15" s="338"/>
      <c r="P15" s="339"/>
    </row>
    <row r="16" spans="1:16" x14ac:dyDescent="0.25">
      <c r="A16" s="385"/>
      <c r="B16" s="386"/>
      <c r="C16" s="386"/>
      <c r="D16" s="386"/>
      <c r="E16" s="387"/>
      <c r="F16" s="26">
        <v>-241.3</v>
      </c>
      <c r="G16" s="21">
        <v>-603.1</v>
      </c>
      <c r="H16" s="21">
        <v>-50.8</v>
      </c>
      <c r="I16" s="21">
        <v>-240.2</v>
      </c>
      <c r="J16" s="394"/>
      <c r="K16" s="21">
        <v>50.8</v>
      </c>
      <c r="L16" s="21">
        <v>115.2</v>
      </c>
      <c r="M16" s="21">
        <v>241.3</v>
      </c>
      <c r="N16" s="53">
        <v>313.10000000000002</v>
      </c>
      <c r="O16" s="50"/>
      <c r="P16" s="51" t="s">
        <v>37</v>
      </c>
    </row>
    <row r="17" spans="1:16" x14ac:dyDescent="0.25">
      <c r="A17" s="385"/>
      <c r="B17" s="386"/>
      <c r="C17" s="386"/>
      <c r="D17" s="386"/>
      <c r="E17" s="387"/>
      <c r="F17" s="350" t="s">
        <v>90</v>
      </c>
      <c r="G17" s="351"/>
      <c r="H17" s="357" t="s">
        <v>91</v>
      </c>
      <c r="I17" s="351"/>
      <c r="J17" s="356" t="s">
        <v>92</v>
      </c>
      <c r="K17" s="356"/>
      <c r="L17" s="356" t="s">
        <v>93</v>
      </c>
      <c r="M17" s="356"/>
      <c r="N17" s="348"/>
      <c r="O17" s="340"/>
      <c r="P17" s="341"/>
    </row>
    <row r="18" spans="1:16" ht="15.75" thickBot="1" x14ac:dyDescent="0.3">
      <c r="A18" s="385"/>
      <c r="B18" s="386"/>
      <c r="C18" s="386"/>
      <c r="D18" s="386"/>
      <c r="E18" s="387"/>
      <c r="F18" s="515" t="s">
        <v>185</v>
      </c>
      <c r="G18" s="405"/>
      <c r="H18" s="390" t="s">
        <v>186</v>
      </c>
      <c r="I18" s="405"/>
      <c r="J18" s="166" t="s">
        <v>187</v>
      </c>
      <c r="K18" s="166"/>
      <c r="L18" s="166" t="s">
        <v>188</v>
      </c>
      <c r="M18" s="166"/>
      <c r="N18" s="349"/>
      <c r="O18" s="52"/>
      <c r="P18" s="51" t="s">
        <v>37</v>
      </c>
    </row>
    <row r="19" spans="1:16" x14ac:dyDescent="0.25">
      <c r="A19" s="352" t="s">
        <v>94</v>
      </c>
      <c r="B19" s="353"/>
      <c r="C19" s="353"/>
      <c r="D19" s="353"/>
      <c r="E19" s="353"/>
      <c r="F19" s="353"/>
      <c r="G19" s="353"/>
      <c r="H19" s="353"/>
      <c r="I19" s="353"/>
      <c r="J19" s="353"/>
      <c r="K19" s="353"/>
      <c r="L19" s="353"/>
      <c r="M19" s="353"/>
      <c r="N19" s="354"/>
      <c r="O19" s="334"/>
      <c r="P19" s="335"/>
    </row>
    <row r="20" spans="1:16" x14ac:dyDescent="0.25">
      <c r="A20" s="355" t="s">
        <v>95</v>
      </c>
      <c r="B20" s="356"/>
      <c r="C20" s="356"/>
      <c r="D20" s="356"/>
      <c r="E20" s="356"/>
      <c r="F20" s="356"/>
      <c r="G20" s="356"/>
      <c r="H20" s="356"/>
      <c r="I20" s="356"/>
      <c r="J20" s="356"/>
      <c r="K20" s="356"/>
      <c r="L20" s="356"/>
      <c r="M20" s="356"/>
      <c r="N20" s="357"/>
      <c r="O20" s="336"/>
      <c r="P20" s="337"/>
    </row>
    <row r="21" spans="1:16" x14ac:dyDescent="0.25">
      <c r="A21" s="355" t="s">
        <v>96</v>
      </c>
      <c r="B21" s="356"/>
      <c r="C21" s="356"/>
      <c r="D21" s="356"/>
      <c r="E21" s="356"/>
      <c r="F21" s="356"/>
      <c r="G21" s="356"/>
      <c r="H21" s="356"/>
      <c r="I21" s="356"/>
      <c r="J21" s="356"/>
      <c r="K21" s="356"/>
      <c r="L21" s="356"/>
      <c r="M21" s="356"/>
      <c r="N21" s="357"/>
      <c r="O21" s="336"/>
      <c r="P21" s="337"/>
    </row>
    <row r="22" spans="1:16" x14ac:dyDescent="0.25">
      <c r="A22" s="327" t="s">
        <v>97</v>
      </c>
      <c r="B22" s="328"/>
      <c r="C22" s="328"/>
      <c r="D22" s="328"/>
      <c r="E22" s="328"/>
      <c r="F22" s="328"/>
      <c r="G22" s="328"/>
      <c r="H22" s="328"/>
      <c r="I22" s="328"/>
      <c r="J22" s="328"/>
      <c r="K22" s="328"/>
      <c r="L22" s="328"/>
      <c r="M22" s="328"/>
      <c r="N22" s="329"/>
      <c r="O22" s="346"/>
      <c r="P22" s="347"/>
    </row>
    <row r="23" spans="1:16" x14ac:dyDescent="0.25">
      <c r="N23" s="27" t="s">
        <v>19</v>
      </c>
      <c r="O23" s="20">
        <f>O18+O16+O12+O10+O8+O7</f>
        <v>0</v>
      </c>
      <c r="P23" s="28" t="s">
        <v>149</v>
      </c>
    </row>
  </sheetData>
  <mergeCells count="41">
    <mergeCell ref="H18:I18"/>
    <mergeCell ref="F14:G14"/>
    <mergeCell ref="H14:I14"/>
    <mergeCell ref="A14:E18"/>
    <mergeCell ref="G10:N10"/>
    <mergeCell ref="G12:N12"/>
    <mergeCell ref="K14:L14"/>
    <mergeCell ref="M14:N14"/>
    <mergeCell ref="J15:J16"/>
    <mergeCell ref="F10:F11"/>
    <mergeCell ref="G11:N11"/>
    <mergeCell ref="J17:K17"/>
    <mergeCell ref="L17:M17"/>
    <mergeCell ref="H17:I17"/>
    <mergeCell ref="J18:K18"/>
    <mergeCell ref="L18:M18"/>
    <mergeCell ref="F18:G18"/>
    <mergeCell ref="A1:N3"/>
    <mergeCell ref="A4:N4"/>
    <mergeCell ref="A5:N5"/>
    <mergeCell ref="A7:E8"/>
    <mergeCell ref="A6:N6"/>
    <mergeCell ref="F7:G7"/>
    <mergeCell ref="F8:G8"/>
    <mergeCell ref="N7:N8"/>
    <mergeCell ref="A22:N22"/>
    <mergeCell ref="O5:P6"/>
    <mergeCell ref="O13:P15"/>
    <mergeCell ref="O9:P9"/>
    <mergeCell ref="P10:P11"/>
    <mergeCell ref="O10:O11"/>
    <mergeCell ref="O17:P17"/>
    <mergeCell ref="O19:P22"/>
    <mergeCell ref="N17:N18"/>
    <mergeCell ref="F17:G17"/>
    <mergeCell ref="A19:N19"/>
    <mergeCell ref="A20:N20"/>
    <mergeCell ref="A21:N21"/>
    <mergeCell ref="A9:N9"/>
    <mergeCell ref="A10:E12"/>
    <mergeCell ref="A13:N13"/>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AFDE60-57AF-428F-8995-5870123E6549}">
  <dimension ref="A1:Q22"/>
  <sheetViews>
    <sheetView zoomScale="80" zoomScaleNormal="80" workbookViewId="0">
      <selection activeCell="I28" sqref="I28"/>
    </sheetView>
  </sheetViews>
  <sheetFormatPr defaultRowHeight="15" x14ac:dyDescent="0.25"/>
  <cols>
    <col min="6" max="6" width="11" customWidth="1"/>
  </cols>
  <sheetData>
    <row r="1" spans="1:17" x14ac:dyDescent="0.25">
      <c r="A1" s="132" t="s">
        <v>98</v>
      </c>
      <c r="B1" s="133"/>
      <c r="C1" s="133"/>
      <c r="D1" s="133"/>
      <c r="E1" s="133"/>
      <c r="F1" s="133"/>
      <c r="G1" s="133"/>
      <c r="H1" s="133"/>
      <c r="I1" s="133"/>
      <c r="J1" s="133"/>
      <c r="K1" s="133"/>
      <c r="L1" s="133"/>
      <c r="M1" s="133"/>
      <c r="N1" s="134"/>
    </row>
    <row r="2" spans="1:17" x14ac:dyDescent="0.25">
      <c r="A2" s="135"/>
      <c r="B2" s="57"/>
      <c r="C2" s="57"/>
      <c r="D2" s="57"/>
      <c r="E2" s="57"/>
      <c r="F2" s="57"/>
      <c r="G2" s="57"/>
      <c r="H2" s="57"/>
      <c r="I2" s="57"/>
      <c r="J2" s="57"/>
      <c r="K2" s="57"/>
      <c r="L2" s="57"/>
      <c r="M2" s="57"/>
      <c r="N2" s="136"/>
    </row>
    <row r="3" spans="1:17" ht="15.75" thickBot="1" x14ac:dyDescent="0.3">
      <c r="A3" s="137"/>
      <c r="B3" s="138"/>
      <c r="C3" s="138"/>
      <c r="D3" s="138"/>
      <c r="E3" s="138"/>
      <c r="F3" s="138"/>
      <c r="G3" s="138"/>
      <c r="H3" s="138"/>
      <c r="I3" s="138"/>
      <c r="J3" s="138"/>
      <c r="K3" s="138"/>
      <c r="L3" s="138"/>
      <c r="M3" s="138"/>
      <c r="N3" s="139"/>
    </row>
    <row r="4" spans="1:17" ht="24" thickBot="1" x14ac:dyDescent="0.3">
      <c r="A4" s="220" t="s">
        <v>1</v>
      </c>
      <c r="B4" s="221"/>
      <c r="C4" s="221"/>
      <c r="D4" s="221"/>
      <c r="E4" s="221"/>
      <c r="F4" s="221"/>
      <c r="G4" s="221"/>
      <c r="H4" s="221"/>
      <c r="I4" s="221"/>
      <c r="J4" s="221"/>
      <c r="K4" s="221"/>
      <c r="L4" s="221"/>
      <c r="M4" s="221"/>
      <c r="N4" s="222"/>
      <c r="O4" s="315" t="s">
        <v>11</v>
      </c>
      <c r="P4" s="316"/>
      <c r="Q4" s="317"/>
    </row>
    <row r="5" spans="1:17" ht="24" thickBot="1" x14ac:dyDescent="0.3">
      <c r="A5" s="367" t="s">
        <v>2</v>
      </c>
      <c r="B5" s="368"/>
      <c r="C5" s="368"/>
      <c r="D5" s="368"/>
      <c r="E5" s="368"/>
      <c r="F5" s="368"/>
      <c r="G5" s="368"/>
      <c r="H5" s="368"/>
      <c r="I5" s="368"/>
      <c r="J5" s="368"/>
      <c r="K5" s="368"/>
      <c r="L5" s="368"/>
      <c r="M5" s="368"/>
      <c r="N5" s="368"/>
      <c r="O5" s="407"/>
      <c r="P5" s="408"/>
      <c r="Q5" s="409"/>
    </row>
    <row r="6" spans="1:17" x14ac:dyDescent="0.25">
      <c r="A6" s="414" t="s">
        <v>99</v>
      </c>
      <c r="B6" s="415"/>
      <c r="C6" s="415"/>
      <c r="D6" s="415"/>
      <c r="E6" s="415"/>
      <c r="F6" s="416"/>
      <c r="G6" s="519" t="s">
        <v>189</v>
      </c>
      <c r="H6" s="520"/>
      <c r="I6" s="520"/>
      <c r="J6" s="520"/>
      <c r="K6" s="520"/>
      <c r="L6" s="520"/>
      <c r="M6" s="520"/>
      <c r="N6" s="521"/>
      <c r="O6" s="323"/>
      <c r="P6" s="324"/>
      <c r="Q6" s="410" t="s">
        <v>100</v>
      </c>
    </row>
    <row r="7" spans="1:17" x14ac:dyDescent="0.25">
      <c r="A7" s="411"/>
      <c r="B7" s="412"/>
      <c r="C7" s="412"/>
      <c r="D7" s="412"/>
      <c r="E7" s="412"/>
      <c r="F7" s="413"/>
      <c r="G7" s="516"/>
      <c r="H7" s="517"/>
      <c r="I7" s="517"/>
      <c r="J7" s="517"/>
      <c r="K7" s="517"/>
      <c r="L7" s="517"/>
      <c r="M7" s="517"/>
      <c r="N7" s="518"/>
      <c r="O7" s="295"/>
      <c r="P7" s="126"/>
      <c r="Q7" s="198"/>
    </row>
    <row r="8" spans="1:17" x14ac:dyDescent="0.25">
      <c r="A8" s="411" t="s">
        <v>101</v>
      </c>
      <c r="B8" s="412"/>
      <c r="C8" s="412"/>
      <c r="D8" s="412"/>
      <c r="E8" s="412"/>
      <c r="F8" s="413"/>
      <c r="G8" s="516" t="s">
        <v>190</v>
      </c>
      <c r="H8" s="517"/>
      <c r="I8" s="517"/>
      <c r="J8" s="517"/>
      <c r="K8" s="517"/>
      <c r="L8" s="517"/>
      <c r="M8" s="517"/>
      <c r="N8" s="518"/>
      <c r="O8" s="295"/>
      <c r="P8" s="126"/>
      <c r="Q8" s="198" t="s">
        <v>37</v>
      </c>
    </row>
    <row r="9" spans="1:17" x14ac:dyDescent="0.25">
      <c r="A9" s="411"/>
      <c r="B9" s="412"/>
      <c r="C9" s="412"/>
      <c r="D9" s="412"/>
      <c r="E9" s="412"/>
      <c r="F9" s="413"/>
      <c r="G9" s="516"/>
      <c r="H9" s="517"/>
      <c r="I9" s="517"/>
      <c r="J9" s="517"/>
      <c r="K9" s="517"/>
      <c r="L9" s="517"/>
      <c r="M9" s="517"/>
      <c r="N9" s="518"/>
      <c r="O9" s="295"/>
      <c r="P9" s="126"/>
      <c r="Q9" s="198"/>
    </row>
    <row r="10" spans="1:17" x14ac:dyDescent="0.25">
      <c r="A10" s="411"/>
      <c r="B10" s="412"/>
      <c r="C10" s="412"/>
      <c r="D10" s="412"/>
      <c r="E10" s="412"/>
      <c r="F10" s="413"/>
      <c r="G10" s="516"/>
      <c r="H10" s="517"/>
      <c r="I10" s="517"/>
      <c r="J10" s="517"/>
      <c r="K10" s="517"/>
      <c r="L10" s="517"/>
      <c r="M10" s="517"/>
      <c r="N10" s="518"/>
      <c r="O10" s="295"/>
      <c r="P10" s="126"/>
      <c r="Q10" s="198"/>
    </row>
    <row r="11" spans="1:17" x14ac:dyDescent="0.25">
      <c r="A11" s="411"/>
      <c r="B11" s="412"/>
      <c r="C11" s="412"/>
      <c r="D11" s="412"/>
      <c r="E11" s="412"/>
      <c r="F11" s="413"/>
      <c r="G11" s="516"/>
      <c r="H11" s="517"/>
      <c r="I11" s="517"/>
      <c r="J11" s="517"/>
      <c r="K11" s="517"/>
      <c r="L11" s="517"/>
      <c r="M11" s="517"/>
      <c r="N11" s="518"/>
      <c r="O11" s="295"/>
      <c r="P11" s="126"/>
      <c r="Q11" s="198"/>
    </row>
    <row r="12" spans="1:17" x14ac:dyDescent="0.25">
      <c r="A12" s="411"/>
      <c r="B12" s="412"/>
      <c r="C12" s="412"/>
      <c r="D12" s="412"/>
      <c r="E12" s="412"/>
      <c r="F12" s="413"/>
      <c r="G12" s="516"/>
      <c r="H12" s="517"/>
      <c r="I12" s="517"/>
      <c r="J12" s="517"/>
      <c r="K12" s="517"/>
      <c r="L12" s="517"/>
      <c r="M12" s="517"/>
      <c r="N12" s="518"/>
      <c r="O12" s="295"/>
      <c r="P12" s="126"/>
      <c r="Q12" s="198"/>
    </row>
    <row r="13" spans="1:17" ht="11.25" customHeight="1" x14ac:dyDescent="0.25">
      <c r="A13" s="411"/>
      <c r="B13" s="412"/>
      <c r="C13" s="412"/>
      <c r="D13" s="412"/>
      <c r="E13" s="412"/>
      <c r="F13" s="413"/>
      <c r="G13" s="516"/>
      <c r="H13" s="517"/>
      <c r="I13" s="517"/>
      <c r="J13" s="517"/>
      <c r="K13" s="517"/>
      <c r="L13" s="517"/>
      <c r="M13" s="517"/>
      <c r="N13" s="518"/>
      <c r="O13" s="295"/>
      <c r="P13" s="126"/>
      <c r="Q13" s="198"/>
    </row>
    <row r="14" spans="1:17" hidden="1" x14ac:dyDescent="0.25">
      <c r="A14" s="411"/>
      <c r="B14" s="412"/>
      <c r="C14" s="412"/>
      <c r="D14" s="412"/>
      <c r="E14" s="412"/>
      <c r="F14" s="413"/>
      <c r="G14" s="516"/>
      <c r="H14" s="517"/>
      <c r="I14" s="517"/>
      <c r="J14" s="517"/>
      <c r="K14" s="517"/>
      <c r="L14" s="517"/>
      <c r="M14" s="517"/>
      <c r="N14" s="518"/>
      <c r="O14" s="295"/>
      <c r="P14" s="126"/>
      <c r="Q14" s="198"/>
    </row>
    <row r="15" spans="1:17" hidden="1" x14ac:dyDescent="0.25">
      <c r="A15" s="411"/>
      <c r="B15" s="412"/>
      <c r="C15" s="412"/>
      <c r="D15" s="412"/>
      <c r="E15" s="412"/>
      <c r="F15" s="413"/>
      <c r="G15" s="516"/>
      <c r="H15" s="517"/>
      <c r="I15" s="517"/>
      <c r="J15" s="517"/>
      <c r="K15" s="517"/>
      <c r="L15" s="517"/>
      <c r="M15" s="517"/>
      <c r="N15" s="518"/>
      <c r="O15" s="295"/>
      <c r="P15" s="126"/>
      <c r="Q15" s="198"/>
    </row>
    <row r="16" spans="1:17" x14ac:dyDescent="0.25">
      <c r="A16" s="398" t="s">
        <v>102</v>
      </c>
      <c r="B16" s="399"/>
      <c r="C16" s="399"/>
      <c r="D16" s="399"/>
      <c r="E16" s="399"/>
      <c r="F16" s="400"/>
      <c r="G16" s="516" t="s">
        <v>191</v>
      </c>
      <c r="H16" s="517"/>
      <c r="I16" s="517"/>
      <c r="J16" s="517"/>
      <c r="K16" s="517"/>
      <c r="L16" s="517"/>
      <c r="M16" s="517"/>
      <c r="N16" s="518"/>
      <c r="O16" s="295"/>
      <c r="P16" s="126"/>
      <c r="Q16" s="198" t="s">
        <v>74</v>
      </c>
    </row>
    <row r="17" spans="1:17" x14ac:dyDescent="0.25">
      <c r="A17" s="398"/>
      <c r="B17" s="399"/>
      <c r="C17" s="399"/>
      <c r="D17" s="399"/>
      <c r="E17" s="399"/>
      <c r="F17" s="400"/>
      <c r="G17" s="516"/>
      <c r="H17" s="517"/>
      <c r="I17" s="517"/>
      <c r="J17" s="517"/>
      <c r="K17" s="517"/>
      <c r="L17" s="517"/>
      <c r="M17" s="517"/>
      <c r="N17" s="518"/>
      <c r="O17" s="295"/>
      <c r="P17" s="126"/>
      <c r="Q17" s="198"/>
    </row>
    <row r="18" spans="1:17" x14ac:dyDescent="0.25">
      <c r="A18" s="411" t="s">
        <v>103</v>
      </c>
      <c r="B18" s="412"/>
      <c r="C18" s="412"/>
      <c r="D18" s="412"/>
      <c r="E18" s="412"/>
      <c r="F18" s="413"/>
      <c r="G18" s="516" t="s">
        <v>192</v>
      </c>
      <c r="H18" s="517"/>
      <c r="I18" s="517"/>
      <c r="J18" s="517"/>
      <c r="K18" s="517"/>
      <c r="L18" s="517"/>
      <c r="M18" s="517"/>
      <c r="N18" s="518"/>
      <c r="O18" s="295"/>
      <c r="P18" s="126"/>
      <c r="Q18" s="198" t="s">
        <v>100</v>
      </c>
    </row>
    <row r="19" spans="1:17" x14ac:dyDescent="0.25">
      <c r="A19" s="411"/>
      <c r="B19" s="412"/>
      <c r="C19" s="412"/>
      <c r="D19" s="412"/>
      <c r="E19" s="412"/>
      <c r="F19" s="413"/>
      <c r="G19" s="516"/>
      <c r="H19" s="517"/>
      <c r="I19" s="517"/>
      <c r="J19" s="517"/>
      <c r="K19" s="517"/>
      <c r="L19" s="517"/>
      <c r="M19" s="517"/>
      <c r="N19" s="518"/>
      <c r="O19" s="295"/>
      <c r="P19" s="126"/>
      <c r="Q19" s="198"/>
    </row>
    <row r="20" spans="1:17" x14ac:dyDescent="0.25">
      <c r="A20" s="398" t="s">
        <v>104</v>
      </c>
      <c r="B20" s="399"/>
      <c r="C20" s="399"/>
      <c r="D20" s="399"/>
      <c r="E20" s="399"/>
      <c r="F20" s="400"/>
      <c r="G20" s="516" t="s">
        <v>193</v>
      </c>
      <c r="H20" s="517"/>
      <c r="I20" s="517"/>
      <c r="J20" s="517"/>
      <c r="K20" s="517"/>
      <c r="L20" s="517"/>
      <c r="M20" s="517"/>
      <c r="N20" s="518"/>
      <c r="O20" s="295"/>
      <c r="P20" s="126"/>
      <c r="Q20" s="198" t="s">
        <v>125</v>
      </c>
    </row>
    <row r="21" spans="1:17" ht="35.25" customHeight="1" thickBot="1" x14ac:dyDescent="0.3">
      <c r="A21" s="401"/>
      <c r="B21" s="402"/>
      <c r="C21" s="402"/>
      <c r="D21" s="402"/>
      <c r="E21" s="402"/>
      <c r="F21" s="403"/>
      <c r="G21" s="537"/>
      <c r="H21" s="536"/>
      <c r="I21" s="536"/>
      <c r="J21" s="536"/>
      <c r="K21" s="536"/>
      <c r="L21" s="536"/>
      <c r="M21" s="536"/>
      <c r="N21" s="538"/>
      <c r="O21" s="296"/>
      <c r="P21" s="127"/>
      <c r="Q21" s="406"/>
    </row>
    <row r="22" spans="1:17" ht="15.75" thickBot="1" x14ac:dyDescent="0.3">
      <c r="O22" s="19" t="s">
        <v>19</v>
      </c>
      <c r="P22" s="20">
        <f>SUM(O6:P21)</f>
        <v>0</v>
      </c>
      <c r="Q22" s="28" t="s">
        <v>147</v>
      </c>
    </row>
  </sheetData>
  <mergeCells count="24">
    <mergeCell ref="A1:N3"/>
    <mergeCell ref="A4:N4"/>
    <mergeCell ref="A5:N5"/>
    <mergeCell ref="A6:F7"/>
    <mergeCell ref="G6:N7"/>
    <mergeCell ref="A8:F15"/>
    <mergeCell ref="G8:N15"/>
    <mergeCell ref="A16:F17"/>
    <mergeCell ref="G16:N17"/>
    <mergeCell ref="A18:F19"/>
    <mergeCell ref="G18:N19"/>
    <mergeCell ref="O4:Q5"/>
    <mergeCell ref="O6:P7"/>
    <mergeCell ref="Q6:Q7"/>
    <mergeCell ref="O8:P15"/>
    <mergeCell ref="Q8:Q15"/>
    <mergeCell ref="O16:P17"/>
    <mergeCell ref="Q16:Q17"/>
    <mergeCell ref="O18:P19"/>
    <mergeCell ref="Q18:Q19"/>
    <mergeCell ref="A20:F21"/>
    <mergeCell ref="G20:N21"/>
    <mergeCell ref="O20:P21"/>
    <mergeCell ref="Q20:Q21"/>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06DAAE-6E97-4ABA-93CC-BC4F54D294E3}">
  <dimension ref="A1:Q31"/>
  <sheetViews>
    <sheetView zoomScale="80" zoomScaleNormal="80" workbookViewId="0">
      <selection activeCell="L28" sqref="L28"/>
    </sheetView>
  </sheetViews>
  <sheetFormatPr defaultRowHeight="15" x14ac:dyDescent="0.25"/>
  <sheetData>
    <row r="1" spans="1:17" x14ac:dyDescent="0.25">
      <c r="A1" s="132" t="s">
        <v>106</v>
      </c>
      <c r="B1" s="133"/>
      <c r="C1" s="133"/>
      <c r="D1" s="133"/>
      <c r="E1" s="133"/>
      <c r="F1" s="133"/>
      <c r="G1" s="133"/>
      <c r="H1" s="133"/>
      <c r="I1" s="133"/>
      <c r="J1" s="133"/>
      <c r="K1" s="133"/>
      <c r="L1" s="133"/>
      <c r="M1" s="133"/>
      <c r="N1" s="134"/>
    </row>
    <row r="2" spans="1:17" x14ac:dyDescent="0.25">
      <c r="A2" s="135"/>
      <c r="B2" s="57"/>
      <c r="C2" s="57"/>
      <c r="D2" s="57"/>
      <c r="E2" s="57"/>
      <c r="F2" s="57"/>
      <c r="G2" s="57"/>
      <c r="H2" s="57"/>
      <c r="I2" s="57"/>
      <c r="J2" s="57"/>
      <c r="K2" s="57"/>
      <c r="L2" s="57"/>
      <c r="M2" s="57"/>
      <c r="N2" s="136"/>
    </row>
    <row r="3" spans="1:17" ht="15.75" thickBot="1" x14ac:dyDescent="0.3">
      <c r="A3" s="137"/>
      <c r="B3" s="138"/>
      <c r="C3" s="138"/>
      <c r="D3" s="138"/>
      <c r="E3" s="138"/>
      <c r="F3" s="138"/>
      <c r="G3" s="138"/>
      <c r="H3" s="138"/>
      <c r="I3" s="138"/>
      <c r="J3" s="138"/>
      <c r="K3" s="138"/>
      <c r="L3" s="138"/>
      <c r="M3" s="138"/>
      <c r="N3" s="139"/>
    </row>
    <row r="4" spans="1:17" ht="24" thickBot="1" x14ac:dyDescent="0.3">
      <c r="A4" s="220" t="s">
        <v>1</v>
      </c>
      <c r="B4" s="221"/>
      <c r="C4" s="221"/>
      <c r="D4" s="221"/>
      <c r="E4" s="221"/>
      <c r="F4" s="221"/>
      <c r="G4" s="221"/>
      <c r="H4" s="221"/>
      <c r="I4" s="221"/>
      <c r="J4" s="221"/>
      <c r="K4" s="221"/>
      <c r="L4" s="221"/>
      <c r="M4" s="221"/>
      <c r="N4" s="222"/>
      <c r="O4" s="315" t="s">
        <v>11</v>
      </c>
      <c r="P4" s="316"/>
      <c r="Q4" s="317"/>
    </row>
    <row r="5" spans="1:17" ht="24" thickBot="1" x14ac:dyDescent="0.3">
      <c r="A5" s="223" t="s">
        <v>2</v>
      </c>
      <c r="B5" s="224"/>
      <c r="C5" s="224"/>
      <c r="D5" s="224"/>
      <c r="E5" s="224"/>
      <c r="F5" s="224"/>
      <c r="G5" s="224"/>
      <c r="H5" s="224"/>
      <c r="I5" s="224"/>
      <c r="J5" s="224"/>
      <c r="K5" s="224"/>
      <c r="L5" s="224"/>
      <c r="M5" s="224"/>
      <c r="N5" s="417"/>
      <c r="O5" s="407"/>
      <c r="P5" s="408"/>
      <c r="Q5" s="409"/>
    </row>
    <row r="6" spans="1:17" ht="14.65" customHeight="1" x14ac:dyDescent="0.25">
      <c r="A6" s="414" t="s">
        <v>107</v>
      </c>
      <c r="B6" s="415"/>
      <c r="C6" s="415"/>
      <c r="D6" s="415"/>
      <c r="E6" s="415"/>
      <c r="F6" s="416"/>
      <c r="G6" s="434" t="s">
        <v>194</v>
      </c>
      <c r="H6" s="539"/>
      <c r="I6" s="539"/>
      <c r="J6" s="539"/>
      <c r="K6" s="539"/>
      <c r="L6" s="539"/>
      <c r="M6" s="539"/>
      <c r="N6" s="432"/>
      <c r="O6" s="323"/>
      <c r="P6" s="324"/>
      <c r="Q6" s="418" t="s">
        <v>58</v>
      </c>
    </row>
    <row r="7" spans="1:17" x14ac:dyDescent="0.25">
      <c r="A7" s="411"/>
      <c r="B7" s="412"/>
      <c r="C7" s="412"/>
      <c r="D7" s="412"/>
      <c r="E7" s="412"/>
      <c r="F7" s="413"/>
      <c r="G7" s="516"/>
      <c r="H7" s="517"/>
      <c r="I7" s="517"/>
      <c r="J7" s="517"/>
      <c r="K7" s="517"/>
      <c r="L7" s="517"/>
      <c r="M7" s="517"/>
      <c r="N7" s="540"/>
      <c r="O7" s="295"/>
      <c r="P7" s="126"/>
      <c r="Q7" s="419"/>
    </row>
    <row r="8" spans="1:17" x14ac:dyDescent="0.25">
      <c r="A8" s="411" t="s">
        <v>108</v>
      </c>
      <c r="B8" s="412"/>
      <c r="C8" s="412"/>
      <c r="D8" s="412"/>
      <c r="E8" s="412"/>
      <c r="F8" s="413"/>
      <c r="G8" s="516" t="s">
        <v>195</v>
      </c>
      <c r="H8" s="517"/>
      <c r="I8" s="517"/>
      <c r="J8" s="517"/>
      <c r="K8" s="517"/>
      <c r="L8" s="517"/>
      <c r="M8" s="517"/>
      <c r="N8" s="540"/>
      <c r="O8" s="420"/>
      <c r="P8" s="421"/>
      <c r="Q8" s="419" t="s">
        <v>109</v>
      </c>
    </row>
    <row r="9" spans="1:17" x14ac:dyDescent="0.25">
      <c r="A9" s="411"/>
      <c r="B9" s="412"/>
      <c r="C9" s="412"/>
      <c r="D9" s="412"/>
      <c r="E9" s="412"/>
      <c r="F9" s="413"/>
      <c r="G9" s="516"/>
      <c r="H9" s="517"/>
      <c r="I9" s="517"/>
      <c r="J9" s="517"/>
      <c r="K9" s="517"/>
      <c r="L9" s="517"/>
      <c r="M9" s="517"/>
      <c r="N9" s="540"/>
      <c r="O9" s="420"/>
      <c r="P9" s="421"/>
      <c r="Q9" s="419"/>
    </row>
    <row r="10" spans="1:17" x14ac:dyDescent="0.25">
      <c r="A10" s="411"/>
      <c r="B10" s="412"/>
      <c r="C10" s="412"/>
      <c r="D10" s="412"/>
      <c r="E10" s="412"/>
      <c r="F10" s="413"/>
      <c r="G10" s="516"/>
      <c r="H10" s="517"/>
      <c r="I10" s="517"/>
      <c r="J10" s="517"/>
      <c r="K10" s="517"/>
      <c r="L10" s="517"/>
      <c r="M10" s="517"/>
      <c r="N10" s="540"/>
      <c r="O10" s="420"/>
      <c r="P10" s="421"/>
      <c r="Q10" s="419"/>
    </row>
    <row r="11" spans="1:17" x14ac:dyDescent="0.25">
      <c r="A11" s="411"/>
      <c r="B11" s="412"/>
      <c r="C11" s="412"/>
      <c r="D11" s="412"/>
      <c r="E11" s="412"/>
      <c r="F11" s="413"/>
      <c r="G11" s="516"/>
      <c r="H11" s="517"/>
      <c r="I11" s="517"/>
      <c r="J11" s="517"/>
      <c r="K11" s="517"/>
      <c r="L11" s="517"/>
      <c r="M11" s="517"/>
      <c r="N11" s="540"/>
      <c r="O11" s="420"/>
      <c r="P11" s="421"/>
      <c r="Q11" s="419"/>
    </row>
    <row r="12" spans="1:17" x14ac:dyDescent="0.25">
      <c r="A12" s="411"/>
      <c r="B12" s="412"/>
      <c r="C12" s="412"/>
      <c r="D12" s="412"/>
      <c r="E12" s="412"/>
      <c r="F12" s="413"/>
      <c r="G12" s="516"/>
      <c r="H12" s="517"/>
      <c r="I12" s="517"/>
      <c r="J12" s="517"/>
      <c r="K12" s="517"/>
      <c r="L12" s="517"/>
      <c r="M12" s="517"/>
      <c r="N12" s="540"/>
      <c r="O12" s="420"/>
      <c r="P12" s="421"/>
      <c r="Q12" s="419"/>
    </row>
    <row r="13" spans="1:17" x14ac:dyDescent="0.25">
      <c r="A13" s="411"/>
      <c r="B13" s="412"/>
      <c r="C13" s="412"/>
      <c r="D13" s="412"/>
      <c r="E13" s="412"/>
      <c r="F13" s="413"/>
      <c r="G13" s="516"/>
      <c r="H13" s="517"/>
      <c r="I13" s="517"/>
      <c r="J13" s="517"/>
      <c r="K13" s="517"/>
      <c r="L13" s="517"/>
      <c r="M13" s="517"/>
      <c r="N13" s="540"/>
      <c r="O13" s="420"/>
      <c r="P13" s="421"/>
      <c r="Q13" s="419"/>
    </row>
    <row r="14" spans="1:17" x14ac:dyDescent="0.25">
      <c r="A14" s="411"/>
      <c r="B14" s="412"/>
      <c r="C14" s="412"/>
      <c r="D14" s="412"/>
      <c r="E14" s="412"/>
      <c r="F14" s="413"/>
      <c r="G14" s="516"/>
      <c r="H14" s="517"/>
      <c r="I14" s="517"/>
      <c r="J14" s="517"/>
      <c r="K14" s="517"/>
      <c r="L14" s="517"/>
      <c r="M14" s="517"/>
      <c r="N14" s="540"/>
      <c r="O14" s="420"/>
      <c r="P14" s="421"/>
      <c r="Q14" s="419"/>
    </row>
    <row r="15" spans="1:17" x14ac:dyDescent="0.25">
      <c r="A15" s="411"/>
      <c r="B15" s="412"/>
      <c r="C15" s="412"/>
      <c r="D15" s="412"/>
      <c r="E15" s="412"/>
      <c r="F15" s="413"/>
      <c r="G15" s="516"/>
      <c r="H15" s="517"/>
      <c r="I15" s="517"/>
      <c r="J15" s="517"/>
      <c r="K15" s="517"/>
      <c r="L15" s="517"/>
      <c r="M15" s="517"/>
      <c r="N15" s="540"/>
      <c r="O15" s="420"/>
      <c r="P15" s="421"/>
      <c r="Q15" s="419"/>
    </row>
    <row r="16" spans="1:17" x14ac:dyDescent="0.25">
      <c r="A16" s="411"/>
      <c r="B16" s="412"/>
      <c r="C16" s="412"/>
      <c r="D16" s="412"/>
      <c r="E16" s="412"/>
      <c r="F16" s="413"/>
      <c r="G16" s="516"/>
      <c r="H16" s="517"/>
      <c r="I16" s="517"/>
      <c r="J16" s="517"/>
      <c r="K16" s="517"/>
      <c r="L16" s="517"/>
      <c r="M16" s="517"/>
      <c r="N16" s="540"/>
      <c r="O16" s="420"/>
      <c r="P16" s="421"/>
      <c r="Q16" s="419"/>
    </row>
    <row r="17" spans="1:17" x14ac:dyDescent="0.25">
      <c r="A17" s="411"/>
      <c r="B17" s="412"/>
      <c r="C17" s="412"/>
      <c r="D17" s="412"/>
      <c r="E17" s="412"/>
      <c r="F17" s="413"/>
      <c r="G17" s="516"/>
      <c r="H17" s="517"/>
      <c r="I17" s="517"/>
      <c r="J17" s="517"/>
      <c r="K17" s="517"/>
      <c r="L17" s="517"/>
      <c r="M17" s="517"/>
      <c r="N17" s="540"/>
      <c r="O17" s="420"/>
      <c r="P17" s="421"/>
      <c r="Q17" s="419"/>
    </row>
    <row r="18" spans="1:17" x14ac:dyDescent="0.25">
      <c r="A18" s="411"/>
      <c r="B18" s="412"/>
      <c r="C18" s="412"/>
      <c r="D18" s="412"/>
      <c r="E18" s="412"/>
      <c r="F18" s="413"/>
      <c r="G18" s="516"/>
      <c r="H18" s="517"/>
      <c r="I18" s="517"/>
      <c r="J18" s="517"/>
      <c r="K18" s="517"/>
      <c r="L18" s="517"/>
      <c r="M18" s="517"/>
      <c r="N18" s="540"/>
      <c r="O18" s="420"/>
      <c r="P18" s="421"/>
      <c r="Q18" s="419"/>
    </row>
    <row r="19" spans="1:17" x14ac:dyDescent="0.25">
      <c r="A19" s="411"/>
      <c r="B19" s="412"/>
      <c r="C19" s="412"/>
      <c r="D19" s="412"/>
      <c r="E19" s="412"/>
      <c r="F19" s="413"/>
      <c r="G19" s="516"/>
      <c r="H19" s="517"/>
      <c r="I19" s="517"/>
      <c r="J19" s="517"/>
      <c r="K19" s="517"/>
      <c r="L19" s="517"/>
      <c r="M19" s="517"/>
      <c r="N19" s="540"/>
      <c r="O19" s="420"/>
      <c r="P19" s="421"/>
      <c r="Q19" s="419"/>
    </row>
    <row r="20" spans="1:17" x14ac:dyDescent="0.25">
      <c r="A20" s="411" t="s">
        <v>110</v>
      </c>
      <c r="B20" s="412"/>
      <c r="C20" s="412"/>
      <c r="D20" s="412"/>
      <c r="E20" s="412"/>
      <c r="F20" s="413"/>
      <c r="G20" s="516" t="s">
        <v>196</v>
      </c>
      <c r="H20" s="517"/>
      <c r="I20" s="517"/>
      <c r="J20" s="517"/>
      <c r="K20" s="517"/>
      <c r="L20" s="517"/>
      <c r="M20" s="517"/>
      <c r="N20" s="540"/>
      <c r="O20" s="295"/>
      <c r="P20" s="126"/>
      <c r="Q20" s="419" t="s">
        <v>58</v>
      </c>
    </row>
    <row r="21" spans="1:17" x14ac:dyDescent="0.25">
      <c r="A21" s="411"/>
      <c r="B21" s="412"/>
      <c r="C21" s="412"/>
      <c r="D21" s="412"/>
      <c r="E21" s="412"/>
      <c r="F21" s="413"/>
      <c r="G21" s="516"/>
      <c r="H21" s="517"/>
      <c r="I21" s="517"/>
      <c r="J21" s="517"/>
      <c r="K21" s="517"/>
      <c r="L21" s="517"/>
      <c r="M21" s="517"/>
      <c r="N21" s="540"/>
      <c r="O21" s="295"/>
      <c r="P21" s="126"/>
      <c r="Q21" s="419"/>
    </row>
    <row r="22" spans="1:17" x14ac:dyDescent="0.25">
      <c r="A22" s="411" t="s">
        <v>111</v>
      </c>
      <c r="B22" s="412"/>
      <c r="C22" s="412"/>
      <c r="D22" s="412"/>
      <c r="E22" s="412"/>
      <c r="F22" s="413"/>
      <c r="G22" s="516" t="s">
        <v>197</v>
      </c>
      <c r="H22" s="517"/>
      <c r="I22" s="517"/>
      <c r="J22" s="517"/>
      <c r="K22" s="517"/>
      <c r="L22" s="517"/>
      <c r="M22" s="517"/>
      <c r="N22" s="540"/>
      <c r="O22" s="295"/>
      <c r="P22" s="126"/>
      <c r="Q22" s="419" t="s">
        <v>58</v>
      </c>
    </row>
    <row r="23" spans="1:17" ht="15.75" thickBot="1" x14ac:dyDescent="0.3">
      <c r="A23" s="423"/>
      <c r="B23" s="424"/>
      <c r="C23" s="424"/>
      <c r="D23" s="424"/>
      <c r="E23" s="424"/>
      <c r="F23" s="425"/>
      <c r="G23" s="537"/>
      <c r="H23" s="536"/>
      <c r="I23" s="536"/>
      <c r="J23" s="536"/>
      <c r="K23" s="536"/>
      <c r="L23" s="536"/>
      <c r="M23" s="536"/>
      <c r="N23" s="541"/>
      <c r="O23" s="296"/>
      <c r="P23" s="127"/>
      <c r="Q23" s="422"/>
    </row>
    <row r="24" spans="1:17" ht="15.75" thickBot="1" x14ac:dyDescent="0.3">
      <c r="O24" s="19" t="s">
        <v>19</v>
      </c>
      <c r="P24" s="20">
        <f>SUM(O6:P23)</f>
        <v>0</v>
      </c>
      <c r="Q24" s="28" t="s">
        <v>105</v>
      </c>
    </row>
    <row r="31" spans="1:17" x14ac:dyDescent="0.25">
      <c r="J31" s="44"/>
    </row>
  </sheetData>
  <mergeCells count="20">
    <mergeCell ref="O20:P21"/>
    <mergeCell ref="Q20:Q21"/>
    <mergeCell ref="O22:P23"/>
    <mergeCell ref="Q22:Q23"/>
    <mergeCell ref="A20:F21"/>
    <mergeCell ref="G20:N21"/>
    <mergeCell ref="A22:F23"/>
    <mergeCell ref="G22:N23"/>
    <mergeCell ref="O4:Q5"/>
    <mergeCell ref="O6:P7"/>
    <mergeCell ref="Q6:Q7"/>
    <mergeCell ref="O8:P19"/>
    <mergeCell ref="Q8:Q19"/>
    <mergeCell ref="A1:N3"/>
    <mergeCell ref="A6:F7"/>
    <mergeCell ref="G6:N7"/>
    <mergeCell ref="G8:N19"/>
    <mergeCell ref="A8:F19"/>
    <mergeCell ref="A4:N4"/>
    <mergeCell ref="A5:N5"/>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0A6ED2-2496-41C8-8011-8B4937FE017D}">
  <dimension ref="A1:P25"/>
  <sheetViews>
    <sheetView zoomScale="90" zoomScaleNormal="90" workbookViewId="0">
      <selection activeCell="G22" sqref="G22:O23"/>
    </sheetView>
  </sheetViews>
  <sheetFormatPr defaultRowHeight="15" x14ac:dyDescent="0.25"/>
  <cols>
    <col min="1" max="1" width="5.42578125" customWidth="1"/>
  </cols>
  <sheetData>
    <row r="1" spans="1:15" x14ac:dyDescent="0.25">
      <c r="A1" s="132" t="s">
        <v>134</v>
      </c>
      <c r="B1" s="133"/>
      <c r="C1" s="133"/>
      <c r="D1" s="133"/>
      <c r="E1" s="133"/>
      <c r="F1" s="133"/>
      <c r="G1" s="133"/>
      <c r="H1" s="133"/>
      <c r="I1" s="133"/>
      <c r="J1" s="133"/>
      <c r="K1" s="133"/>
      <c r="L1" s="133"/>
      <c r="M1" s="133"/>
      <c r="N1" s="133"/>
      <c r="O1" s="134"/>
    </row>
    <row r="2" spans="1:15" x14ac:dyDescent="0.25">
      <c r="A2" s="135"/>
      <c r="B2" s="57"/>
      <c r="C2" s="57"/>
      <c r="D2" s="57"/>
      <c r="E2" s="57"/>
      <c r="F2" s="57"/>
      <c r="G2" s="57"/>
      <c r="H2" s="57"/>
      <c r="I2" s="57"/>
      <c r="J2" s="57"/>
      <c r="K2" s="57"/>
      <c r="L2" s="57"/>
      <c r="M2" s="57"/>
      <c r="N2" s="57"/>
      <c r="O2" s="136"/>
    </row>
    <row r="3" spans="1:15" ht="15.75" thickBot="1" x14ac:dyDescent="0.3">
      <c r="A3" s="137"/>
      <c r="B3" s="138"/>
      <c r="C3" s="138"/>
      <c r="D3" s="138"/>
      <c r="E3" s="138"/>
      <c r="F3" s="138"/>
      <c r="G3" s="138"/>
      <c r="H3" s="138"/>
      <c r="I3" s="138"/>
      <c r="J3" s="138"/>
      <c r="K3" s="138"/>
      <c r="L3" s="138"/>
      <c r="M3" s="138"/>
      <c r="N3" s="138"/>
      <c r="O3" s="139"/>
    </row>
    <row r="4" spans="1:15" ht="24" thickBot="1" x14ac:dyDescent="0.3">
      <c r="A4" s="220" t="s">
        <v>1</v>
      </c>
      <c r="B4" s="221"/>
      <c r="C4" s="221"/>
      <c r="D4" s="221"/>
      <c r="E4" s="221"/>
      <c r="F4" s="221"/>
      <c r="G4" s="221"/>
      <c r="H4" s="221"/>
      <c r="I4" s="221"/>
      <c r="J4" s="221"/>
      <c r="K4" s="221"/>
      <c r="L4" s="221"/>
      <c r="M4" s="221"/>
      <c r="N4" s="221"/>
      <c r="O4" s="222"/>
    </row>
    <row r="5" spans="1:15" ht="24" thickBot="1" x14ac:dyDescent="0.3">
      <c r="A5" s="223" t="s">
        <v>2</v>
      </c>
      <c r="B5" s="224"/>
      <c r="C5" s="224"/>
      <c r="D5" s="224"/>
      <c r="E5" s="224"/>
      <c r="F5" s="224"/>
      <c r="G5" s="368"/>
      <c r="H5" s="368"/>
      <c r="I5" s="368"/>
      <c r="J5" s="368"/>
      <c r="K5" s="368"/>
      <c r="L5" s="368"/>
      <c r="M5" s="368"/>
      <c r="N5" s="368"/>
      <c r="O5" s="426"/>
    </row>
    <row r="6" spans="1:15" x14ac:dyDescent="0.25">
      <c r="A6" s="414" t="s">
        <v>140</v>
      </c>
      <c r="B6" s="415"/>
      <c r="C6" s="415"/>
      <c r="D6" s="415"/>
      <c r="E6" s="415"/>
      <c r="F6" s="427"/>
      <c r="G6" s="517" t="s">
        <v>198</v>
      </c>
      <c r="H6" s="517"/>
      <c r="I6" s="517"/>
      <c r="J6" s="517"/>
      <c r="K6" s="517"/>
      <c r="L6" s="517"/>
      <c r="M6" s="517"/>
      <c r="N6" s="517"/>
      <c r="O6" s="518"/>
    </row>
    <row r="7" spans="1:15" ht="31.15" customHeight="1" x14ac:dyDescent="0.25">
      <c r="A7" s="411"/>
      <c r="B7" s="412"/>
      <c r="C7" s="412"/>
      <c r="D7" s="412"/>
      <c r="E7" s="412"/>
      <c r="F7" s="428"/>
      <c r="G7" s="517"/>
      <c r="H7" s="517"/>
      <c r="I7" s="517"/>
      <c r="J7" s="517"/>
      <c r="K7" s="517"/>
      <c r="L7" s="517"/>
      <c r="M7" s="517"/>
      <c r="N7" s="517"/>
      <c r="O7" s="518"/>
    </row>
    <row r="8" spans="1:15" x14ac:dyDescent="0.25">
      <c r="A8" s="442" t="s">
        <v>141</v>
      </c>
      <c r="B8" s="443"/>
      <c r="C8" s="443"/>
      <c r="D8" s="443"/>
      <c r="E8" s="443"/>
      <c r="F8" s="443"/>
      <c r="G8" s="429" t="s">
        <v>199</v>
      </c>
      <c r="H8" s="430"/>
      <c r="I8" s="430"/>
      <c r="J8" s="430"/>
      <c r="K8" s="430"/>
      <c r="L8" s="430"/>
      <c r="M8" s="430"/>
      <c r="N8" s="430"/>
      <c r="O8" s="542"/>
    </row>
    <row r="9" spans="1:15" ht="39.75" customHeight="1" x14ac:dyDescent="0.25">
      <c r="A9" s="444"/>
      <c r="B9" s="445"/>
      <c r="C9" s="445"/>
      <c r="D9" s="445"/>
      <c r="E9" s="445"/>
      <c r="F9" s="445"/>
      <c r="G9" s="432"/>
      <c r="H9" s="433"/>
      <c r="I9" s="433"/>
      <c r="J9" s="433"/>
      <c r="K9" s="433"/>
      <c r="L9" s="433"/>
      <c r="M9" s="433"/>
      <c r="N9" s="433"/>
      <c r="O9" s="543"/>
    </row>
    <row r="10" spans="1:15" x14ac:dyDescent="0.25">
      <c r="A10" s="54"/>
      <c r="B10" s="450" t="s">
        <v>135</v>
      </c>
      <c r="C10" s="450"/>
      <c r="D10" s="451"/>
      <c r="E10" s="454" t="s">
        <v>136</v>
      </c>
      <c r="F10" s="450"/>
      <c r="G10" s="451"/>
      <c r="H10" s="454" t="s">
        <v>137</v>
      </c>
      <c r="I10" s="450"/>
      <c r="J10" s="451"/>
      <c r="K10" s="454" t="s">
        <v>138</v>
      </c>
      <c r="L10" s="450"/>
      <c r="M10" s="451"/>
      <c r="N10" s="454" t="s">
        <v>139</v>
      </c>
      <c r="O10" s="459"/>
    </row>
    <row r="11" spans="1:15" x14ac:dyDescent="0.25">
      <c r="A11" s="55"/>
      <c r="B11" s="452"/>
      <c r="C11" s="452"/>
      <c r="D11" s="453"/>
      <c r="E11" s="455"/>
      <c r="F11" s="452"/>
      <c r="G11" s="453"/>
      <c r="H11" s="455"/>
      <c r="I11" s="452"/>
      <c r="J11" s="453"/>
      <c r="K11" s="455"/>
      <c r="L11" s="452"/>
      <c r="M11" s="453"/>
      <c r="N11" s="455"/>
      <c r="O11" s="460"/>
    </row>
    <row r="12" spans="1:15" x14ac:dyDescent="0.25">
      <c r="A12" s="461">
        <v>1</v>
      </c>
      <c r="B12" s="429" t="s">
        <v>201</v>
      </c>
      <c r="C12" s="430"/>
      <c r="D12" s="431"/>
      <c r="E12" s="429" t="s">
        <v>202</v>
      </c>
      <c r="F12" s="430"/>
      <c r="G12" s="431"/>
      <c r="H12" s="429" t="s">
        <v>203</v>
      </c>
      <c r="I12" s="430"/>
      <c r="J12" s="431"/>
      <c r="K12" s="429" t="s">
        <v>204</v>
      </c>
      <c r="L12" s="430"/>
      <c r="M12" s="431"/>
      <c r="N12" s="446" t="s">
        <v>205</v>
      </c>
      <c r="O12" s="447"/>
    </row>
    <row r="13" spans="1:15" ht="27.75" customHeight="1" x14ac:dyDescent="0.25">
      <c r="A13" s="395"/>
      <c r="B13" s="432"/>
      <c r="C13" s="433"/>
      <c r="D13" s="434"/>
      <c r="E13" s="432"/>
      <c r="F13" s="433"/>
      <c r="G13" s="434"/>
      <c r="H13" s="432"/>
      <c r="I13" s="433"/>
      <c r="J13" s="434"/>
      <c r="K13" s="432"/>
      <c r="L13" s="433"/>
      <c r="M13" s="434"/>
      <c r="N13" s="448"/>
      <c r="O13" s="449"/>
    </row>
    <row r="14" spans="1:15" x14ac:dyDescent="0.25">
      <c r="A14" s="461">
        <v>2</v>
      </c>
      <c r="B14" s="429" t="s">
        <v>206</v>
      </c>
      <c r="C14" s="430"/>
      <c r="D14" s="431"/>
      <c r="E14" s="429" t="s">
        <v>207</v>
      </c>
      <c r="F14" s="430"/>
      <c r="G14" s="431"/>
      <c r="H14" s="429" t="s">
        <v>208</v>
      </c>
      <c r="I14" s="430"/>
      <c r="J14" s="431"/>
      <c r="K14" s="429" t="s">
        <v>209</v>
      </c>
      <c r="L14" s="430"/>
      <c r="M14" s="431"/>
      <c r="N14" s="446" t="s">
        <v>205</v>
      </c>
      <c r="O14" s="447"/>
    </row>
    <row r="15" spans="1:15" ht="39" customHeight="1" x14ac:dyDescent="0.25">
      <c r="A15" s="395"/>
      <c r="B15" s="432"/>
      <c r="C15" s="433"/>
      <c r="D15" s="434"/>
      <c r="E15" s="432"/>
      <c r="F15" s="433"/>
      <c r="G15" s="434"/>
      <c r="H15" s="432"/>
      <c r="I15" s="433"/>
      <c r="J15" s="434"/>
      <c r="K15" s="432"/>
      <c r="L15" s="433"/>
      <c r="M15" s="434"/>
      <c r="N15" s="448"/>
      <c r="O15" s="449"/>
    </row>
    <row r="16" spans="1:15" x14ac:dyDescent="0.25">
      <c r="A16" s="461">
        <v>3</v>
      </c>
      <c r="B16" s="429" t="s">
        <v>210</v>
      </c>
      <c r="C16" s="430"/>
      <c r="D16" s="431"/>
      <c r="E16" s="429" t="s">
        <v>211</v>
      </c>
      <c r="F16" s="430"/>
      <c r="G16" s="431"/>
      <c r="H16" s="429" t="s">
        <v>212</v>
      </c>
      <c r="I16" s="430"/>
      <c r="J16" s="431"/>
      <c r="K16" s="429" t="s">
        <v>213</v>
      </c>
      <c r="L16" s="430"/>
      <c r="M16" s="431"/>
      <c r="N16" s="446" t="s">
        <v>214</v>
      </c>
      <c r="O16" s="447"/>
    </row>
    <row r="17" spans="1:16" ht="66" customHeight="1" x14ac:dyDescent="0.25">
      <c r="A17" s="395"/>
      <c r="B17" s="432"/>
      <c r="C17" s="433"/>
      <c r="D17" s="434"/>
      <c r="E17" s="432"/>
      <c r="F17" s="433"/>
      <c r="G17" s="434"/>
      <c r="H17" s="432"/>
      <c r="I17" s="433"/>
      <c r="J17" s="434"/>
      <c r="K17" s="432"/>
      <c r="L17" s="433"/>
      <c r="M17" s="434"/>
      <c r="N17" s="448"/>
      <c r="O17" s="449"/>
    </row>
    <row r="18" spans="1:16" x14ac:dyDescent="0.25">
      <c r="A18" s="461">
        <v>4</v>
      </c>
      <c r="B18" s="429" t="s">
        <v>215</v>
      </c>
      <c r="C18" s="430"/>
      <c r="D18" s="431"/>
      <c r="E18" s="429" t="s">
        <v>216</v>
      </c>
      <c r="F18" s="430"/>
      <c r="G18" s="431"/>
      <c r="H18" s="429" t="s">
        <v>217</v>
      </c>
      <c r="I18" s="430"/>
      <c r="J18" s="431"/>
      <c r="K18" s="429" t="s">
        <v>218</v>
      </c>
      <c r="L18" s="430"/>
      <c r="M18" s="431"/>
      <c r="N18" s="446" t="s">
        <v>214</v>
      </c>
      <c r="O18" s="447"/>
    </row>
    <row r="19" spans="1:16" x14ac:dyDescent="0.25">
      <c r="A19" s="395"/>
      <c r="B19" s="432"/>
      <c r="C19" s="433"/>
      <c r="D19" s="434"/>
      <c r="E19" s="432"/>
      <c r="F19" s="433"/>
      <c r="G19" s="434"/>
      <c r="H19" s="432"/>
      <c r="I19" s="433"/>
      <c r="J19" s="434"/>
      <c r="K19" s="432"/>
      <c r="L19" s="433"/>
      <c r="M19" s="434"/>
      <c r="N19" s="448"/>
      <c r="O19" s="449"/>
    </row>
    <row r="20" spans="1:16" x14ac:dyDescent="0.25">
      <c r="A20" s="398" t="s">
        <v>142</v>
      </c>
      <c r="B20" s="399"/>
      <c r="C20" s="399"/>
      <c r="D20" s="399"/>
      <c r="E20" s="399"/>
      <c r="F20" s="400"/>
      <c r="G20" s="456" t="s">
        <v>200</v>
      </c>
      <c r="H20" s="211"/>
      <c r="I20" s="211"/>
      <c r="J20" s="211"/>
      <c r="K20" s="211"/>
      <c r="L20" s="211"/>
      <c r="M20" s="211"/>
      <c r="N20" s="457"/>
      <c r="O20" s="458"/>
    </row>
    <row r="21" spans="1:16" ht="31.15" customHeight="1" x14ac:dyDescent="0.25">
      <c r="A21" s="398"/>
      <c r="B21" s="399"/>
      <c r="C21" s="399"/>
      <c r="D21" s="399"/>
      <c r="E21" s="399"/>
      <c r="F21" s="400"/>
      <c r="G21" s="456"/>
      <c r="H21" s="211"/>
      <c r="I21" s="211"/>
      <c r="J21" s="211"/>
      <c r="K21" s="211"/>
      <c r="L21" s="211"/>
      <c r="M21" s="211"/>
      <c r="N21" s="457"/>
      <c r="O21" s="458"/>
    </row>
    <row r="22" spans="1:16" x14ac:dyDescent="0.25">
      <c r="A22" s="411" t="s">
        <v>146</v>
      </c>
      <c r="B22" s="412"/>
      <c r="C22" s="412"/>
      <c r="D22" s="412"/>
      <c r="E22" s="412"/>
      <c r="F22" s="413"/>
      <c r="G22" s="404" t="s">
        <v>219</v>
      </c>
      <c r="H22" s="151"/>
      <c r="I22" s="151"/>
      <c r="J22" s="151"/>
      <c r="K22" s="151"/>
      <c r="L22" s="151"/>
      <c r="M22" s="151"/>
      <c r="N22" s="397"/>
      <c r="O22" s="152"/>
    </row>
    <row r="23" spans="1:16" x14ac:dyDescent="0.25">
      <c r="A23" s="435"/>
      <c r="B23" s="436"/>
      <c r="C23" s="436"/>
      <c r="D23" s="436"/>
      <c r="E23" s="436"/>
      <c r="F23" s="437"/>
      <c r="G23" s="438"/>
      <c r="H23" s="439"/>
      <c r="I23" s="439"/>
      <c r="J23" s="439"/>
      <c r="K23" s="439"/>
      <c r="L23" s="439"/>
      <c r="M23" s="439"/>
      <c r="N23" s="440"/>
      <c r="O23" s="441"/>
    </row>
    <row r="24" spans="1:16" ht="18.75" x14ac:dyDescent="0.3">
      <c r="A24" s="464" t="s">
        <v>11</v>
      </c>
      <c r="B24" s="464"/>
      <c r="C24" s="464"/>
      <c r="D24" s="464"/>
      <c r="E24" s="464"/>
      <c r="F24" s="464"/>
      <c r="G24" s="464"/>
      <c r="H24" s="464"/>
      <c r="I24" s="464"/>
      <c r="J24" s="464"/>
      <c r="K24" s="464"/>
      <c r="L24" s="464"/>
      <c r="M24" s="464"/>
      <c r="N24" s="464"/>
      <c r="O24" s="464"/>
      <c r="P24" s="1"/>
    </row>
    <row r="25" spans="1:16" x14ac:dyDescent="0.25">
      <c r="A25" s="462" t="s">
        <v>145</v>
      </c>
      <c r="B25" s="463"/>
      <c r="C25" s="463"/>
      <c r="D25" s="463"/>
      <c r="E25" s="463"/>
      <c r="F25" s="463"/>
      <c r="G25" s="294"/>
      <c r="H25" s="294"/>
      <c r="I25" s="294"/>
      <c r="J25" s="294"/>
      <c r="K25" s="294"/>
      <c r="L25" s="294"/>
      <c r="M25" s="294"/>
      <c r="N25" s="294"/>
      <c r="O25" s="294"/>
      <c r="P25" s="31"/>
    </row>
  </sheetData>
  <mergeCells count="43">
    <mergeCell ref="A25:F25"/>
    <mergeCell ref="A24:O24"/>
    <mergeCell ref="G25:O25"/>
    <mergeCell ref="H18:J19"/>
    <mergeCell ref="K14:M15"/>
    <mergeCell ref="K16:M17"/>
    <mergeCell ref="K18:M19"/>
    <mergeCell ref="B14:D15"/>
    <mergeCell ref="B16:D17"/>
    <mergeCell ref="B18:D19"/>
    <mergeCell ref="E14:G15"/>
    <mergeCell ref="E16:G17"/>
    <mergeCell ref="E18:G19"/>
    <mergeCell ref="B12:D13"/>
    <mergeCell ref="N12:O13"/>
    <mergeCell ref="N14:O15"/>
    <mergeCell ref="N16:O17"/>
    <mergeCell ref="N18:O19"/>
    <mergeCell ref="H12:J13"/>
    <mergeCell ref="K12:M13"/>
    <mergeCell ref="H14:J15"/>
    <mergeCell ref="H16:J17"/>
    <mergeCell ref="E12:G13"/>
    <mergeCell ref="A22:F23"/>
    <mergeCell ref="G22:O23"/>
    <mergeCell ref="A8:F9"/>
    <mergeCell ref="G8:O9"/>
    <mergeCell ref="B10:D11"/>
    <mergeCell ref="E10:G11"/>
    <mergeCell ref="H10:J11"/>
    <mergeCell ref="A20:F21"/>
    <mergeCell ref="G20:O21"/>
    <mergeCell ref="K10:M11"/>
    <mergeCell ref="N10:O11"/>
    <mergeCell ref="A12:A13"/>
    <mergeCell ref="A14:A15"/>
    <mergeCell ref="A16:A17"/>
    <mergeCell ref="A18:A19"/>
    <mergeCell ref="A1:O3"/>
    <mergeCell ref="A4:O4"/>
    <mergeCell ref="A5:O5"/>
    <mergeCell ref="A6:F7"/>
    <mergeCell ref="G6:O7"/>
  </mergeCell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4C48E6-E699-4512-8020-ACE703C44E40}">
  <dimension ref="A1:T42"/>
  <sheetViews>
    <sheetView tabSelected="1" topLeftCell="A13" zoomScale="76" zoomScaleNormal="76" workbookViewId="0">
      <selection activeCell="L42" sqref="L42"/>
    </sheetView>
  </sheetViews>
  <sheetFormatPr defaultRowHeight="15" x14ac:dyDescent="0.25"/>
  <cols>
    <col min="17" max="17" width="14.140625" customWidth="1"/>
  </cols>
  <sheetData>
    <row r="1" spans="1:18" ht="15.6" customHeight="1" x14ac:dyDescent="0.25">
      <c r="A1" s="56" t="s">
        <v>127</v>
      </c>
      <c r="B1" s="57"/>
      <c r="C1" s="57"/>
      <c r="D1" s="57"/>
      <c r="E1" s="57"/>
      <c r="F1" s="57"/>
      <c r="G1" s="57"/>
      <c r="H1" s="57"/>
      <c r="I1" s="57"/>
      <c r="J1" s="57"/>
      <c r="K1" s="57"/>
      <c r="L1" s="57"/>
      <c r="M1" s="57"/>
      <c r="N1" s="57"/>
      <c r="O1" s="57"/>
      <c r="P1" s="57"/>
    </row>
    <row r="2" spans="1:18" ht="15.6" customHeight="1" x14ac:dyDescent="0.25">
      <c r="A2" s="56"/>
      <c r="B2" s="57"/>
      <c r="C2" s="57"/>
      <c r="D2" s="57"/>
      <c r="E2" s="57"/>
      <c r="F2" s="57"/>
      <c r="G2" s="57"/>
      <c r="H2" s="57"/>
      <c r="I2" s="57"/>
      <c r="J2" s="57"/>
      <c r="K2" s="57"/>
      <c r="L2" s="57"/>
      <c r="M2" s="57"/>
      <c r="N2" s="57"/>
      <c r="O2" s="57"/>
      <c r="P2" s="57"/>
    </row>
    <row r="3" spans="1:18" ht="14.65" customHeight="1" thickBot="1" x14ac:dyDescent="0.3">
      <c r="A3" s="56"/>
      <c r="B3" s="57"/>
      <c r="C3" s="57"/>
      <c r="D3" s="57"/>
      <c r="E3" s="57"/>
      <c r="F3" s="57"/>
      <c r="G3" s="57"/>
      <c r="H3" s="57"/>
      <c r="I3" s="57"/>
      <c r="J3" s="57"/>
      <c r="K3" s="57"/>
      <c r="L3" s="57"/>
      <c r="M3" s="57"/>
      <c r="N3" s="57"/>
      <c r="O3" s="57"/>
      <c r="P3" s="57"/>
    </row>
    <row r="4" spans="1:18" ht="24" thickBot="1" x14ac:dyDescent="0.3">
      <c r="A4" s="220" t="s">
        <v>1</v>
      </c>
      <c r="B4" s="221"/>
      <c r="C4" s="221"/>
      <c r="D4" s="221"/>
      <c r="E4" s="221"/>
      <c r="F4" s="221"/>
      <c r="G4" s="221"/>
      <c r="H4" s="221"/>
      <c r="I4" s="221"/>
      <c r="J4" s="221"/>
      <c r="K4" s="221"/>
      <c r="L4" s="221"/>
      <c r="M4" s="221"/>
      <c r="N4" s="221"/>
      <c r="O4" s="221"/>
      <c r="P4" s="222"/>
    </row>
    <row r="5" spans="1:18" ht="24" thickBot="1" x14ac:dyDescent="0.3">
      <c r="A5" s="96" t="s">
        <v>2</v>
      </c>
      <c r="B5" s="97"/>
      <c r="C5" s="97"/>
      <c r="D5" s="97"/>
      <c r="E5" s="97"/>
      <c r="F5" s="97"/>
      <c r="G5" s="97"/>
      <c r="H5" s="97"/>
      <c r="I5" s="97"/>
      <c r="J5" s="97"/>
      <c r="K5" s="97"/>
      <c r="L5" s="97"/>
      <c r="M5" s="97"/>
      <c r="N5" s="97"/>
      <c r="O5" s="97"/>
      <c r="P5" s="98"/>
    </row>
    <row r="6" spans="1:18" ht="16.5" thickTop="1" thickBot="1" x14ac:dyDescent="0.3">
      <c r="A6" s="480" t="s">
        <v>128</v>
      </c>
      <c r="B6" s="481"/>
      <c r="C6" s="481"/>
      <c r="D6" s="481"/>
      <c r="E6" s="481"/>
      <c r="F6" s="481"/>
      <c r="G6" s="481"/>
      <c r="H6" s="481"/>
      <c r="I6" s="481"/>
      <c r="J6" s="481"/>
      <c r="K6" s="481"/>
      <c r="L6" s="481"/>
      <c r="M6" s="481"/>
      <c r="N6" s="481"/>
      <c r="O6" s="481"/>
      <c r="P6" s="481"/>
      <c r="Q6" s="315" t="s">
        <v>11</v>
      </c>
      <c r="R6" s="317"/>
    </row>
    <row r="7" spans="1:18" ht="16.5" thickTop="1" thickBot="1" x14ac:dyDescent="0.3">
      <c r="A7" s="480"/>
      <c r="B7" s="481"/>
      <c r="C7" s="481"/>
      <c r="D7" s="481"/>
      <c r="E7" s="481"/>
      <c r="F7" s="481"/>
      <c r="G7" s="481"/>
      <c r="H7" s="481"/>
      <c r="I7" s="481"/>
      <c r="J7" s="481"/>
      <c r="K7" s="481"/>
      <c r="L7" s="481"/>
      <c r="M7" s="481"/>
      <c r="N7" s="481"/>
      <c r="O7" s="481"/>
      <c r="P7" s="481"/>
      <c r="Q7" s="318"/>
      <c r="R7" s="320"/>
    </row>
    <row r="8" spans="1:18" ht="16.5" thickTop="1" thickBot="1" x14ac:dyDescent="0.3">
      <c r="A8" s="71" t="s">
        <v>220</v>
      </c>
      <c r="B8" s="72"/>
      <c r="C8" s="72"/>
      <c r="D8" s="72"/>
      <c r="E8" s="72"/>
      <c r="F8" s="72"/>
      <c r="G8" s="72"/>
      <c r="H8" s="72"/>
      <c r="I8" s="72"/>
      <c r="J8" s="72"/>
      <c r="K8" s="72"/>
      <c r="L8" s="72"/>
      <c r="M8" s="72"/>
      <c r="N8" s="72"/>
      <c r="O8" s="72"/>
      <c r="P8" s="72"/>
      <c r="Q8" s="323"/>
      <c r="R8" s="469" t="s">
        <v>125</v>
      </c>
    </row>
    <row r="9" spans="1:18" ht="16.5" thickTop="1" thickBot="1" x14ac:dyDescent="0.3">
      <c r="A9" s="71"/>
      <c r="B9" s="72"/>
      <c r="C9" s="72"/>
      <c r="D9" s="72"/>
      <c r="E9" s="72"/>
      <c r="F9" s="72"/>
      <c r="G9" s="72"/>
      <c r="H9" s="72"/>
      <c r="I9" s="72"/>
      <c r="J9" s="72"/>
      <c r="K9" s="72"/>
      <c r="L9" s="72"/>
      <c r="M9" s="72"/>
      <c r="N9" s="72"/>
      <c r="O9" s="72"/>
      <c r="P9" s="72"/>
      <c r="Q9" s="295"/>
      <c r="R9" s="470"/>
    </row>
    <row r="10" spans="1:18" ht="16.5" thickTop="1" thickBot="1" x14ac:dyDescent="0.3">
      <c r="A10" s="71"/>
      <c r="B10" s="72"/>
      <c r="C10" s="72"/>
      <c r="D10" s="72"/>
      <c r="E10" s="72"/>
      <c r="F10" s="72"/>
      <c r="G10" s="72"/>
      <c r="H10" s="72"/>
      <c r="I10" s="72"/>
      <c r="J10" s="72"/>
      <c r="K10" s="72"/>
      <c r="L10" s="72"/>
      <c r="M10" s="72"/>
      <c r="N10" s="72"/>
      <c r="O10" s="72"/>
      <c r="P10" s="72"/>
      <c r="Q10" s="295"/>
      <c r="R10" s="470"/>
    </row>
    <row r="11" spans="1:18" ht="16.5" thickTop="1" thickBot="1" x14ac:dyDescent="0.3">
      <c r="A11" s="71"/>
      <c r="B11" s="72"/>
      <c r="C11" s="72"/>
      <c r="D11" s="72"/>
      <c r="E11" s="72"/>
      <c r="F11" s="72"/>
      <c r="G11" s="72"/>
      <c r="H11" s="72"/>
      <c r="I11" s="72"/>
      <c r="J11" s="72"/>
      <c r="K11" s="72"/>
      <c r="L11" s="72"/>
      <c r="M11" s="72"/>
      <c r="N11" s="72"/>
      <c r="O11" s="72"/>
      <c r="P11" s="72"/>
      <c r="Q11" s="295"/>
      <c r="R11" s="470"/>
    </row>
    <row r="12" spans="1:18" ht="16.5" thickTop="1" thickBot="1" x14ac:dyDescent="0.3">
      <c r="A12" s="71"/>
      <c r="B12" s="72"/>
      <c r="C12" s="72"/>
      <c r="D12" s="72"/>
      <c r="E12" s="72"/>
      <c r="F12" s="72"/>
      <c r="G12" s="72"/>
      <c r="H12" s="72"/>
      <c r="I12" s="72"/>
      <c r="J12" s="72"/>
      <c r="K12" s="72"/>
      <c r="L12" s="72"/>
      <c r="M12" s="72"/>
      <c r="N12" s="72"/>
      <c r="O12" s="72"/>
      <c r="P12" s="72"/>
      <c r="Q12" s="295"/>
      <c r="R12" s="470"/>
    </row>
    <row r="13" spans="1:18" ht="16.5" thickTop="1" thickBot="1" x14ac:dyDescent="0.3">
      <c r="A13" s="71"/>
      <c r="B13" s="72"/>
      <c r="C13" s="72"/>
      <c r="D13" s="72"/>
      <c r="E13" s="72"/>
      <c r="F13" s="72"/>
      <c r="G13" s="72"/>
      <c r="H13" s="72"/>
      <c r="I13" s="72"/>
      <c r="J13" s="72"/>
      <c r="K13" s="72"/>
      <c r="L13" s="72"/>
      <c r="M13" s="72"/>
      <c r="N13" s="72"/>
      <c r="O13" s="72"/>
      <c r="P13" s="72"/>
      <c r="Q13" s="295"/>
      <c r="R13" s="470"/>
    </row>
    <row r="14" spans="1:18" ht="16.5" thickTop="1" thickBot="1" x14ac:dyDescent="0.3">
      <c r="A14" s="71"/>
      <c r="B14" s="72"/>
      <c r="C14" s="72"/>
      <c r="D14" s="72"/>
      <c r="E14" s="72"/>
      <c r="F14" s="72"/>
      <c r="G14" s="72"/>
      <c r="H14" s="72"/>
      <c r="I14" s="72"/>
      <c r="J14" s="72"/>
      <c r="K14" s="72"/>
      <c r="L14" s="72"/>
      <c r="M14" s="72"/>
      <c r="N14" s="72"/>
      <c r="O14" s="72"/>
      <c r="P14" s="72"/>
      <c r="Q14" s="295"/>
      <c r="R14" s="470"/>
    </row>
    <row r="15" spans="1:18" ht="16.5" thickTop="1" thickBot="1" x14ac:dyDescent="0.3">
      <c r="A15" s="71"/>
      <c r="B15" s="72"/>
      <c r="C15" s="72"/>
      <c r="D15" s="72"/>
      <c r="E15" s="72"/>
      <c r="F15" s="72"/>
      <c r="G15" s="72"/>
      <c r="H15" s="72"/>
      <c r="I15" s="72"/>
      <c r="J15" s="72"/>
      <c r="K15" s="72"/>
      <c r="L15" s="72"/>
      <c r="M15" s="72"/>
      <c r="N15" s="72"/>
      <c r="O15" s="72"/>
      <c r="P15" s="72"/>
      <c r="Q15" s="295"/>
      <c r="R15" s="470"/>
    </row>
    <row r="16" spans="1:18" ht="16.5" thickTop="1" thickBot="1" x14ac:dyDescent="0.3">
      <c r="A16" s="71"/>
      <c r="B16" s="72"/>
      <c r="C16" s="72"/>
      <c r="D16" s="72"/>
      <c r="E16" s="72"/>
      <c r="F16" s="72"/>
      <c r="G16" s="72"/>
      <c r="H16" s="72"/>
      <c r="I16" s="72"/>
      <c r="J16" s="72"/>
      <c r="K16" s="72"/>
      <c r="L16" s="72"/>
      <c r="M16" s="72"/>
      <c r="N16" s="72"/>
      <c r="O16" s="72"/>
      <c r="P16" s="72"/>
      <c r="Q16" s="295"/>
      <c r="R16" s="470"/>
    </row>
    <row r="17" spans="1:18" ht="16.5" thickTop="1" thickBot="1" x14ac:dyDescent="0.3">
      <c r="A17" s="71"/>
      <c r="B17" s="72"/>
      <c r="C17" s="72"/>
      <c r="D17" s="72"/>
      <c r="E17" s="72"/>
      <c r="F17" s="72"/>
      <c r="G17" s="72"/>
      <c r="H17" s="72"/>
      <c r="I17" s="72"/>
      <c r="J17" s="72"/>
      <c r="K17" s="72"/>
      <c r="L17" s="72"/>
      <c r="M17" s="72"/>
      <c r="N17" s="72"/>
      <c r="O17" s="72"/>
      <c r="P17" s="72"/>
      <c r="Q17" s="296"/>
      <c r="R17" s="471"/>
    </row>
    <row r="18" spans="1:18" ht="18" customHeight="1" thickTop="1" thickBot="1" x14ac:dyDescent="0.3">
      <c r="A18" s="473" t="s">
        <v>129</v>
      </c>
      <c r="B18" s="474"/>
      <c r="C18" s="474"/>
      <c r="D18" s="474"/>
      <c r="E18" s="474"/>
      <c r="F18" s="474"/>
      <c r="G18" s="474"/>
      <c r="H18" s="474"/>
      <c r="I18" s="474"/>
      <c r="J18" s="474"/>
      <c r="K18" s="474"/>
      <c r="L18" s="474"/>
      <c r="M18" s="474"/>
      <c r="N18" s="474"/>
      <c r="O18" s="474"/>
      <c r="P18" s="474"/>
      <c r="Q18" s="465"/>
      <c r="R18" s="466"/>
    </row>
    <row r="19" spans="1:18" ht="18.75" customHeight="1" thickTop="1" thickBot="1" x14ac:dyDescent="0.3">
      <c r="A19" s="473"/>
      <c r="B19" s="474"/>
      <c r="C19" s="474"/>
      <c r="D19" s="474"/>
      <c r="E19" s="474"/>
      <c r="F19" s="474"/>
      <c r="G19" s="474"/>
      <c r="H19" s="474"/>
      <c r="I19" s="474"/>
      <c r="J19" s="474"/>
      <c r="K19" s="474"/>
      <c r="L19" s="474"/>
      <c r="M19" s="474"/>
      <c r="N19" s="474"/>
      <c r="O19" s="474"/>
      <c r="P19" s="474"/>
      <c r="Q19" s="467"/>
      <c r="R19" s="468"/>
    </row>
    <row r="20" spans="1:18" ht="15.75" thickTop="1" x14ac:dyDescent="0.25">
      <c r="A20" s="73" t="s">
        <v>221</v>
      </c>
      <c r="B20" s="74"/>
      <c r="C20" s="74"/>
      <c r="D20" s="74"/>
      <c r="E20" s="74"/>
      <c r="F20" s="74"/>
      <c r="G20" s="74"/>
      <c r="H20" s="74"/>
      <c r="I20" s="74"/>
      <c r="J20" s="74"/>
      <c r="K20" s="74"/>
      <c r="L20" s="74"/>
      <c r="M20" s="74"/>
      <c r="N20" s="74"/>
      <c r="O20" s="74"/>
      <c r="P20" s="475"/>
      <c r="Q20" s="323"/>
      <c r="R20" s="469" t="s">
        <v>74</v>
      </c>
    </row>
    <row r="21" spans="1:18" x14ac:dyDescent="0.25">
      <c r="A21" s="476"/>
      <c r="B21" s="79"/>
      <c r="C21" s="79"/>
      <c r="D21" s="79"/>
      <c r="E21" s="79"/>
      <c r="F21" s="79"/>
      <c r="G21" s="79"/>
      <c r="H21" s="79"/>
      <c r="I21" s="79"/>
      <c r="J21" s="79"/>
      <c r="K21" s="79"/>
      <c r="L21" s="79"/>
      <c r="M21" s="79"/>
      <c r="N21" s="79"/>
      <c r="O21" s="79"/>
      <c r="P21" s="80"/>
      <c r="Q21" s="295"/>
      <c r="R21" s="470"/>
    </row>
    <row r="22" spans="1:18" x14ac:dyDescent="0.25">
      <c r="A22" s="476"/>
      <c r="B22" s="79"/>
      <c r="C22" s="79"/>
      <c r="D22" s="79"/>
      <c r="E22" s="79"/>
      <c r="F22" s="79"/>
      <c r="G22" s="79"/>
      <c r="H22" s="79"/>
      <c r="I22" s="79"/>
      <c r="J22" s="79"/>
      <c r="K22" s="79"/>
      <c r="L22" s="79"/>
      <c r="M22" s="79"/>
      <c r="N22" s="79"/>
      <c r="O22" s="79"/>
      <c r="P22" s="80"/>
      <c r="Q22" s="295"/>
      <c r="R22" s="470"/>
    </row>
    <row r="23" spans="1:18" x14ac:dyDescent="0.25">
      <c r="A23" s="476"/>
      <c r="B23" s="79"/>
      <c r="C23" s="79"/>
      <c r="D23" s="79"/>
      <c r="E23" s="79"/>
      <c r="F23" s="79"/>
      <c r="G23" s="79"/>
      <c r="H23" s="79"/>
      <c r="I23" s="79"/>
      <c r="J23" s="79"/>
      <c r="K23" s="79"/>
      <c r="L23" s="79"/>
      <c r="M23" s="79"/>
      <c r="N23" s="79"/>
      <c r="O23" s="79"/>
      <c r="P23" s="80"/>
      <c r="Q23" s="295"/>
      <c r="R23" s="470"/>
    </row>
    <row r="24" spans="1:18" x14ac:dyDescent="0.25">
      <c r="A24" s="476"/>
      <c r="B24" s="79"/>
      <c r="C24" s="79"/>
      <c r="D24" s="79"/>
      <c r="E24" s="79"/>
      <c r="F24" s="79"/>
      <c r="G24" s="79"/>
      <c r="H24" s="79"/>
      <c r="I24" s="79"/>
      <c r="J24" s="79"/>
      <c r="K24" s="79"/>
      <c r="L24" s="79"/>
      <c r="M24" s="79"/>
      <c r="N24" s="79"/>
      <c r="O24" s="79"/>
      <c r="P24" s="80"/>
      <c r="Q24" s="295"/>
      <c r="R24" s="470"/>
    </row>
    <row r="25" spans="1:18" x14ac:dyDescent="0.25">
      <c r="A25" s="476"/>
      <c r="B25" s="79"/>
      <c r="C25" s="79"/>
      <c r="D25" s="79"/>
      <c r="E25" s="79"/>
      <c r="F25" s="79"/>
      <c r="G25" s="79"/>
      <c r="H25" s="79"/>
      <c r="I25" s="79"/>
      <c r="J25" s="79"/>
      <c r="K25" s="79"/>
      <c r="L25" s="79"/>
      <c r="M25" s="79"/>
      <c r="N25" s="79"/>
      <c r="O25" s="79"/>
      <c r="P25" s="80"/>
      <c r="Q25" s="295"/>
      <c r="R25" s="470"/>
    </row>
    <row r="26" spans="1:18" ht="15.75" thickBot="1" x14ac:dyDescent="0.3">
      <c r="A26" s="477"/>
      <c r="B26" s="478"/>
      <c r="C26" s="478"/>
      <c r="D26" s="478"/>
      <c r="E26" s="478"/>
      <c r="F26" s="478"/>
      <c r="G26" s="478"/>
      <c r="H26" s="478"/>
      <c r="I26" s="478"/>
      <c r="J26" s="478"/>
      <c r="K26" s="478"/>
      <c r="L26" s="478"/>
      <c r="M26" s="478"/>
      <c r="N26" s="478"/>
      <c r="O26" s="478"/>
      <c r="P26" s="479"/>
      <c r="Q26" s="296"/>
      <c r="R26" s="471"/>
    </row>
    <row r="27" spans="1:18" ht="16.5" thickTop="1" thickBot="1" x14ac:dyDescent="0.3">
      <c r="A27" s="480" t="s">
        <v>126</v>
      </c>
      <c r="B27" s="481"/>
      <c r="C27" s="481"/>
      <c r="D27" s="481"/>
      <c r="E27" s="481"/>
      <c r="F27" s="481"/>
      <c r="G27" s="481"/>
      <c r="H27" s="481"/>
      <c r="I27" s="481"/>
      <c r="J27" s="481"/>
      <c r="K27" s="481"/>
      <c r="L27" s="481"/>
      <c r="M27" s="481"/>
      <c r="N27" s="481"/>
      <c r="O27" s="481"/>
      <c r="P27" s="481"/>
      <c r="Q27" s="465"/>
      <c r="R27" s="466"/>
    </row>
    <row r="28" spans="1:18" ht="16.5" thickTop="1" thickBot="1" x14ac:dyDescent="0.3">
      <c r="A28" s="482"/>
      <c r="B28" s="483"/>
      <c r="C28" s="483"/>
      <c r="D28" s="483"/>
      <c r="E28" s="483"/>
      <c r="F28" s="483"/>
      <c r="G28" s="483"/>
      <c r="H28" s="483"/>
      <c r="I28" s="483"/>
      <c r="J28" s="483"/>
      <c r="K28" s="483"/>
      <c r="L28" s="483"/>
      <c r="M28" s="483"/>
      <c r="N28" s="483"/>
      <c r="O28" s="483"/>
      <c r="P28" s="483"/>
      <c r="Q28" s="467"/>
      <c r="R28" s="468"/>
    </row>
    <row r="29" spans="1:18" ht="15.75" thickBot="1" x14ac:dyDescent="0.3">
      <c r="A29" s="485" t="s">
        <v>222</v>
      </c>
      <c r="B29" s="486"/>
      <c r="C29" s="486"/>
      <c r="D29" s="486"/>
      <c r="E29" s="486"/>
      <c r="F29" s="486"/>
      <c r="G29" s="486"/>
      <c r="H29" s="486"/>
      <c r="I29" s="486"/>
      <c r="J29" s="486"/>
      <c r="K29" s="486"/>
      <c r="L29" s="486"/>
      <c r="M29" s="486"/>
      <c r="N29" s="486"/>
      <c r="O29" s="486"/>
      <c r="P29" s="486"/>
      <c r="Q29" s="323"/>
      <c r="R29" s="469" t="s">
        <v>100</v>
      </c>
    </row>
    <row r="30" spans="1:18" ht="16.5" thickTop="1" thickBot="1" x14ac:dyDescent="0.3">
      <c r="A30" s="487"/>
      <c r="B30" s="72"/>
      <c r="C30" s="72"/>
      <c r="D30" s="72"/>
      <c r="E30" s="72"/>
      <c r="F30" s="72"/>
      <c r="G30" s="72"/>
      <c r="H30" s="72"/>
      <c r="I30" s="72"/>
      <c r="J30" s="72"/>
      <c r="K30" s="72"/>
      <c r="L30" s="72"/>
      <c r="M30" s="72"/>
      <c r="N30" s="72"/>
      <c r="O30" s="72"/>
      <c r="P30" s="72"/>
      <c r="Q30" s="295"/>
      <c r="R30" s="470"/>
    </row>
    <row r="31" spans="1:18" ht="16.5" thickTop="1" thickBot="1" x14ac:dyDescent="0.3">
      <c r="A31" s="487"/>
      <c r="B31" s="72"/>
      <c r="C31" s="72"/>
      <c r="D31" s="72"/>
      <c r="E31" s="72"/>
      <c r="F31" s="72"/>
      <c r="G31" s="72"/>
      <c r="H31" s="72"/>
      <c r="I31" s="72"/>
      <c r="J31" s="72"/>
      <c r="K31" s="72"/>
      <c r="L31" s="72"/>
      <c r="M31" s="72"/>
      <c r="N31" s="72"/>
      <c r="O31" s="72"/>
      <c r="P31" s="72"/>
      <c r="Q31" s="295"/>
      <c r="R31" s="470"/>
    </row>
    <row r="32" spans="1:18" ht="16.5" thickTop="1" thickBot="1" x14ac:dyDescent="0.3">
      <c r="A32" s="487"/>
      <c r="B32" s="72"/>
      <c r="C32" s="72"/>
      <c r="D32" s="72"/>
      <c r="E32" s="72"/>
      <c r="F32" s="72"/>
      <c r="G32" s="72"/>
      <c r="H32" s="72"/>
      <c r="I32" s="72"/>
      <c r="J32" s="72"/>
      <c r="K32" s="72"/>
      <c r="L32" s="72"/>
      <c r="M32" s="72"/>
      <c r="N32" s="72"/>
      <c r="O32" s="72"/>
      <c r="P32" s="72"/>
      <c r="Q32" s="295"/>
      <c r="R32" s="470"/>
    </row>
    <row r="33" spans="1:20" ht="20.25" thickTop="1" thickBot="1" x14ac:dyDescent="0.35">
      <c r="A33" s="487"/>
      <c r="B33" s="72"/>
      <c r="C33" s="72"/>
      <c r="D33" s="72"/>
      <c r="E33" s="72"/>
      <c r="F33" s="72"/>
      <c r="G33" s="72"/>
      <c r="H33" s="72"/>
      <c r="I33" s="72"/>
      <c r="J33" s="72"/>
      <c r="K33" s="72"/>
      <c r="L33" s="72"/>
      <c r="M33" s="72"/>
      <c r="N33" s="72"/>
      <c r="O33" s="72"/>
      <c r="P33" s="72"/>
      <c r="Q33" s="295"/>
      <c r="R33" s="470"/>
      <c r="T33" s="1"/>
    </row>
    <row r="34" spans="1:20" ht="16.5" thickTop="1" thickBot="1" x14ac:dyDescent="0.3">
      <c r="A34" s="487"/>
      <c r="B34" s="72"/>
      <c r="C34" s="72"/>
      <c r="D34" s="72"/>
      <c r="E34" s="72"/>
      <c r="F34" s="72"/>
      <c r="G34" s="72"/>
      <c r="H34" s="72"/>
      <c r="I34" s="72"/>
      <c r="J34" s="72"/>
      <c r="K34" s="72"/>
      <c r="L34" s="72"/>
      <c r="M34" s="72"/>
      <c r="N34" s="72"/>
      <c r="O34" s="72"/>
      <c r="P34" s="72"/>
      <c r="Q34" s="295"/>
      <c r="R34" s="470"/>
    </row>
    <row r="35" spans="1:20" ht="16.5" thickTop="1" thickBot="1" x14ac:dyDescent="0.3">
      <c r="A35" s="487"/>
      <c r="B35" s="72"/>
      <c r="C35" s="72"/>
      <c r="D35" s="72"/>
      <c r="E35" s="72"/>
      <c r="F35" s="72"/>
      <c r="G35" s="72"/>
      <c r="H35" s="72"/>
      <c r="I35" s="72"/>
      <c r="J35" s="72"/>
      <c r="K35" s="72"/>
      <c r="L35" s="72"/>
      <c r="M35" s="72"/>
      <c r="N35" s="72"/>
      <c r="O35" s="72"/>
      <c r="P35" s="72"/>
      <c r="Q35" s="295"/>
      <c r="R35" s="470"/>
    </row>
    <row r="36" spans="1:20" ht="16.5" thickTop="1" thickBot="1" x14ac:dyDescent="0.3">
      <c r="A36" s="487"/>
      <c r="B36" s="72"/>
      <c r="C36" s="72"/>
      <c r="D36" s="72"/>
      <c r="E36" s="72"/>
      <c r="F36" s="72"/>
      <c r="G36" s="72"/>
      <c r="H36" s="72"/>
      <c r="I36" s="72"/>
      <c r="J36" s="72"/>
      <c r="K36" s="72"/>
      <c r="L36" s="72"/>
      <c r="M36" s="72"/>
      <c r="N36" s="72"/>
      <c r="O36" s="72"/>
      <c r="P36" s="72"/>
      <c r="Q36" s="295"/>
      <c r="R36" s="470"/>
    </row>
    <row r="37" spans="1:20" ht="16.5" thickTop="1" thickBot="1" x14ac:dyDescent="0.3">
      <c r="A37" s="488"/>
      <c r="B37" s="489"/>
      <c r="C37" s="489"/>
      <c r="D37" s="489"/>
      <c r="E37" s="489"/>
      <c r="F37" s="489"/>
      <c r="G37" s="489"/>
      <c r="H37" s="489"/>
      <c r="I37" s="489"/>
      <c r="J37" s="489"/>
      <c r="K37" s="489"/>
      <c r="L37" s="489"/>
      <c r="M37" s="489"/>
      <c r="N37" s="489"/>
      <c r="O37" s="489"/>
      <c r="P37" s="489"/>
      <c r="Q37" s="296"/>
      <c r="R37" s="471"/>
    </row>
    <row r="38" spans="1:20" ht="19.5" thickBot="1" x14ac:dyDescent="0.35">
      <c r="A38" s="484"/>
      <c r="B38" s="484"/>
      <c r="C38" s="484"/>
      <c r="D38" s="484"/>
      <c r="E38" s="484"/>
      <c r="F38" s="1"/>
      <c r="G38" s="1"/>
      <c r="H38" s="1"/>
      <c r="I38" s="1"/>
      <c r="J38" s="1"/>
      <c r="K38" s="1"/>
      <c r="L38" s="1"/>
      <c r="M38" s="1"/>
      <c r="N38" s="201" t="s">
        <v>19</v>
      </c>
      <c r="O38" s="202"/>
      <c r="P38" s="202"/>
      <c r="Q38" s="35">
        <f>SUM(Q29+Q20+Q8)</f>
        <v>0</v>
      </c>
      <c r="R38" s="34" t="s">
        <v>65</v>
      </c>
    </row>
    <row r="39" spans="1:20" x14ac:dyDescent="0.25">
      <c r="A39" s="472"/>
      <c r="B39" s="472"/>
      <c r="C39" s="472"/>
      <c r="E39" s="31"/>
    </row>
    <row r="40" spans="1:20" x14ac:dyDescent="0.25">
      <c r="A40" s="472"/>
      <c r="B40" s="472"/>
      <c r="C40" s="472"/>
      <c r="E40" s="31"/>
      <c r="J40" s="2"/>
      <c r="K40" s="2"/>
      <c r="L40" s="2"/>
      <c r="M40" s="2"/>
      <c r="N40" s="2"/>
      <c r="O40" s="2"/>
      <c r="P40" s="2"/>
    </row>
    <row r="41" spans="1:20" x14ac:dyDescent="0.25">
      <c r="A41" s="472"/>
      <c r="B41" s="472"/>
      <c r="C41" s="472"/>
      <c r="E41" s="31"/>
    </row>
    <row r="42" spans="1:20" x14ac:dyDescent="0.25">
      <c r="A42" s="472"/>
      <c r="B42" s="472"/>
      <c r="C42" s="472"/>
      <c r="D42" s="32"/>
      <c r="E42" s="33"/>
      <c r="F42" s="2"/>
      <c r="G42" s="2"/>
      <c r="H42" s="2"/>
      <c r="I42" s="2"/>
      <c r="J42" s="2"/>
      <c r="K42" s="2"/>
      <c r="L42" s="2"/>
      <c r="M42" s="2"/>
      <c r="N42" s="2"/>
      <c r="O42" s="2"/>
      <c r="P42" s="2"/>
    </row>
  </sheetData>
  <mergeCells count="24">
    <mergeCell ref="A42:C42"/>
    <mergeCell ref="A18:P19"/>
    <mergeCell ref="A20:P26"/>
    <mergeCell ref="A27:P28"/>
    <mergeCell ref="A1:P3"/>
    <mergeCell ref="A6:P7"/>
    <mergeCell ref="A4:P4"/>
    <mergeCell ref="A5:P5"/>
    <mergeCell ref="A39:C39"/>
    <mergeCell ref="A40:C40"/>
    <mergeCell ref="A41:C41"/>
    <mergeCell ref="A38:E38"/>
    <mergeCell ref="A8:P17"/>
    <mergeCell ref="A29:P37"/>
    <mergeCell ref="Q27:R28"/>
    <mergeCell ref="Q29:Q37"/>
    <mergeCell ref="R29:R37"/>
    <mergeCell ref="N38:P38"/>
    <mergeCell ref="Q6:R7"/>
    <mergeCell ref="Q8:Q17"/>
    <mergeCell ref="R8:R17"/>
    <mergeCell ref="Q18:R19"/>
    <mergeCell ref="Q20:Q26"/>
    <mergeCell ref="R20:R26"/>
  </mergeCells>
  <pageMargins left="0.7" right="0.7" top="0.75" bottom="0.75" header="0.3" footer="0.3"/>
  <pageSetup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4BEE8F-31AA-4698-A54F-04B0F560740D}">
  <dimension ref="B2:F14"/>
  <sheetViews>
    <sheetView workbookViewId="0">
      <selection activeCell="E8" sqref="E8"/>
    </sheetView>
  </sheetViews>
  <sheetFormatPr defaultRowHeight="15" x14ac:dyDescent="0.25"/>
  <cols>
    <col min="6" max="6" width="9.5703125" customWidth="1"/>
  </cols>
  <sheetData>
    <row r="2" spans="2:6" ht="15.75" thickBot="1" x14ac:dyDescent="0.3">
      <c r="B2" s="490" t="s">
        <v>112</v>
      </c>
      <c r="C2" s="490"/>
      <c r="D2" s="490"/>
      <c r="E2" s="36" t="s">
        <v>113</v>
      </c>
      <c r="F2" s="36" t="s">
        <v>114</v>
      </c>
    </row>
    <row r="3" spans="2:6" x14ac:dyDescent="0.25">
      <c r="B3" s="503" t="s">
        <v>115</v>
      </c>
      <c r="C3" s="504"/>
      <c r="D3" s="505"/>
      <c r="E3" s="29">
        <f>'H&amp;S Overview'!G49</f>
        <v>0</v>
      </c>
      <c r="F3" s="5">
        <v>10</v>
      </c>
    </row>
    <row r="4" spans="2:6" x14ac:dyDescent="0.25">
      <c r="B4" s="196" t="s">
        <v>116</v>
      </c>
      <c r="C4" s="197"/>
      <c r="D4" s="506"/>
      <c r="E4" s="29">
        <f>'Machine Shop'!N44</f>
        <v>0</v>
      </c>
      <c r="F4" s="5">
        <v>20</v>
      </c>
    </row>
    <row r="5" spans="2:6" x14ac:dyDescent="0.25">
      <c r="B5" s="196" t="s">
        <v>117</v>
      </c>
      <c r="C5" s="197"/>
      <c r="D5" s="506"/>
      <c r="E5" s="29">
        <f>'Engine Strip'!P38</f>
        <v>0</v>
      </c>
      <c r="F5" s="5">
        <v>25</v>
      </c>
    </row>
    <row r="6" spans="2:6" x14ac:dyDescent="0.25">
      <c r="B6" s="196" t="s">
        <v>118</v>
      </c>
      <c r="C6" s="197"/>
      <c r="D6" s="506"/>
      <c r="E6" s="29">
        <f>Suspension!O23</f>
        <v>0</v>
      </c>
      <c r="F6" s="5">
        <v>17</v>
      </c>
    </row>
    <row r="7" spans="2:6" x14ac:dyDescent="0.25">
      <c r="B7" s="196" t="s">
        <v>119</v>
      </c>
      <c r="C7" s="197"/>
      <c r="D7" s="506"/>
      <c r="E7" s="29">
        <f>'Ad Manufacturing'!P22</f>
        <v>0</v>
      </c>
      <c r="F7" s="5">
        <v>12</v>
      </c>
    </row>
    <row r="8" spans="2:6" x14ac:dyDescent="0.25">
      <c r="B8" s="196" t="s">
        <v>120</v>
      </c>
      <c r="C8" s="197"/>
      <c r="D8" s="506"/>
      <c r="E8" s="29">
        <f>Composites!P24</f>
        <v>0</v>
      </c>
      <c r="F8" s="5">
        <v>10</v>
      </c>
    </row>
    <row r="9" spans="2:6" x14ac:dyDescent="0.25">
      <c r="B9" s="507" t="s">
        <v>144</v>
      </c>
      <c r="C9" s="508"/>
      <c r="D9" s="509"/>
      <c r="E9" s="41"/>
      <c r="F9" s="10" t="s">
        <v>145</v>
      </c>
    </row>
    <row r="10" spans="2:6" ht="15.75" thickBot="1" x14ac:dyDescent="0.3">
      <c r="B10" s="497" t="s">
        <v>143</v>
      </c>
      <c r="C10" s="498"/>
      <c r="D10" s="499"/>
      <c r="E10" s="41" cm="1">
        <f t="array" ref="E10">CPD!Q38:Q38</f>
        <v>0</v>
      </c>
      <c r="F10" s="10">
        <v>6</v>
      </c>
    </row>
    <row r="11" spans="2:6" ht="15.75" thickBot="1" x14ac:dyDescent="0.3">
      <c r="B11" s="500" t="s">
        <v>121</v>
      </c>
      <c r="C11" s="501"/>
      <c r="D11" s="502"/>
      <c r="E11" s="42">
        <f>SUM(E3:E10)</f>
        <v>0</v>
      </c>
      <c r="F11" s="38">
        <f>F3+F4+F5+F6+F7+F8+F10</f>
        <v>100</v>
      </c>
    </row>
    <row r="12" spans="2:6" ht="15.75" thickBot="1" x14ac:dyDescent="0.3">
      <c r="B12" s="491" t="s">
        <v>122</v>
      </c>
      <c r="C12" s="492"/>
      <c r="D12" s="493"/>
      <c r="E12" s="43"/>
      <c r="F12" s="37"/>
    </row>
    <row r="13" spans="2:6" ht="15.75" thickBot="1" x14ac:dyDescent="0.3"/>
    <row r="14" spans="2:6" ht="15.75" thickBot="1" x14ac:dyDescent="0.3">
      <c r="B14" s="494" t="s">
        <v>123</v>
      </c>
      <c r="C14" s="495"/>
      <c r="D14" s="496"/>
      <c r="E14" s="39">
        <f>(E11*0.75)+(E12*0.25)</f>
        <v>0</v>
      </c>
      <c r="F14" s="40" t="s">
        <v>124</v>
      </c>
    </row>
  </sheetData>
  <mergeCells count="12">
    <mergeCell ref="B2:D2"/>
    <mergeCell ref="B12:D12"/>
    <mergeCell ref="B14:D14"/>
    <mergeCell ref="B10:D10"/>
    <mergeCell ref="B11:D11"/>
    <mergeCell ref="B3:D3"/>
    <mergeCell ref="B4:D4"/>
    <mergeCell ref="B5:D5"/>
    <mergeCell ref="B6:D6"/>
    <mergeCell ref="B7:D7"/>
    <mergeCell ref="B8:D8"/>
    <mergeCell ref="B9:D9"/>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c9412f1f-c5de-433b-90f0-e30b35783b17">
      <Terms xmlns="http://schemas.microsoft.com/office/infopath/2007/PartnerControls"/>
    </lcf76f155ced4ddcb4097134ff3c332f>
    <TaxCatchAll xmlns="7da2dc2f-10e7-442f-ad91-645aa4b47b8a"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B379F4DF4C23D64BB72CCA2EBD7C55DA" ma:contentTypeVersion="11" ma:contentTypeDescription="Create a new document." ma:contentTypeScope="" ma:versionID="047c4b981aeade46863a0e5b499f3ea9">
  <xsd:schema xmlns:xsd="http://www.w3.org/2001/XMLSchema" xmlns:xs="http://www.w3.org/2001/XMLSchema" xmlns:p="http://schemas.microsoft.com/office/2006/metadata/properties" xmlns:ns2="c9412f1f-c5de-433b-90f0-e30b35783b17" xmlns:ns3="7da2dc2f-10e7-442f-ad91-645aa4b47b8a" targetNamespace="http://schemas.microsoft.com/office/2006/metadata/properties" ma:root="true" ma:fieldsID="9e546560ab30b3b82cdaeed4772f02e9" ns2:_="" ns3:_="">
    <xsd:import namespace="c9412f1f-c5de-433b-90f0-e30b35783b17"/>
    <xsd:import namespace="7da2dc2f-10e7-442f-ad91-645aa4b47b8a"/>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9412f1f-c5de-433b-90f0-e30b35783b1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lcf76f155ced4ddcb4097134ff3c332f" ma:index="13" nillable="true" ma:taxonomy="true" ma:internalName="lcf76f155ced4ddcb4097134ff3c332f" ma:taxonomyFieldName="MediaServiceImageTags" ma:displayName="Image Tags" ma:readOnly="false" ma:fieldId="{5cf76f15-5ced-4ddc-b409-7134ff3c332f}" ma:taxonomyMulti="true" ma:sspId="e570377e-a101-46e2-9596-058a9a36ea24"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LengthInSeconds" ma:index="18"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7da2dc2f-10e7-442f-ad91-645aa4b47b8a"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a83395b2-c014-4cfb-8021-6b40fd02da33}" ma:internalName="TaxCatchAll" ma:showField="CatchAllData" ma:web="7da2dc2f-10e7-442f-ad91-645aa4b47b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2ED8EE1D-E6D3-441E-B04D-212B504C615B}">
  <ds:schemaRefs>
    <ds:schemaRef ds:uri="b7b278fa-814b-489a-a7f5-7f3223ba03f0"/>
    <ds:schemaRef ds:uri="http://schemas.openxmlformats.org/package/2006/metadata/core-properties"/>
    <ds:schemaRef ds:uri="http://schemas.microsoft.com/office/2006/metadata/properties"/>
    <ds:schemaRef ds:uri="http://purl.org/dc/terms/"/>
    <ds:schemaRef ds:uri="http://www.w3.org/XML/1998/namespace"/>
    <ds:schemaRef ds:uri="http://purl.org/dc/elements/1.1/"/>
    <ds:schemaRef ds:uri="http://schemas.microsoft.com/office/2006/documentManagement/types"/>
    <ds:schemaRef ds:uri="http://schemas.microsoft.com/office/infopath/2007/PartnerControls"/>
    <ds:schemaRef ds:uri="http://purl.org/dc/dcmitype/"/>
    <ds:schemaRef ds:uri="6d31e8ae-61ec-4dd9-af3c-305fb2d2a050"/>
    <ds:schemaRef ds:uri="c9412f1f-c5de-433b-90f0-e30b35783b17"/>
    <ds:schemaRef ds:uri="7da2dc2f-10e7-442f-ad91-645aa4b47b8a"/>
  </ds:schemaRefs>
</ds:datastoreItem>
</file>

<file path=customXml/itemProps2.xml><?xml version="1.0" encoding="utf-8"?>
<ds:datastoreItem xmlns:ds="http://schemas.openxmlformats.org/officeDocument/2006/customXml" ds:itemID="{1F1BFB2F-434A-4E36-98C6-4D896FD702D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9412f1f-c5de-433b-90f0-e30b35783b17"/>
    <ds:schemaRef ds:uri="7da2dc2f-10e7-442f-ad91-645aa4b47b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AD028B89-F047-4C47-8773-3E7ED26DD376}">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9</vt:i4>
      </vt:variant>
    </vt:vector>
  </HeadingPairs>
  <TitlesOfParts>
    <vt:vector size="9" baseType="lpstr">
      <vt:lpstr>H&amp;S Overview</vt:lpstr>
      <vt:lpstr>Machine Shop</vt:lpstr>
      <vt:lpstr>Engine Strip</vt:lpstr>
      <vt:lpstr>Suspension</vt:lpstr>
      <vt:lpstr>Ad Manufacturing</vt:lpstr>
      <vt:lpstr>Composites</vt:lpstr>
      <vt:lpstr>Personal Development Plan</vt:lpstr>
      <vt:lpstr>CPD</vt:lpstr>
      <vt:lpstr>Marks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Andrew Noble</dc:creator>
  <cp:keywords/>
  <dc:description/>
  <cp:lastModifiedBy>Alex King (2501127)</cp:lastModifiedBy>
  <cp:revision/>
  <dcterms:created xsi:type="dcterms:W3CDTF">2020-12-20T10:55:52Z</dcterms:created>
  <dcterms:modified xsi:type="dcterms:W3CDTF">2026-03-29T13:31:02Z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0x010100B379F4DF4C23D64BB72CCA2EBD7C55DA</vt:lpwstr>
  </property>
  <property fmtid="{D5CDD505-2E9C-101B-9397-08002B2CF9AE}" pid="3" name="MediaServiceImageTags">
    <vt:lpwstr/>
  </property>
</Properties>
</file>