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rporate Reporting and Social Responsibility\Cashflow statements\"/>
    </mc:Choice>
  </mc:AlternateContent>
  <xr:revisionPtr revIDLastSave="0" documentId="8_{789555FC-B414-428F-80CC-00C93D8020EC}" xr6:coauthVersionLast="47" xr6:coauthVersionMax="47" xr10:uidLastSave="{00000000-0000-0000-0000-000000000000}"/>
  <bookViews>
    <workbookView xWindow="-120" yWindow="-120" windowWidth="20730" windowHeight="11160" xr2:uid="{577D0504-4AD9-48E8-BBD0-389A963DB836}"/>
  </bookViews>
  <sheets>
    <sheet name="Cashflow Statement" sheetId="1" r:id="rId1"/>
    <sheet name="Working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5" i="1" l="1"/>
  <c r="G18" i="1"/>
  <c r="G14" i="1"/>
</calcChain>
</file>

<file path=xl/sharedStrings.xml><?xml version="1.0" encoding="utf-8"?>
<sst xmlns="http://schemas.openxmlformats.org/spreadsheetml/2006/main" count="80" uniqueCount="60">
  <si>
    <t>COLLINS LTD -- CASHFLOW STATEMENT FOR THE YEAR ENDED 30-9-21</t>
  </si>
  <si>
    <t>£</t>
  </si>
  <si>
    <t>CASHFLOWS FROM OPERATING ACTIVITIES</t>
  </si>
  <si>
    <t>Operating profit  (364000 + 10000)</t>
  </si>
  <si>
    <t>Depreciation charge</t>
  </si>
  <si>
    <t>NON</t>
  </si>
  <si>
    <t>Amortisation charge</t>
  </si>
  <si>
    <t>CASH</t>
  </si>
  <si>
    <t>Loss on sale of equipment</t>
  </si>
  <si>
    <t>ITEMS</t>
  </si>
  <si>
    <t>Increase in stock</t>
  </si>
  <si>
    <t>WORKING</t>
  </si>
  <si>
    <t xml:space="preserve">Increase in debtors </t>
  </si>
  <si>
    <t>CAPITAL</t>
  </si>
  <si>
    <t xml:space="preserve">Increase in trade creditors </t>
  </si>
  <si>
    <t>MOVEMENTS</t>
  </si>
  <si>
    <t>Net cashflow from operations</t>
  </si>
  <si>
    <t>Interest paid (W1)</t>
  </si>
  <si>
    <t>Tax paid (W2)</t>
  </si>
  <si>
    <t>Net cashflow from operating activities</t>
  </si>
  <si>
    <t>CASHFLOWS FROM INVESTING ACTIVITIES</t>
  </si>
  <si>
    <t>Payment to acquire tangible fixed assets (W3)</t>
  </si>
  <si>
    <t>Proceeds of sale of equipment  (12000 - 8000)</t>
  </si>
  <si>
    <t>Payment to acquire intangible fixed assets (W4)</t>
  </si>
  <si>
    <t>Payment to acquire investments (3115 - 2500)</t>
  </si>
  <si>
    <t>Net cashflow from investing activities</t>
  </si>
  <si>
    <t>CASHFLOWS FROM FINANCING ACTIVITIES</t>
  </si>
  <si>
    <t>Proceeds from issue of shares  (780000 - 480000)</t>
  </si>
  <si>
    <t>Proceeds from issue of loan (135000 - 97850)</t>
  </si>
  <si>
    <t>Dividends paid (W5)</t>
  </si>
  <si>
    <t>Net cashflow from financing activities</t>
  </si>
  <si>
    <t>Decrease in Cash and Cash Equivalents</t>
  </si>
  <si>
    <t>Cash and Cash Equivalents at 1-10-20 (7500 - 3800)</t>
  </si>
  <si>
    <t>Cash and Cash Equivalents at 30-9-21</t>
  </si>
  <si>
    <t>W1</t>
  </si>
  <si>
    <t>Finance costs</t>
  </si>
  <si>
    <t>Balance b/f</t>
  </si>
  <si>
    <t>Charge for the year</t>
  </si>
  <si>
    <t>Cash paid</t>
  </si>
  <si>
    <t>Bal fig</t>
  </si>
  <si>
    <t>Balance c/f</t>
  </si>
  <si>
    <t>W2</t>
  </si>
  <si>
    <t>Taxation</t>
  </si>
  <si>
    <t>Balance b/f (7500 + 10000)</t>
  </si>
  <si>
    <t>Tax charged for the year</t>
  </si>
  <si>
    <t>Tax paid (bal fig)</t>
  </si>
  <si>
    <t>Balance c/f  (8000 + 13000)</t>
  </si>
  <si>
    <t>W3</t>
  </si>
  <si>
    <t>Tangible Fixed Assets</t>
  </si>
  <si>
    <t>NBV</t>
  </si>
  <si>
    <t>Additions</t>
  </si>
  <si>
    <t>Disposal</t>
  </si>
  <si>
    <t>W4</t>
  </si>
  <si>
    <t>Inangible Fixed Assets</t>
  </si>
  <si>
    <t>W5</t>
  </si>
  <si>
    <t>Dividends</t>
  </si>
  <si>
    <t>Retained</t>
  </si>
  <si>
    <t>Earnings</t>
  </si>
  <si>
    <t>Retained profit for the year</t>
  </si>
  <si>
    <t>Dividend paid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</si>
</sst>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1" fillId="0" borderId="2" xfId="0" applyFont="1" applyBorder="1"/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127E1-2941-4B75-9B3D-7AFCE73FAA5C}">
  <dimension ref="A1:L42"/>
  <sheetViews>
    <sheetView tabSelected="1" topLeftCell="A22" workbookViewId="0">
      <selection activeCell="A37" sqref="A37:XFD39"/>
    </sheetView>
  </sheetViews>
  <sheetFormatPr defaultRowHeight="15"/>
  <cols>
    <col min="1" max="1" width="47.85546875" customWidth="1"/>
    <col min="6" max="6" width="19.28515625" customWidth="1"/>
    <col min="7" max="7" width="20.5703125" customWidth="1"/>
    <col min="8" max="8" width="19.28515625" customWidth="1"/>
  </cols>
  <sheetData>
    <row r="1" spans="1:12" ht="26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26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26.25">
      <c r="A3" s="2"/>
      <c r="B3" s="2"/>
      <c r="C3" s="2"/>
      <c r="D3" s="2"/>
      <c r="E3" s="2"/>
      <c r="F3" s="2" t="s">
        <v>1</v>
      </c>
      <c r="G3" s="2" t="s">
        <v>1</v>
      </c>
      <c r="H3" s="2"/>
      <c r="I3" s="2"/>
      <c r="J3" s="2"/>
      <c r="K3" s="2"/>
      <c r="L3" s="2"/>
    </row>
    <row r="4" spans="1:12" ht="26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26.25">
      <c r="A5" s="1" t="s">
        <v>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26.25">
      <c r="A6" s="2" t="s">
        <v>3</v>
      </c>
      <c r="B6" s="2"/>
      <c r="C6" s="2"/>
      <c r="D6" s="2"/>
      <c r="E6" s="2"/>
      <c r="F6" s="2"/>
      <c r="G6" s="2">
        <v>374000</v>
      </c>
      <c r="H6" s="2"/>
      <c r="I6" s="2"/>
      <c r="J6" s="2"/>
      <c r="K6" s="2"/>
      <c r="L6" s="2"/>
    </row>
    <row r="7" spans="1:12" ht="26.25">
      <c r="A7" s="2" t="s">
        <v>4</v>
      </c>
      <c r="B7" s="2"/>
      <c r="C7" s="2"/>
      <c r="D7" s="2"/>
      <c r="E7" s="2"/>
      <c r="F7" s="2"/>
      <c r="G7" s="2">
        <v>110000</v>
      </c>
      <c r="H7" s="1" t="s">
        <v>5</v>
      </c>
      <c r="I7" s="2"/>
      <c r="J7" s="2"/>
      <c r="K7" s="2"/>
      <c r="L7" s="2"/>
    </row>
    <row r="8" spans="1:12" ht="26.25">
      <c r="A8" s="2" t="s">
        <v>6</v>
      </c>
      <c r="B8" s="2"/>
      <c r="C8" s="2"/>
      <c r="D8" s="2"/>
      <c r="E8" s="2"/>
      <c r="F8" s="2"/>
      <c r="G8" s="2">
        <v>6000</v>
      </c>
      <c r="H8" s="1" t="s">
        <v>7</v>
      </c>
      <c r="I8" s="2"/>
      <c r="J8" s="2"/>
      <c r="K8" s="2"/>
      <c r="L8" s="2"/>
    </row>
    <row r="9" spans="1:12" ht="26.25">
      <c r="A9" s="2" t="s">
        <v>8</v>
      </c>
      <c r="B9" s="2"/>
      <c r="C9" s="2"/>
      <c r="D9" s="2"/>
      <c r="E9" s="2"/>
      <c r="F9" s="2"/>
      <c r="G9" s="2">
        <v>8000</v>
      </c>
      <c r="H9" s="1" t="s">
        <v>9</v>
      </c>
      <c r="I9" s="2"/>
      <c r="J9" s="2"/>
      <c r="K9" s="2"/>
      <c r="L9" s="2"/>
    </row>
    <row r="10" spans="1:12" ht="26.25">
      <c r="A10" s="2" t="s">
        <v>10</v>
      </c>
      <c r="B10" s="2"/>
      <c r="C10" s="2"/>
      <c r="D10" s="2"/>
      <c r="E10" s="2"/>
      <c r="F10" s="2"/>
      <c r="G10" s="2">
        <v>-12500</v>
      </c>
      <c r="H10" s="1" t="s">
        <v>11</v>
      </c>
      <c r="I10" s="2"/>
      <c r="J10" s="2"/>
      <c r="K10" s="2"/>
      <c r="L10" s="2"/>
    </row>
    <row r="11" spans="1:12" ht="26.25">
      <c r="A11" s="2" t="s">
        <v>12</v>
      </c>
      <c r="B11" s="2"/>
      <c r="C11" s="2"/>
      <c r="D11" s="2"/>
      <c r="E11" s="2"/>
      <c r="F11" s="2"/>
      <c r="G11" s="2">
        <v>-4700</v>
      </c>
      <c r="H11" s="1" t="s">
        <v>13</v>
      </c>
      <c r="I11" s="2"/>
      <c r="J11" s="2"/>
      <c r="K11" s="2"/>
      <c r="L11" s="2"/>
    </row>
    <row r="12" spans="1:12" ht="26.25">
      <c r="A12" s="2" t="s">
        <v>14</v>
      </c>
      <c r="B12" s="2"/>
      <c r="C12" s="2"/>
      <c r="D12" s="2"/>
      <c r="E12" s="2"/>
      <c r="F12" s="2"/>
      <c r="G12" s="3">
        <v>5000</v>
      </c>
      <c r="H12" s="1" t="s">
        <v>15</v>
      </c>
      <c r="I12" s="2"/>
      <c r="J12" s="2"/>
      <c r="K12" s="2"/>
      <c r="L12" s="2"/>
    </row>
    <row r="13" spans="1:12" ht="26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ht="26.25">
      <c r="A14" s="2" t="s">
        <v>16</v>
      </c>
      <c r="B14" s="2"/>
      <c r="C14" s="2"/>
      <c r="D14" s="2"/>
      <c r="E14" s="2"/>
      <c r="F14" s="2"/>
      <c r="G14" s="2">
        <f>SUM(G6:G13)</f>
        <v>485800</v>
      </c>
      <c r="H14" s="2"/>
      <c r="I14" s="2"/>
      <c r="J14" s="2"/>
      <c r="K14" s="2"/>
      <c r="L14" s="2"/>
    </row>
    <row r="15" spans="1:12" ht="26.25">
      <c r="A15" s="2" t="s">
        <v>17</v>
      </c>
      <c r="B15" s="2"/>
      <c r="C15" s="2"/>
      <c r="D15" s="2"/>
      <c r="E15" s="2"/>
      <c r="F15" s="2"/>
      <c r="G15" s="2">
        <v>-8000</v>
      </c>
      <c r="H15" s="2"/>
      <c r="I15" s="2"/>
      <c r="J15" s="2"/>
      <c r="K15" s="2"/>
      <c r="L15" s="2"/>
    </row>
    <row r="16" spans="1:12" ht="26.25">
      <c r="A16" s="2" t="s">
        <v>18</v>
      </c>
      <c r="B16" s="2"/>
      <c r="C16" s="2"/>
      <c r="D16" s="2"/>
      <c r="E16" s="2"/>
      <c r="F16" s="2"/>
      <c r="G16" s="2">
        <v>-69300</v>
      </c>
      <c r="H16" s="2"/>
      <c r="I16" s="2"/>
      <c r="J16" s="2"/>
      <c r="K16" s="2"/>
      <c r="L16" s="2"/>
    </row>
    <row r="17" spans="1:12" ht="26.25">
      <c r="A17" s="2"/>
      <c r="B17" s="2"/>
      <c r="C17" s="2"/>
      <c r="D17" s="2"/>
      <c r="E17" s="2"/>
      <c r="F17" s="2"/>
      <c r="G17" s="3"/>
      <c r="H17" s="2"/>
      <c r="I17" s="2"/>
      <c r="J17" s="2"/>
      <c r="K17" s="2"/>
      <c r="L17" s="2"/>
    </row>
    <row r="18" spans="1:12" ht="26.25">
      <c r="A18" s="2" t="s">
        <v>19</v>
      </c>
      <c r="B18" s="2"/>
      <c r="C18" s="2"/>
      <c r="D18" s="2"/>
      <c r="E18" s="2"/>
      <c r="F18" s="2"/>
      <c r="G18" s="2">
        <f>SUM(G14:G17)</f>
        <v>408500</v>
      </c>
      <c r="H18" s="2"/>
      <c r="I18" s="2"/>
      <c r="J18" s="2"/>
      <c r="K18" s="2"/>
      <c r="L18" s="2"/>
    </row>
    <row r="19" spans="1:12" ht="26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26.25">
      <c r="A20" s="1" t="s">
        <v>20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26.25">
      <c r="A21" s="2" t="s">
        <v>21</v>
      </c>
      <c r="B21" s="2"/>
      <c r="C21" s="2"/>
      <c r="D21" s="2"/>
      <c r="E21" s="2"/>
      <c r="F21" s="2">
        <v>-570385</v>
      </c>
      <c r="G21" s="2"/>
      <c r="H21" s="2"/>
      <c r="I21" s="2"/>
      <c r="J21" s="2"/>
      <c r="K21" s="2"/>
      <c r="L21" s="2"/>
    </row>
    <row r="22" spans="1:12" ht="26.25">
      <c r="A22" s="2" t="s">
        <v>22</v>
      </c>
      <c r="B22" s="2"/>
      <c r="C22" s="2"/>
      <c r="D22" s="2"/>
      <c r="E22" s="2"/>
      <c r="F22" s="2">
        <v>4000</v>
      </c>
      <c r="G22" s="2"/>
      <c r="H22" s="2"/>
      <c r="I22" s="2"/>
      <c r="J22" s="2"/>
      <c r="K22" s="2"/>
      <c r="L22" s="2"/>
    </row>
    <row r="23" spans="1:12" ht="26.25">
      <c r="A23" s="2" t="s">
        <v>23</v>
      </c>
      <c r="B23" s="2"/>
      <c r="C23" s="2"/>
      <c r="D23" s="2"/>
      <c r="E23" s="2"/>
      <c r="F23" s="2">
        <v>-22000</v>
      </c>
      <c r="G23" s="2"/>
      <c r="H23" s="2"/>
      <c r="I23" s="2"/>
      <c r="J23" s="2"/>
      <c r="K23" s="2"/>
      <c r="L23" s="2"/>
    </row>
    <row r="24" spans="1:12" ht="26.25">
      <c r="A24" s="2" t="s">
        <v>24</v>
      </c>
      <c r="B24" s="2"/>
      <c r="C24" s="2"/>
      <c r="D24" s="2"/>
      <c r="E24" s="2"/>
      <c r="F24" s="6">
        <v>-615</v>
      </c>
      <c r="G24" s="2"/>
      <c r="H24" s="2"/>
      <c r="I24" s="2"/>
      <c r="J24" s="2"/>
      <c r="K24" s="2"/>
      <c r="L24" s="2"/>
    </row>
    <row r="25" spans="1:12" ht="26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26.25">
      <c r="A26" s="2" t="s">
        <v>25</v>
      </c>
      <c r="B26" s="2"/>
      <c r="C26" s="2"/>
      <c r="D26" s="2"/>
      <c r="E26" s="2"/>
      <c r="F26" s="2"/>
      <c r="G26" s="2">
        <v>-589000</v>
      </c>
      <c r="H26" s="2"/>
      <c r="I26" s="2"/>
      <c r="J26" s="2"/>
      <c r="K26" s="2"/>
      <c r="L26" s="2"/>
    </row>
    <row r="27" spans="1:12" ht="26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26.25">
      <c r="A28" s="1" t="s">
        <v>26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26.25">
      <c r="A29" s="2" t="s">
        <v>27</v>
      </c>
      <c r="B29" s="2"/>
      <c r="C29" s="2"/>
      <c r="D29" s="2"/>
      <c r="E29" s="2"/>
      <c r="F29" s="2">
        <v>300000</v>
      </c>
      <c r="G29" s="2"/>
      <c r="H29" s="2"/>
      <c r="I29" s="2"/>
      <c r="J29" s="2"/>
      <c r="K29" s="2"/>
      <c r="L29" s="2"/>
    </row>
    <row r="30" spans="1:12" ht="26.25">
      <c r="A30" s="2" t="s">
        <v>28</v>
      </c>
      <c r="B30" s="2"/>
      <c r="C30" s="2"/>
      <c r="D30" s="2"/>
      <c r="E30" s="2"/>
      <c r="F30" s="2">
        <v>37150</v>
      </c>
      <c r="G30" s="2"/>
      <c r="H30" s="2"/>
      <c r="I30" s="2"/>
      <c r="J30" s="2"/>
      <c r="K30" s="2"/>
      <c r="L30" s="2"/>
    </row>
    <row r="31" spans="1:12" ht="26.25">
      <c r="A31" s="2" t="s">
        <v>29</v>
      </c>
      <c r="B31" s="2"/>
      <c r="C31" s="2"/>
      <c r="D31" s="2"/>
      <c r="E31" s="2"/>
      <c r="F31" s="3">
        <v>-183350</v>
      </c>
      <c r="G31" s="2"/>
      <c r="H31" s="2"/>
      <c r="I31" s="2"/>
      <c r="J31" s="2"/>
      <c r="K31" s="2"/>
      <c r="L31" s="2"/>
    </row>
    <row r="32" spans="1:12" ht="26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26.25">
      <c r="A33" s="2" t="s">
        <v>30</v>
      </c>
      <c r="B33" s="2"/>
      <c r="C33" s="2"/>
      <c r="D33" s="2"/>
      <c r="E33" s="2"/>
      <c r="F33" s="2"/>
      <c r="G33" s="2">
        <v>153800</v>
      </c>
      <c r="H33" s="2"/>
      <c r="I33" s="2"/>
      <c r="J33" s="2"/>
      <c r="K33" s="2"/>
      <c r="L33" s="2"/>
    </row>
    <row r="34" spans="1:12" ht="26.25">
      <c r="A34" s="2"/>
      <c r="B34" s="2"/>
      <c r="C34" s="2"/>
      <c r="D34" s="2"/>
      <c r="E34" s="2"/>
      <c r="F34" s="2"/>
      <c r="G34" s="3"/>
      <c r="H34" s="2"/>
      <c r="I34" s="2"/>
      <c r="J34" s="2"/>
      <c r="K34" s="2"/>
      <c r="L34" s="2"/>
    </row>
    <row r="35" spans="1:12" ht="26.25">
      <c r="A35" s="2" t="s">
        <v>31</v>
      </c>
      <c r="B35" s="2"/>
      <c r="C35" s="2"/>
      <c r="D35" s="2"/>
      <c r="E35" s="2"/>
      <c r="F35" s="2"/>
      <c r="G35" s="1">
        <f>G18+G26+G33</f>
        <v>-26700</v>
      </c>
      <c r="H35" s="2"/>
      <c r="I35" s="2"/>
      <c r="J35" s="2"/>
      <c r="K35" s="2"/>
      <c r="L35" s="2"/>
    </row>
    <row r="36" spans="1:12" ht="26.25">
      <c r="A36" s="2"/>
      <c r="B36" s="2"/>
      <c r="C36" s="2"/>
      <c r="D36" s="2"/>
      <c r="E36" s="2"/>
      <c r="F36" s="2"/>
      <c r="G36" s="1"/>
      <c r="H36" s="2"/>
      <c r="I36" s="2"/>
      <c r="J36" s="2"/>
      <c r="K36" s="2"/>
      <c r="L36" s="2"/>
    </row>
    <row r="37" spans="1:12" ht="26.25">
      <c r="A37" s="2" t="s">
        <v>32</v>
      </c>
      <c r="B37" s="2"/>
      <c r="C37" s="2"/>
      <c r="D37" s="2"/>
      <c r="E37" s="2"/>
      <c r="F37" s="2"/>
      <c r="G37" s="1">
        <v>3700</v>
      </c>
      <c r="H37" s="2"/>
      <c r="I37" s="2"/>
      <c r="J37" s="2"/>
      <c r="K37" s="2"/>
      <c r="L37" s="2"/>
    </row>
    <row r="38" spans="1:12" ht="26.25">
      <c r="A38" s="2"/>
      <c r="B38" s="2"/>
      <c r="C38" s="2"/>
      <c r="D38" s="2"/>
      <c r="E38" s="2"/>
      <c r="F38" s="2"/>
      <c r="G38" s="1"/>
      <c r="H38" s="2"/>
      <c r="I38" s="2"/>
      <c r="J38" s="2"/>
      <c r="K38" s="2"/>
      <c r="L38" s="2"/>
    </row>
    <row r="39" spans="1:12" ht="26.25">
      <c r="A39" s="2" t="s">
        <v>33</v>
      </c>
      <c r="B39" s="2"/>
      <c r="C39" s="2"/>
      <c r="D39" s="2"/>
      <c r="E39" s="2"/>
      <c r="F39" s="2"/>
      <c r="G39" s="4">
        <v>-23000</v>
      </c>
      <c r="H39" s="2"/>
      <c r="I39" s="2"/>
      <c r="J39" s="2"/>
      <c r="K39" s="2"/>
      <c r="L39" s="2"/>
    </row>
    <row r="40" spans="1:12" ht="26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26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26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CC177-F0F1-4CC0-BCD9-E2ECB3B2C45B}">
  <dimension ref="A1:O61"/>
  <sheetViews>
    <sheetView topLeftCell="A39" workbookViewId="0">
      <selection activeCell="G54" sqref="G54"/>
    </sheetView>
  </sheetViews>
  <sheetFormatPr defaultRowHeight="15"/>
  <cols>
    <col min="7" max="7" width="15.7109375" bestFit="1" customWidth="1"/>
  </cols>
  <sheetData>
    <row r="1" spans="1:15" ht="26.25">
      <c r="A1" s="1" t="s">
        <v>34</v>
      </c>
      <c r="B1" s="1" t="s">
        <v>35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26.25">
      <c r="A2" s="2"/>
      <c r="B2" s="2"/>
      <c r="C2" s="2"/>
      <c r="D2" s="2"/>
      <c r="E2" s="2"/>
      <c r="F2" s="2"/>
      <c r="G2" s="2" t="s">
        <v>1</v>
      </c>
      <c r="H2" s="2"/>
      <c r="I2" s="2"/>
      <c r="J2" s="2"/>
      <c r="K2" s="2"/>
      <c r="L2" s="2"/>
      <c r="M2" s="2"/>
      <c r="N2" s="2"/>
      <c r="O2" s="2"/>
    </row>
    <row r="3" spans="1:15" ht="26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26.25">
      <c r="A4" s="2"/>
      <c r="B4" s="2" t="s">
        <v>36</v>
      </c>
      <c r="C4" s="2"/>
      <c r="D4" s="2"/>
      <c r="E4" s="2"/>
      <c r="F4" s="2"/>
      <c r="G4" s="2">
        <v>10000</v>
      </c>
      <c r="H4" s="2"/>
      <c r="I4" s="2"/>
      <c r="J4" s="2"/>
      <c r="K4" s="2"/>
      <c r="L4" s="2"/>
      <c r="M4" s="2"/>
      <c r="N4" s="2"/>
      <c r="O4" s="2"/>
    </row>
    <row r="5" spans="1:15" ht="26.25">
      <c r="A5" s="2"/>
      <c r="B5" s="2" t="s">
        <v>37</v>
      </c>
      <c r="C5" s="2"/>
      <c r="D5" s="2"/>
      <c r="E5" s="2"/>
      <c r="F5" s="2"/>
      <c r="G5" s="2">
        <v>10000</v>
      </c>
      <c r="H5" s="2"/>
      <c r="I5" s="2"/>
      <c r="J5" s="2"/>
      <c r="K5" s="2"/>
      <c r="L5" s="2"/>
      <c r="M5" s="2"/>
      <c r="N5" s="2"/>
      <c r="O5" s="2"/>
    </row>
    <row r="6" spans="1:15" ht="26.25">
      <c r="A6" s="2"/>
      <c r="B6" s="2" t="s">
        <v>38</v>
      </c>
      <c r="C6" s="2"/>
      <c r="D6" s="2"/>
      <c r="E6" s="2"/>
      <c r="F6" s="2"/>
      <c r="G6" s="1">
        <v>-8000</v>
      </c>
      <c r="H6" s="2" t="s">
        <v>39</v>
      </c>
      <c r="I6" s="2"/>
      <c r="J6" s="2"/>
      <c r="K6" s="2"/>
      <c r="L6" s="2"/>
      <c r="M6" s="2"/>
      <c r="N6" s="2"/>
      <c r="O6" s="2"/>
    </row>
    <row r="7" spans="1:15" ht="26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26.25">
      <c r="A8" s="2"/>
      <c r="B8" s="2" t="s">
        <v>40</v>
      </c>
      <c r="C8" s="2"/>
      <c r="D8" s="2"/>
      <c r="E8" s="2"/>
      <c r="F8" s="2"/>
      <c r="G8" s="5">
        <v>12000</v>
      </c>
      <c r="H8" s="2"/>
      <c r="I8" s="2"/>
      <c r="J8" s="2"/>
      <c r="K8" s="2"/>
      <c r="L8" s="2"/>
      <c r="M8" s="2"/>
      <c r="N8" s="2"/>
      <c r="O8" s="2"/>
    </row>
    <row r="9" spans="1:15" ht="26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ht="26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26.25">
      <c r="A11" s="1" t="s">
        <v>41</v>
      </c>
      <c r="B11" s="1" t="s">
        <v>42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ht="26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ht="26.25">
      <c r="A13" s="2"/>
      <c r="B13" s="2"/>
      <c r="C13" s="2"/>
      <c r="D13" s="2"/>
      <c r="E13" s="2"/>
      <c r="F13" s="2"/>
      <c r="G13" s="2" t="s">
        <v>1</v>
      </c>
      <c r="H13" s="2"/>
      <c r="I13" s="2"/>
      <c r="J13" s="2"/>
      <c r="K13" s="2"/>
      <c r="L13" s="2"/>
      <c r="M13" s="2"/>
      <c r="N13" s="2"/>
      <c r="O13" s="2"/>
    </row>
    <row r="14" spans="1:15" ht="26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ht="26.25">
      <c r="A15" s="2"/>
      <c r="B15" s="2" t="s">
        <v>43</v>
      </c>
      <c r="C15" s="2"/>
      <c r="D15" s="2"/>
      <c r="E15" s="2"/>
      <c r="F15" s="2"/>
      <c r="G15" s="2">
        <v>17500</v>
      </c>
      <c r="H15" s="2"/>
      <c r="I15" s="2"/>
      <c r="J15" s="2"/>
      <c r="K15" s="2"/>
      <c r="L15" s="2"/>
      <c r="M15" s="2"/>
      <c r="N15" s="2"/>
      <c r="O15" s="2"/>
    </row>
    <row r="16" spans="1:15" ht="26.25">
      <c r="A16" s="2"/>
      <c r="B16" s="2" t="s">
        <v>44</v>
      </c>
      <c r="C16" s="2"/>
      <c r="D16" s="2"/>
      <c r="E16" s="2"/>
      <c r="F16" s="2"/>
      <c r="G16" s="2">
        <v>72800</v>
      </c>
      <c r="H16" s="2"/>
      <c r="I16" s="2"/>
      <c r="J16" s="2"/>
      <c r="K16" s="2"/>
      <c r="L16" s="2"/>
      <c r="M16" s="2"/>
      <c r="N16" s="2"/>
      <c r="O16" s="2"/>
    </row>
    <row r="17" spans="1:15" ht="26.25">
      <c r="A17" s="2"/>
      <c r="B17" s="2" t="s">
        <v>45</v>
      </c>
      <c r="C17" s="2"/>
      <c r="D17" s="2"/>
      <c r="E17" s="2"/>
      <c r="F17" s="2"/>
      <c r="G17" s="1">
        <v>-69300</v>
      </c>
      <c r="H17" s="2" t="s">
        <v>39</v>
      </c>
      <c r="I17" s="2"/>
      <c r="J17" s="2"/>
      <c r="K17" s="2"/>
      <c r="L17" s="2"/>
      <c r="M17" s="2"/>
      <c r="N17" s="2"/>
      <c r="O17" s="2"/>
    </row>
    <row r="18" spans="1:15" ht="26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ht="26.25">
      <c r="A19" s="2"/>
      <c r="B19" s="2" t="s">
        <v>46</v>
      </c>
      <c r="C19" s="2"/>
      <c r="D19" s="2"/>
      <c r="E19" s="2"/>
      <c r="F19" s="2"/>
      <c r="G19" s="5">
        <v>21000</v>
      </c>
      <c r="H19" s="2"/>
      <c r="I19" s="2"/>
      <c r="J19" s="2"/>
      <c r="K19" s="2"/>
      <c r="L19" s="2"/>
      <c r="M19" s="2"/>
      <c r="N19" s="2"/>
      <c r="O19" s="2"/>
    </row>
    <row r="20" spans="1:15" ht="26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ht="26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ht="26.25">
      <c r="A22" s="1" t="s">
        <v>47</v>
      </c>
      <c r="B22" s="1" t="s">
        <v>48</v>
      </c>
      <c r="C22" s="1"/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ht="26.25">
      <c r="A23" s="2"/>
      <c r="B23" s="2"/>
      <c r="C23" s="2"/>
      <c r="D23" s="2"/>
      <c r="E23" s="2"/>
      <c r="F23" s="2"/>
      <c r="G23" s="2" t="s">
        <v>49</v>
      </c>
      <c r="H23" s="2"/>
      <c r="I23" s="2"/>
      <c r="J23" s="2"/>
      <c r="K23" s="2"/>
      <c r="L23" s="2"/>
      <c r="M23" s="2"/>
      <c r="N23" s="2"/>
      <c r="O23" s="2"/>
    </row>
    <row r="24" spans="1:15" ht="26.25">
      <c r="A24" s="2"/>
      <c r="B24" s="2"/>
      <c r="C24" s="2"/>
      <c r="D24" s="2"/>
      <c r="E24" s="2"/>
      <c r="F24" s="2"/>
      <c r="G24" s="2" t="s">
        <v>1</v>
      </c>
      <c r="H24" s="2"/>
      <c r="I24" s="2"/>
      <c r="J24" s="2"/>
      <c r="K24" s="2"/>
      <c r="L24" s="2"/>
      <c r="M24" s="2"/>
      <c r="N24" s="2"/>
      <c r="O24" s="2"/>
    </row>
    <row r="25" spans="1:15" ht="26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ht="26.25">
      <c r="A26" s="2"/>
      <c r="B26" s="2" t="s">
        <v>36</v>
      </c>
      <c r="C26" s="2"/>
      <c r="D26" s="2"/>
      <c r="E26" s="2"/>
      <c r="F26" s="2"/>
      <c r="G26" s="2">
        <v>1300000</v>
      </c>
      <c r="H26" s="2"/>
      <c r="I26" s="2"/>
      <c r="J26" s="2"/>
      <c r="K26" s="2"/>
      <c r="L26" s="2"/>
      <c r="M26" s="2"/>
      <c r="N26" s="2"/>
      <c r="O26" s="2"/>
    </row>
    <row r="27" spans="1:15" ht="26.25">
      <c r="A27" s="2"/>
      <c r="B27" s="2" t="s">
        <v>50</v>
      </c>
      <c r="C27" s="2"/>
      <c r="D27" s="2"/>
      <c r="E27" s="2"/>
      <c r="F27" s="2"/>
      <c r="G27" s="1">
        <v>570385</v>
      </c>
      <c r="H27" s="2" t="s">
        <v>39</v>
      </c>
      <c r="I27" s="2"/>
      <c r="J27" s="2"/>
      <c r="K27" s="2"/>
      <c r="L27" s="2"/>
      <c r="M27" s="2"/>
      <c r="N27" s="2"/>
      <c r="O27" s="2"/>
    </row>
    <row r="28" spans="1:15" ht="26.25">
      <c r="A28" s="2"/>
      <c r="B28" s="2" t="s">
        <v>4</v>
      </c>
      <c r="C28" s="2"/>
      <c r="D28" s="2"/>
      <c r="E28" s="2"/>
      <c r="F28" s="2"/>
      <c r="G28" s="2">
        <v>-110000</v>
      </c>
      <c r="H28" s="2"/>
      <c r="I28" s="2"/>
      <c r="J28" s="2"/>
      <c r="K28" s="2"/>
      <c r="L28" s="2"/>
      <c r="M28" s="2"/>
      <c r="N28" s="2"/>
      <c r="O28" s="2"/>
    </row>
    <row r="29" spans="1:15" ht="26.25">
      <c r="A29" s="2"/>
      <c r="B29" s="2" t="s">
        <v>51</v>
      </c>
      <c r="C29" s="2"/>
      <c r="D29" s="2"/>
      <c r="E29" s="2"/>
      <c r="F29" s="2"/>
      <c r="G29" s="2">
        <v>-12000</v>
      </c>
      <c r="H29" s="2"/>
      <c r="I29" s="2"/>
      <c r="J29" s="2"/>
      <c r="K29" s="2"/>
      <c r="L29" s="2"/>
      <c r="M29" s="2"/>
      <c r="N29" s="2"/>
      <c r="O29" s="2"/>
    </row>
    <row r="30" spans="1:15" ht="26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ht="26.25">
      <c r="A31" s="2"/>
      <c r="B31" s="2" t="s">
        <v>40</v>
      </c>
      <c r="C31" s="2"/>
      <c r="D31" s="2"/>
      <c r="E31" s="2"/>
      <c r="F31" s="2"/>
      <c r="G31" s="5">
        <v>1748385</v>
      </c>
      <c r="H31" s="2"/>
      <c r="I31" s="2"/>
      <c r="J31" s="2"/>
      <c r="K31" s="2"/>
      <c r="L31" s="2"/>
      <c r="M31" s="2"/>
      <c r="N31" s="2"/>
      <c r="O31" s="2"/>
    </row>
    <row r="32" spans="1:15" ht="26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ht="26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ht="26.25">
      <c r="A34" s="1" t="s">
        <v>52</v>
      </c>
      <c r="B34" s="1" t="s">
        <v>53</v>
      </c>
      <c r="C34" s="1"/>
      <c r="D34" s="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26.25">
      <c r="A35" s="2"/>
      <c r="B35" s="2"/>
      <c r="C35" s="2"/>
      <c r="D35" s="2"/>
      <c r="E35" s="2"/>
      <c r="F35" s="2"/>
      <c r="G35" s="2" t="s">
        <v>49</v>
      </c>
      <c r="H35" s="2"/>
      <c r="I35" s="2"/>
      <c r="J35" s="2"/>
      <c r="K35" s="2"/>
      <c r="L35" s="2"/>
      <c r="M35" s="2"/>
      <c r="N35" s="2"/>
      <c r="O35" s="2"/>
    </row>
    <row r="36" spans="1:15" ht="26.25">
      <c r="A36" s="2"/>
      <c r="B36" s="2"/>
      <c r="C36" s="2"/>
      <c r="D36" s="2"/>
      <c r="E36" s="2"/>
      <c r="F36" s="2"/>
      <c r="G36" s="2" t="s">
        <v>1</v>
      </c>
      <c r="H36" s="2"/>
      <c r="I36" s="2"/>
      <c r="J36" s="2"/>
      <c r="K36" s="2"/>
      <c r="L36" s="2"/>
      <c r="M36" s="2"/>
      <c r="N36" s="2"/>
      <c r="O36" s="2"/>
    </row>
    <row r="37" spans="1:15" ht="26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ht="26.25">
      <c r="A38" s="2"/>
      <c r="B38" s="2" t="s">
        <v>36</v>
      </c>
      <c r="C38" s="2"/>
      <c r="D38" s="2"/>
      <c r="E38" s="2"/>
      <c r="F38" s="2"/>
      <c r="G38" s="2">
        <v>43000</v>
      </c>
      <c r="H38" s="2"/>
      <c r="I38" s="2"/>
      <c r="J38" s="2"/>
      <c r="K38" s="2"/>
      <c r="L38" s="2"/>
      <c r="M38" s="2"/>
      <c r="N38" s="2"/>
      <c r="O38" s="2"/>
    </row>
    <row r="39" spans="1:15" ht="26.25">
      <c r="A39" s="2"/>
      <c r="B39" s="2" t="s">
        <v>50</v>
      </c>
      <c r="C39" s="2"/>
      <c r="D39" s="2"/>
      <c r="E39" s="2"/>
      <c r="F39" s="2"/>
      <c r="G39" s="1">
        <v>22000</v>
      </c>
      <c r="H39" s="2" t="s">
        <v>39</v>
      </c>
      <c r="I39" s="2"/>
      <c r="J39" s="2"/>
      <c r="K39" s="2"/>
      <c r="L39" s="2"/>
      <c r="M39" s="2"/>
      <c r="N39" s="2"/>
      <c r="O39" s="2"/>
    </row>
    <row r="40" spans="1:15" ht="26.25">
      <c r="A40" s="2"/>
      <c r="B40" s="2" t="s">
        <v>6</v>
      </c>
      <c r="C40" s="2"/>
      <c r="D40" s="2"/>
      <c r="E40" s="2"/>
      <c r="F40" s="2"/>
      <c r="G40" s="2">
        <v>-6000</v>
      </c>
      <c r="H40" s="2"/>
      <c r="I40" s="2"/>
      <c r="J40" s="2"/>
      <c r="K40" s="2"/>
      <c r="L40" s="2"/>
      <c r="M40" s="2"/>
      <c r="N40" s="2"/>
      <c r="O40" s="2"/>
    </row>
    <row r="41" spans="1:15" ht="26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ht="26.25">
      <c r="A42" s="2"/>
      <c r="B42" s="2" t="s">
        <v>40</v>
      </c>
      <c r="C42" s="2"/>
      <c r="D42" s="2"/>
      <c r="E42" s="2"/>
      <c r="F42" s="2"/>
      <c r="G42" s="5">
        <v>59000</v>
      </c>
      <c r="H42" s="2"/>
      <c r="I42" s="2"/>
      <c r="J42" s="2"/>
      <c r="K42" s="2"/>
      <c r="L42" s="2"/>
      <c r="M42" s="2"/>
      <c r="N42" s="2"/>
      <c r="O42" s="2"/>
    </row>
    <row r="43" spans="1:15" ht="26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ht="26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ht="26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ht="26.25">
      <c r="A46" s="1" t="s">
        <v>54</v>
      </c>
      <c r="B46" s="1" t="s">
        <v>55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ht="26.25">
      <c r="A47" s="1"/>
      <c r="B47" s="1"/>
      <c r="C47" s="2"/>
      <c r="D47" s="2"/>
      <c r="E47" s="2"/>
      <c r="F47" s="2"/>
      <c r="G47" s="2" t="s">
        <v>56</v>
      </c>
      <c r="H47" s="2"/>
      <c r="I47" s="2"/>
      <c r="J47" s="2"/>
      <c r="K47" s="2"/>
      <c r="L47" s="2"/>
      <c r="M47" s="2"/>
      <c r="N47" s="2"/>
      <c r="O47" s="2"/>
    </row>
    <row r="48" spans="1:15" ht="26.25">
      <c r="A48" s="1"/>
      <c r="B48" s="1"/>
      <c r="C48" s="2"/>
      <c r="D48" s="2"/>
      <c r="E48" s="2"/>
      <c r="F48" s="2"/>
      <c r="G48" s="2" t="s">
        <v>57</v>
      </c>
      <c r="H48" s="2"/>
      <c r="I48" s="2"/>
      <c r="J48" s="2"/>
      <c r="K48" s="2"/>
      <c r="L48" s="2"/>
      <c r="M48" s="2"/>
      <c r="N48" s="2"/>
      <c r="O48" s="2"/>
    </row>
    <row r="49" spans="1:15" ht="26.25">
      <c r="A49" s="2"/>
      <c r="B49" s="2"/>
      <c r="C49" s="2"/>
      <c r="D49" s="2"/>
      <c r="E49" s="2"/>
      <c r="F49" s="2"/>
      <c r="G49" s="2" t="s">
        <v>1</v>
      </c>
      <c r="H49" s="2"/>
      <c r="I49" s="2"/>
      <c r="J49" s="2"/>
      <c r="K49" s="2"/>
      <c r="L49" s="2"/>
      <c r="M49" s="2"/>
      <c r="N49" s="2"/>
      <c r="O49" s="2"/>
    </row>
    <row r="50" spans="1:15" ht="26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ht="26.25">
      <c r="A51" s="2"/>
      <c r="B51" s="2" t="s">
        <v>36</v>
      </c>
      <c r="C51" s="2"/>
      <c r="D51" s="2"/>
      <c r="E51" s="2"/>
      <c r="F51" s="2"/>
      <c r="G51" s="2">
        <v>767150</v>
      </c>
      <c r="H51" s="2"/>
      <c r="I51" s="2"/>
      <c r="J51" s="2"/>
      <c r="K51" s="2"/>
      <c r="L51" s="2"/>
      <c r="M51" s="2"/>
      <c r="N51" s="2"/>
      <c r="O51" s="2"/>
    </row>
    <row r="52" spans="1:15" ht="26.25">
      <c r="A52" s="2"/>
      <c r="B52" s="2" t="s">
        <v>58</v>
      </c>
      <c r="C52" s="2"/>
      <c r="D52" s="2"/>
      <c r="E52" s="2"/>
      <c r="F52" s="2"/>
      <c r="G52" s="2">
        <v>291200</v>
      </c>
      <c r="H52" s="2"/>
      <c r="I52" s="2"/>
      <c r="J52" s="2"/>
      <c r="K52" s="2"/>
      <c r="L52" s="2"/>
      <c r="M52" s="2"/>
      <c r="N52" s="2"/>
      <c r="O52" s="2"/>
    </row>
    <row r="53" spans="1:15" ht="26.25">
      <c r="A53" s="2"/>
      <c r="B53" s="2" t="s">
        <v>59</v>
      </c>
      <c r="C53" s="2"/>
      <c r="D53" s="2"/>
      <c r="E53" s="2"/>
      <c r="F53" s="2"/>
      <c r="G53" s="1">
        <v>-183350</v>
      </c>
      <c r="H53" s="2" t="s">
        <v>39</v>
      </c>
      <c r="I53" s="2"/>
      <c r="J53" s="2"/>
      <c r="K53" s="2"/>
      <c r="L53" s="2"/>
      <c r="M53" s="2"/>
      <c r="N53" s="2"/>
      <c r="O53" s="2"/>
    </row>
    <row r="54" spans="1:15" ht="26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ht="26.25">
      <c r="A55" s="2"/>
      <c r="B55" s="2" t="s">
        <v>40</v>
      </c>
      <c r="C55" s="2"/>
      <c r="D55" s="2"/>
      <c r="E55" s="2"/>
      <c r="F55" s="2"/>
      <c r="G55" s="5">
        <v>875000</v>
      </c>
      <c r="H55" s="2"/>
      <c r="I55" s="2"/>
      <c r="J55" s="2"/>
      <c r="K55" s="2"/>
      <c r="L55" s="2"/>
      <c r="M55" s="2"/>
      <c r="N55" s="2"/>
      <c r="O55" s="2"/>
    </row>
    <row r="56" spans="1:15" ht="26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ht="26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ht="26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ht="26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ht="26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ht="26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75F5FE11901541BD44AC84223308DD" ma:contentTypeVersion="2" ma:contentTypeDescription="Create a new document." ma:contentTypeScope="" ma:versionID="77da66b9a283a81c78e05301d7ffecad">
  <xsd:schema xmlns:xsd="http://www.w3.org/2001/XMLSchema" xmlns:xs="http://www.w3.org/2001/XMLSchema" xmlns:p="http://schemas.microsoft.com/office/2006/metadata/properties" xmlns:ns2="9b5da919-6ec3-49d4-9993-a911b9adb8fa" targetNamespace="http://schemas.microsoft.com/office/2006/metadata/properties" ma:root="true" ma:fieldsID="00a20e97488519001b48bf9556c70eaf" ns2:_="">
    <xsd:import namespace="9b5da919-6ec3-49d4-9993-a911b9adb8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5da919-6ec3-49d4-9993-a911b9adb8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7265DE-7A1E-47CA-B687-F66FC6175CFB}"/>
</file>

<file path=customXml/itemProps2.xml><?xml version="1.0" encoding="utf-8"?>
<ds:datastoreItem xmlns:ds="http://schemas.openxmlformats.org/officeDocument/2006/customXml" ds:itemID="{2A906232-AC05-410A-B8E7-1DCEB884230B}"/>
</file>

<file path=customXml/itemProps3.xml><?xml version="1.0" encoding="utf-8"?>
<ds:datastoreItem xmlns:ds="http://schemas.openxmlformats.org/officeDocument/2006/customXml" ds:itemID="{0803308B-BA92-49A6-BA35-599E12F9A1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</dc:creator>
  <cp:keywords/>
  <dc:description/>
  <cp:lastModifiedBy/>
  <cp:revision/>
  <dcterms:created xsi:type="dcterms:W3CDTF">2020-10-07T14:49:56Z</dcterms:created>
  <dcterms:modified xsi:type="dcterms:W3CDTF">2022-11-02T16:00:54Z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0x010100F875F5FE11901541BD44AC84223308DD</vt:lpwstr>
  </property>
</Properties>
</file>