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 activeTab="6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8" r:id="rId6"/>
    <sheet name="FINAL" sheetId="9" r:id="rId7"/>
  </sheets>
  <calcPr calcId="152511"/>
</workbook>
</file>

<file path=xl/calcChain.xml><?xml version="1.0" encoding="utf-8"?>
<calcChain xmlns="http://schemas.openxmlformats.org/spreadsheetml/2006/main">
  <c r="H68" i="9" l="1"/>
  <c r="G53" i="9"/>
  <c r="H58" i="9" s="1"/>
  <c r="H61" i="9" s="1"/>
  <c r="H25" i="9"/>
  <c r="U27" i="1"/>
  <c r="S22" i="1"/>
  <c r="T22" i="1"/>
  <c r="S24" i="1" s="1"/>
  <c r="S27" i="1" l="1"/>
  <c r="V24" i="1"/>
  <c r="V27" i="1" s="1"/>
  <c r="T27" i="1"/>
  <c r="O27" i="1"/>
  <c r="P27" i="1"/>
  <c r="M27" i="1"/>
  <c r="N27" i="1"/>
  <c r="K27" i="1"/>
  <c r="L27" i="1"/>
  <c r="I27" i="1"/>
  <c r="J27" i="1"/>
  <c r="J6" i="1"/>
  <c r="G27" i="1"/>
  <c r="H27" i="1"/>
  <c r="E27" i="1"/>
  <c r="F27" i="1"/>
  <c r="E13" i="7"/>
  <c r="F13" i="7"/>
  <c r="G13" i="7"/>
  <c r="D15" i="4"/>
  <c r="E15" i="4"/>
  <c r="F15" i="4"/>
  <c r="G15" i="4"/>
  <c r="H15" i="4"/>
  <c r="E14" i="2"/>
  <c r="F14" i="2"/>
  <c r="G14" i="2"/>
  <c r="H14" i="2"/>
  <c r="I14" i="2"/>
  <c r="K14" i="2"/>
  <c r="D17" i="3"/>
  <c r="E17" i="3"/>
  <c r="F17" i="3"/>
  <c r="G17" i="3"/>
  <c r="H17" i="3"/>
  <c r="J17" i="3"/>
</calcChain>
</file>

<file path=xl/sharedStrings.xml><?xml version="1.0" encoding="utf-8"?>
<sst xmlns="http://schemas.openxmlformats.org/spreadsheetml/2006/main" count="231" uniqueCount="95">
  <si>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</si>
  <si>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</si>
  <si>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</si>
  <si>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</si>
  <si>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</si>
  <si>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</si>
  <si>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</si>
  <si>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</si>
  <si>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</si>
  <si>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</si>
  <si>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</si>
  <si>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</si>
  <si>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</si>
  <si>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</si>
  <si>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</si>
  <si>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</si>
  <si>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</si>
  <si>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</si>
  <si>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</si>
  <si>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Profit and Loss</t>
  </si>
  <si>
    <t>Account</t>
  </si>
  <si>
    <t>Balance Sheet</t>
  </si>
  <si>
    <t>Profit for the Period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</si>
  <si>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</si>
  <si>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</si>
  <si>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</si>
  <si>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</si>
  <si>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</si>
  <si>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</si>
  <si>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</si>
  <si>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</si>
  <si>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</si>
  <si>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</si>
  <si>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</si>
  <si>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</si>
  <si>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</si>
  <si>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Net</t>
  </si>
  <si>
    <t xml:space="preserve">From </t>
  </si>
  <si>
    <t>Debtors</t>
  </si>
  <si>
    <t>B/P</t>
  </si>
  <si>
    <t>Discount</t>
  </si>
  <si>
    <t>Allowed</t>
  </si>
  <si>
    <t>Received</t>
  </si>
  <si>
    <t>Motor</t>
  </si>
  <si>
    <t>Vehicles</t>
  </si>
  <si>
    <t>Advertising</t>
  </si>
  <si>
    <t>Petty</t>
  </si>
  <si>
    <t>PETTY CASH BOOK</t>
  </si>
  <si>
    <t>Postage</t>
  </si>
  <si>
    <t>Stationery</t>
  </si>
  <si>
    <t>Motor Vehicles</t>
  </si>
  <si>
    <t>Discount Received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</si>
  <si>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</si>
  <si>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</si>
  <si>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</si>
  <si>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</si>
  <si>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Purchases </t>
  </si>
  <si>
    <t>Gross Profit</t>
  </si>
  <si>
    <t>Sundry Income</t>
  </si>
  <si>
    <t xml:space="preserve">    Discount Received</t>
  </si>
  <si>
    <t>Less : expenses</t>
  </si>
  <si>
    <t xml:space="preserve">    Discount Allowed</t>
  </si>
  <si>
    <t xml:space="preserve">    Advertising</t>
  </si>
  <si>
    <t xml:space="preserve">    Postage</t>
  </si>
  <si>
    <t>Net Profit</t>
  </si>
  <si>
    <t>Fixed Assets</t>
  </si>
  <si>
    <t xml:space="preserve">    Motor Vehicles</t>
  </si>
  <si>
    <t>Current Assets</t>
  </si>
  <si>
    <t xml:space="preserve">    Trade Debtors</t>
  </si>
  <si>
    <t xml:space="preserve">    Cash in Hand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</si>
  <si>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</si>
  <si>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</si>
  <si>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</si>
  <si>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</si>
  <si>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</si>
  <si>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 month ended 31st January 2000</t>
  </si>
  <si>
    <t xml:space="preserve">    Stationery</t>
  </si>
  <si>
    <t>Balance Sheet at 31st January 2010</t>
  </si>
  <si>
    <t xml:space="preserve">    Cash at Bank</t>
  </si>
  <si>
    <t xml:space="preserve">    VAT Reclaimable</t>
  </si>
  <si>
    <t>Bal b/f</t>
  </si>
  <si>
    <t>Petty cash</t>
  </si>
  <si>
    <t>Smiths Ltd</t>
  </si>
  <si>
    <t>Cash purchases</t>
  </si>
  <si>
    <t>Cash sales</t>
  </si>
  <si>
    <t>Mr Black</t>
  </si>
  <si>
    <t>Days Motors</t>
  </si>
  <si>
    <t>Stamps</t>
  </si>
  <si>
    <t>Mr Brown</t>
  </si>
  <si>
    <t>Bal c/f</t>
  </si>
  <si>
    <t>Bank</t>
  </si>
  <si>
    <t>Discount Allowed</t>
  </si>
  <si>
    <t>Days</t>
  </si>
  <si>
    <t>B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</si>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</sst>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0" fontId="2" fillId="0" borderId="2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" fontId="2" fillId="0" borderId="0" xfId="0" applyNumberFormat="1" applyFont="1"/>
    <xf numFmtId="1" fontId="2" fillId="0" borderId="2" xfId="0" applyNumberFormat="1" applyFont="1" applyBorder="1"/>
    <xf numFmtId="0" fontId="4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Fill="1" applyBorder="1"/>
    <xf numFmtId="0" fontId="5" fillId="0" borderId="0" xfId="0" applyFont="1"/>
    <xf numFmtId="0" fontId="5" fillId="0" borderId="0" xfId="0" applyFont="1" applyBorder="1"/>
    <xf numFmtId="0" fontId="5" fillId="0" borderId="3" xfId="0" applyFont="1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" fontId="5" fillId="0" borderId="0" xfId="0" applyNumberFormat="1" applyFont="1"/>
    <xf numFmtId="1" fontId="5" fillId="0" borderId="1" xfId="0" applyNumberFormat="1" applyFont="1" applyBorder="1"/>
    <xf numFmtId="0" fontId="5" fillId="0" borderId="0" xfId="0" applyFont="1" applyFill="1" applyBorder="1"/>
    <xf numFmtId="1" fontId="5" fillId="0" borderId="6" xfId="0" applyNumberFormat="1" applyFont="1" applyBorder="1"/>
    <xf numFmtId="1" fontId="5" fillId="0" borderId="5" xfId="0" applyNumberFormat="1" applyFont="1" applyBorder="1"/>
    <xf numFmtId="1" fontId="5" fillId="0" borderId="4" xfId="0" applyNumberFormat="1" applyFont="1" applyBorder="1"/>
    <xf numFmtId="1" fontId="5" fillId="0" borderId="0" xfId="0" applyNumberFormat="1" applyFont="1" applyBorder="1"/>
    <xf numFmtId="1" fontId="5" fillId="0" borderId="7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0" fontId="6" fillId="0" borderId="0" xfId="0" applyFont="1"/>
    <xf numFmtId="0" fontId="7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topLeftCell="B1" workbookViewId="0">
      <selection activeCell="R21" sqref="R21"/>
    </sheetView>
  </sheetViews>
  <sheetFormatPr defaultRowHeight="12.75" x14ac:dyDescent="0.2"/>
  <cols>
    <col min="1" max="1" width="22.42578125" customWidth="1"/>
    <col min="2" max="2" width="4.42578125" customWidth="1"/>
    <col min="3" max="3" width="11.42578125" customWidth="1"/>
    <col min="5" max="5" width="11.7109375" customWidth="1"/>
    <col min="6" max="6" width="8.85546875" customWidth="1"/>
    <col min="7" max="8" width="10.42578125" customWidth="1"/>
    <col min="9" max="9" width="9.140625" customWidth="1"/>
    <col min="10" max="10" width="9.85546875" customWidth="1"/>
    <col min="11" max="11" width="7.7109375" customWidth="1"/>
    <col min="12" max="12" width="10.42578125" customWidth="1"/>
    <col min="13" max="13" width="11.28515625" customWidth="1"/>
    <col min="14" max="14" width="7.5703125" customWidth="1"/>
    <col min="17" max="17" width="8.140625" customWidth="1"/>
    <col min="18" max="18" width="9.7109375" customWidth="1"/>
    <col min="19" max="20" width="8.42578125" customWidth="1"/>
  </cols>
  <sheetData>
    <row r="1" spans="1:22" ht="15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15" x14ac:dyDescent="0.2">
      <c r="A2" s="25" t="s">
        <v>8</v>
      </c>
      <c r="B2" s="26" t="s">
        <v>39</v>
      </c>
      <c r="C2" s="27" t="s">
        <v>4</v>
      </c>
      <c r="D2" s="28" t="s">
        <v>5</v>
      </c>
      <c r="E2" s="27" t="s">
        <v>6</v>
      </c>
      <c r="F2" s="28" t="s">
        <v>7</v>
      </c>
      <c r="G2" s="24" t="s">
        <v>10</v>
      </c>
      <c r="H2" s="29" t="s">
        <v>11</v>
      </c>
      <c r="I2" s="27" t="s">
        <v>14</v>
      </c>
      <c r="J2" s="28" t="s">
        <v>13</v>
      </c>
      <c r="K2" s="27" t="s">
        <v>14</v>
      </c>
      <c r="L2" s="28" t="s">
        <v>15</v>
      </c>
      <c r="M2" s="27" t="s">
        <v>16</v>
      </c>
      <c r="N2" s="28" t="s">
        <v>7</v>
      </c>
      <c r="O2" s="27" t="s">
        <v>17</v>
      </c>
      <c r="P2" s="28" t="s">
        <v>5</v>
      </c>
      <c r="Q2" s="44" t="s">
        <v>18</v>
      </c>
      <c r="R2" s="45"/>
      <c r="S2" s="46" t="s">
        <v>19</v>
      </c>
      <c r="T2" s="47"/>
      <c r="U2" s="44" t="s">
        <v>21</v>
      </c>
      <c r="V2" s="47"/>
    </row>
    <row r="3" spans="1:22" ht="15" x14ac:dyDescent="0.2">
      <c r="A3" s="25"/>
      <c r="B3" s="26"/>
      <c r="C3" s="24"/>
      <c r="D3" s="29"/>
      <c r="E3" s="24"/>
      <c r="F3" s="29"/>
      <c r="G3" s="24"/>
      <c r="H3" s="29"/>
      <c r="I3" s="24"/>
      <c r="J3" s="29"/>
      <c r="K3" s="24"/>
      <c r="L3" s="29"/>
      <c r="M3" s="24"/>
      <c r="N3" s="29"/>
      <c r="O3" s="24"/>
      <c r="P3" s="29"/>
      <c r="Q3" s="24"/>
      <c r="R3" s="25"/>
      <c r="S3" s="46" t="s">
        <v>20</v>
      </c>
      <c r="T3" s="47"/>
      <c r="U3" s="24"/>
      <c r="V3" s="29"/>
    </row>
    <row r="4" spans="1:22" ht="15" x14ac:dyDescent="0.2">
      <c r="A4" s="30"/>
      <c r="B4" s="31"/>
      <c r="C4" s="27" t="s">
        <v>2</v>
      </c>
      <c r="D4" s="28" t="s">
        <v>3</v>
      </c>
      <c r="E4" s="27" t="s">
        <v>2</v>
      </c>
      <c r="F4" s="28" t="s">
        <v>3</v>
      </c>
      <c r="G4" s="27" t="s">
        <v>2</v>
      </c>
      <c r="H4" s="28" t="s">
        <v>3</v>
      </c>
      <c r="I4" s="27" t="s">
        <v>2</v>
      </c>
      <c r="J4" s="28" t="s">
        <v>3</v>
      </c>
      <c r="K4" s="27" t="s">
        <v>2</v>
      </c>
      <c r="L4" s="28" t="s">
        <v>3</v>
      </c>
      <c r="M4" s="27" t="s">
        <v>2</v>
      </c>
      <c r="N4" s="28" t="s">
        <v>3</v>
      </c>
      <c r="O4" s="27" t="s">
        <v>2</v>
      </c>
      <c r="P4" s="28" t="s">
        <v>3</v>
      </c>
      <c r="Q4" s="27" t="s">
        <v>2</v>
      </c>
      <c r="R4" s="28" t="s">
        <v>3</v>
      </c>
      <c r="S4" s="27" t="s">
        <v>2</v>
      </c>
      <c r="T4" s="28" t="s">
        <v>3</v>
      </c>
      <c r="U4" s="27" t="s">
        <v>2</v>
      </c>
      <c r="V4" s="28" t="s">
        <v>3</v>
      </c>
    </row>
    <row r="5" spans="1:22" ht="15" x14ac:dyDescent="0.2">
      <c r="A5" s="25"/>
      <c r="B5" s="26"/>
      <c r="C5" s="24"/>
      <c r="D5" s="29"/>
      <c r="E5" s="24"/>
      <c r="F5" s="29"/>
      <c r="G5" s="24"/>
      <c r="H5" s="29"/>
      <c r="I5" s="24"/>
      <c r="J5" s="29"/>
      <c r="K5" s="24"/>
      <c r="L5" s="29"/>
      <c r="M5" s="24"/>
      <c r="N5" s="29"/>
      <c r="O5" s="24"/>
      <c r="P5" s="29"/>
      <c r="Q5" s="24"/>
      <c r="R5" s="29"/>
      <c r="S5" s="24"/>
      <c r="T5" s="29"/>
      <c r="U5" s="24"/>
      <c r="V5" s="29"/>
    </row>
    <row r="6" spans="1:22" ht="15" x14ac:dyDescent="0.2">
      <c r="A6" s="25" t="s">
        <v>38</v>
      </c>
      <c r="B6" s="26" t="s">
        <v>93</v>
      </c>
      <c r="C6" s="24"/>
      <c r="D6" s="29"/>
      <c r="E6" s="24">
        <v>3600</v>
      </c>
      <c r="F6" s="29"/>
      <c r="G6" s="24"/>
      <c r="H6" s="29"/>
      <c r="I6" s="24"/>
      <c r="J6" s="29">
        <f>2175+225</f>
        <v>2400</v>
      </c>
      <c r="K6" s="24"/>
      <c r="L6" s="29"/>
      <c r="M6" s="24"/>
      <c r="N6" s="29"/>
      <c r="O6" s="24">
        <v>1200</v>
      </c>
      <c r="P6" s="29"/>
      <c r="Q6" s="32"/>
      <c r="R6" s="33"/>
      <c r="S6" s="24"/>
      <c r="T6" s="29"/>
      <c r="U6" s="24">
        <v>1200</v>
      </c>
      <c r="V6" s="29"/>
    </row>
    <row r="7" spans="1:22" ht="15" x14ac:dyDescent="0.2">
      <c r="A7" s="25" t="s">
        <v>1</v>
      </c>
      <c r="B7" s="26" t="s">
        <v>93</v>
      </c>
      <c r="C7" s="24"/>
      <c r="D7" s="29"/>
      <c r="E7" s="24"/>
      <c r="F7" s="29">
        <v>600</v>
      </c>
      <c r="G7" s="24">
        <v>1757</v>
      </c>
      <c r="H7" s="29"/>
      <c r="I7" s="24"/>
      <c r="J7" s="29">
        <v>63</v>
      </c>
      <c r="K7" s="24">
        <v>8</v>
      </c>
      <c r="L7" s="29"/>
      <c r="M7" s="24">
        <v>8</v>
      </c>
      <c r="N7" s="29"/>
      <c r="O7" s="24">
        <v>1110</v>
      </c>
      <c r="P7" s="29"/>
      <c r="Q7" s="32"/>
      <c r="R7" s="33"/>
      <c r="S7" s="24"/>
      <c r="T7" s="29"/>
      <c r="U7" s="24">
        <v>1110</v>
      </c>
      <c r="V7" s="29"/>
    </row>
    <row r="8" spans="1:22" ht="15" x14ac:dyDescent="0.2">
      <c r="A8" s="25" t="s">
        <v>9</v>
      </c>
      <c r="B8" s="26" t="s">
        <v>94</v>
      </c>
      <c r="C8" s="24"/>
      <c r="D8" s="29"/>
      <c r="E8" s="24"/>
      <c r="F8" s="29">
        <v>3000</v>
      </c>
      <c r="G8" s="24"/>
      <c r="H8" s="29"/>
      <c r="I8" s="24"/>
      <c r="J8" s="29">
        <v>313</v>
      </c>
      <c r="K8" s="24"/>
      <c r="L8" s="29"/>
      <c r="M8" s="24"/>
      <c r="N8" s="29"/>
      <c r="O8" s="24"/>
      <c r="P8" s="29">
        <v>3313</v>
      </c>
      <c r="Q8" s="32"/>
      <c r="R8" s="33"/>
      <c r="S8" s="24"/>
      <c r="T8" s="29">
        <v>3313</v>
      </c>
      <c r="U8" s="24"/>
      <c r="V8" s="29"/>
    </row>
    <row r="9" spans="1:22" ht="15" x14ac:dyDescent="0.2">
      <c r="A9" s="34" t="s">
        <v>12</v>
      </c>
      <c r="B9" s="26" t="s">
        <v>94</v>
      </c>
      <c r="C9" s="24"/>
      <c r="D9" s="29"/>
      <c r="E9" s="24"/>
      <c r="F9" s="29"/>
      <c r="G9" s="24">
        <v>2000</v>
      </c>
      <c r="H9" s="29"/>
      <c r="I9" s="24"/>
      <c r="J9" s="29"/>
      <c r="K9" s="24">
        <v>39</v>
      </c>
      <c r="L9" s="29"/>
      <c r="M9" s="24"/>
      <c r="N9" s="29"/>
      <c r="O9" s="24">
        <v>2039</v>
      </c>
      <c r="P9" s="29"/>
      <c r="Q9" s="24"/>
      <c r="R9" s="33"/>
      <c r="S9" s="24">
        <v>2039</v>
      </c>
      <c r="T9" s="29"/>
      <c r="U9" s="32"/>
      <c r="V9" s="29"/>
    </row>
    <row r="10" spans="1:22" ht="15" x14ac:dyDescent="0.2">
      <c r="A10" s="25" t="s">
        <v>50</v>
      </c>
      <c r="B10" s="26" t="s">
        <v>93</v>
      </c>
      <c r="C10" s="24"/>
      <c r="D10" s="29"/>
      <c r="E10" s="24"/>
      <c r="F10" s="29"/>
      <c r="G10" s="24">
        <v>6000</v>
      </c>
      <c r="H10" s="29"/>
      <c r="I10" s="24"/>
      <c r="J10" s="29"/>
      <c r="K10" s="24"/>
      <c r="L10" s="29"/>
      <c r="M10" s="24"/>
      <c r="N10" s="29"/>
      <c r="O10" s="24">
        <v>6000</v>
      </c>
      <c r="P10" s="29"/>
      <c r="Q10" s="32"/>
      <c r="R10" s="33"/>
      <c r="S10" s="24"/>
      <c r="T10" s="29"/>
      <c r="U10" s="24">
        <v>6000</v>
      </c>
      <c r="V10" s="33"/>
    </row>
    <row r="11" spans="1:22" ht="15" x14ac:dyDescent="0.2">
      <c r="A11" s="25" t="s">
        <v>45</v>
      </c>
      <c r="B11" s="26" t="s">
        <v>94</v>
      </c>
      <c r="C11" s="24"/>
      <c r="D11" s="29"/>
      <c r="E11" s="24"/>
      <c r="F11" s="29"/>
      <c r="G11" s="24">
        <v>783</v>
      </c>
      <c r="H11" s="29"/>
      <c r="I11" s="24"/>
      <c r="J11" s="29"/>
      <c r="K11" s="24"/>
      <c r="L11" s="29"/>
      <c r="M11" s="24"/>
      <c r="N11" s="29"/>
      <c r="O11" s="24">
        <v>783</v>
      </c>
      <c r="P11" s="29"/>
      <c r="Q11" s="32"/>
      <c r="R11" s="29"/>
      <c r="S11" s="24">
        <v>783</v>
      </c>
      <c r="T11" s="29"/>
      <c r="U11" s="24"/>
      <c r="V11" s="29"/>
    </row>
    <row r="12" spans="1:22" ht="15" x14ac:dyDescent="0.2">
      <c r="A12" s="25" t="s">
        <v>32</v>
      </c>
      <c r="B12" s="26" t="s">
        <v>93</v>
      </c>
      <c r="C12" s="24"/>
      <c r="D12" s="29"/>
      <c r="E12" s="24"/>
      <c r="F12" s="29"/>
      <c r="G12" s="24"/>
      <c r="H12" s="29">
        <v>10540</v>
      </c>
      <c r="I12" s="24"/>
      <c r="J12" s="29"/>
      <c r="K12" s="24">
        <v>5940</v>
      </c>
      <c r="L12" s="29"/>
      <c r="M12" s="24"/>
      <c r="N12" s="29"/>
      <c r="O12" s="24"/>
      <c r="P12" s="29">
        <v>4600</v>
      </c>
      <c r="Q12" s="32"/>
      <c r="R12" s="33"/>
      <c r="S12" s="24"/>
      <c r="T12" s="29"/>
      <c r="U12" s="24"/>
      <c r="V12" s="33">
        <v>4600</v>
      </c>
    </row>
    <row r="13" spans="1:22" ht="15" x14ac:dyDescent="0.2">
      <c r="A13" s="25" t="s">
        <v>90</v>
      </c>
      <c r="B13" s="26" t="s">
        <v>93</v>
      </c>
      <c r="C13" s="24"/>
      <c r="D13" s="29"/>
      <c r="E13" s="24"/>
      <c r="F13" s="29"/>
      <c r="G13" s="24"/>
      <c r="H13" s="29"/>
      <c r="I13" s="24">
        <v>17551</v>
      </c>
      <c r="J13" s="29"/>
      <c r="K13" s="24"/>
      <c r="L13" s="29">
        <v>5937</v>
      </c>
      <c r="M13" s="24"/>
      <c r="N13" s="29"/>
      <c r="O13" s="24">
        <v>11614</v>
      </c>
      <c r="P13" s="29"/>
      <c r="Q13" s="32"/>
      <c r="R13" s="33"/>
      <c r="S13" s="24"/>
      <c r="T13" s="29"/>
      <c r="U13" s="24">
        <v>11614</v>
      </c>
      <c r="V13" s="29"/>
    </row>
    <row r="14" spans="1:22" ht="15" x14ac:dyDescent="0.2">
      <c r="A14" s="25" t="s">
        <v>0</v>
      </c>
      <c r="B14" s="26" t="s">
        <v>93</v>
      </c>
      <c r="C14" s="24"/>
      <c r="D14" s="29"/>
      <c r="E14" s="24"/>
      <c r="F14" s="29"/>
      <c r="G14" s="24"/>
      <c r="H14" s="29"/>
      <c r="I14" s="24"/>
      <c r="J14" s="29">
        <v>15000</v>
      </c>
      <c r="K14" s="24"/>
      <c r="L14" s="29"/>
      <c r="M14" s="24"/>
      <c r="N14" s="29"/>
      <c r="O14" s="24"/>
      <c r="P14" s="29">
        <v>15000</v>
      </c>
      <c r="Q14" s="32"/>
      <c r="R14" s="33"/>
      <c r="S14" s="24"/>
      <c r="T14" s="29"/>
      <c r="U14" s="24"/>
      <c r="V14" s="29">
        <v>15000</v>
      </c>
    </row>
    <row r="15" spans="1:22" ht="15" x14ac:dyDescent="0.2">
      <c r="A15" s="25" t="s">
        <v>91</v>
      </c>
      <c r="B15" s="26" t="s">
        <v>94</v>
      </c>
      <c r="C15" s="24"/>
      <c r="D15" s="29"/>
      <c r="E15" s="24"/>
      <c r="F15" s="29"/>
      <c r="G15" s="24"/>
      <c r="H15" s="29"/>
      <c r="I15" s="24">
        <v>225</v>
      </c>
      <c r="J15" s="29"/>
      <c r="K15" s="34"/>
      <c r="L15" s="29"/>
      <c r="M15" s="24"/>
      <c r="N15" s="29"/>
      <c r="O15" s="24">
        <v>225</v>
      </c>
      <c r="P15" s="29"/>
      <c r="Q15" s="32"/>
      <c r="R15" s="33"/>
      <c r="S15" s="24">
        <v>225</v>
      </c>
      <c r="T15" s="24"/>
      <c r="U15" s="24"/>
      <c r="V15" s="29"/>
    </row>
    <row r="16" spans="1:22" ht="15" x14ac:dyDescent="0.2">
      <c r="A16" s="25" t="s">
        <v>16</v>
      </c>
      <c r="B16" s="26" t="s">
        <v>93</v>
      </c>
      <c r="C16" s="24"/>
      <c r="D16" s="29"/>
      <c r="E16" s="24"/>
      <c r="F16" s="29"/>
      <c r="G16" s="24"/>
      <c r="H16" s="29"/>
      <c r="I16" s="24"/>
      <c r="J16" s="29"/>
      <c r="K16" s="24">
        <v>100</v>
      </c>
      <c r="L16" s="29"/>
      <c r="M16" s="24"/>
      <c r="N16" s="29">
        <v>53</v>
      </c>
      <c r="O16" s="24">
        <v>47</v>
      </c>
      <c r="P16" s="29"/>
      <c r="Q16" s="32"/>
      <c r="R16" s="33"/>
      <c r="S16" s="32"/>
      <c r="T16" s="29"/>
      <c r="U16" s="24">
        <v>47</v>
      </c>
      <c r="V16" s="29"/>
    </row>
    <row r="17" spans="1:22" ht="15" x14ac:dyDescent="0.2">
      <c r="A17" s="34" t="s">
        <v>51</v>
      </c>
      <c r="B17" s="26" t="s">
        <v>94</v>
      </c>
      <c r="C17" s="24"/>
      <c r="D17" s="29"/>
      <c r="E17" s="24"/>
      <c r="F17" s="29"/>
      <c r="G17" s="24"/>
      <c r="H17" s="29"/>
      <c r="I17" s="24"/>
      <c r="J17" s="29"/>
      <c r="K17" s="24"/>
      <c r="L17" s="29">
        <v>150</v>
      </c>
      <c r="M17" s="24"/>
      <c r="N17" s="29"/>
      <c r="O17" s="24"/>
      <c r="P17" s="29">
        <v>150</v>
      </c>
      <c r="Q17" s="32"/>
      <c r="R17" s="33"/>
      <c r="S17" s="32"/>
      <c r="T17" s="29">
        <v>150</v>
      </c>
      <c r="U17" s="24"/>
      <c r="V17" s="29"/>
    </row>
    <row r="18" spans="1:22" ht="15" x14ac:dyDescent="0.2">
      <c r="A18" s="34" t="s">
        <v>49</v>
      </c>
      <c r="B18" s="26" t="s">
        <v>94</v>
      </c>
      <c r="C18" s="24"/>
      <c r="D18" s="29"/>
      <c r="E18" s="24"/>
      <c r="F18" s="29"/>
      <c r="G18" s="24"/>
      <c r="H18" s="29"/>
      <c r="I18" s="24"/>
      <c r="J18" s="29"/>
      <c r="K18" s="24"/>
      <c r="L18" s="29"/>
      <c r="M18" s="24">
        <v>39</v>
      </c>
      <c r="N18" s="29"/>
      <c r="O18" s="24">
        <v>39</v>
      </c>
      <c r="P18" s="29"/>
      <c r="Q18" s="32"/>
      <c r="R18" s="33"/>
      <c r="S18" s="32">
        <v>39</v>
      </c>
      <c r="T18" s="29"/>
      <c r="U18" s="24"/>
      <c r="V18" s="29"/>
    </row>
    <row r="19" spans="1:22" ht="15" x14ac:dyDescent="0.2">
      <c r="A19" s="34" t="s">
        <v>48</v>
      </c>
      <c r="B19" s="26" t="s">
        <v>94</v>
      </c>
      <c r="C19" s="24"/>
      <c r="D19" s="29"/>
      <c r="E19" s="24"/>
      <c r="F19" s="29"/>
      <c r="G19" s="24"/>
      <c r="H19" s="29"/>
      <c r="I19" s="24"/>
      <c r="J19" s="29"/>
      <c r="K19" s="24"/>
      <c r="L19" s="29"/>
      <c r="M19" s="24">
        <v>6</v>
      </c>
      <c r="N19" s="29"/>
      <c r="O19" s="24">
        <v>6</v>
      </c>
      <c r="P19" s="29"/>
      <c r="Q19" s="32"/>
      <c r="R19" s="33"/>
      <c r="S19" s="32">
        <v>6</v>
      </c>
      <c r="T19" s="29"/>
      <c r="U19" s="24"/>
      <c r="V19" s="29"/>
    </row>
    <row r="20" spans="1:22" ht="15" x14ac:dyDescent="0.2">
      <c r="A20" s="25"/>
      <c r="B20" s="26"/>
      <c r="C20" s="24"/>
      <c r="D20" s="29"/>
      <c r="E20" s="24"/>
      <c r="F20" s="29"/>
      <c r="G20" s="24"/>
      <c r="H20" s="29"/>
      <c r="I20" s="24"/>
      <c r="J20" s="29"/>
      <c r="K20" s="24"/>
      <c r="L20" s="29"/>
      <c r="M20" s="24"/>
      <c r="N20" s="29"/>
      <c r="O20" s="24"/>
      <c r="P20" s="29"/>
      <c r="Q20" s="32"/>
      <c r="R20" s="33"/>
      <c r="S20" s="32"/>
      <c r="T20" s="29"/>
      <c r="U20" s="24"/>
      <c r="V20" s="29"/>
    </row>
    <row r="21" spans="1:22" ht="15.75" thickBot="1" x14ac:dyDescent="0.25">
      <c r="A21" s="29"/>
      <c r="B21" s="29"/>
      <c r="C21" s="24"/>
      <c r="D21" s="29"/>
      <c r="E21" s="24"/>
      <c r="F21" s="29"/>
      <c r="G21" s="24"/>
      <c r="H21" s="29"/>
      <c r="I21" s="24"/>
      <c r="J21" s="29"/>
      <c r="K21" s="24"/>
      <c r="L21" s="29"/>
      <c r="M21" s="24"/>
      <c r="N21" s="29"/>
      <c r="O21" s="24"/>
      <c r="P21" s="29"/>
      <c r="Q21" s="35"/>
      <c r="R21" s="33"/>
      <c r="S21" s="35"/>
      <c r="T21" s="33"/>
      <c r="U21" s="24"/>
      <c r="V21" s="29"/>
    </row>
    <row r="22" spans="1:22" ht="15.75" thickTop="1" x14ac:dyDescent="0.2">
      <c r="A22" s="29"/>
      <c r="B22" s="29"/>
      <c r="C22" s="24"/>
      <c r="D22" s="29"/>
      <c r="E22" s="24"/>
      <c r="F22" s="29"/>
      <c r="G22" s="24"/>
      <c r="H22" s="29"/>
      <c r="I22" s="24"/>
      <c r="J22" s="29"/>
      <c r="K22" s="24"/>
      <c r="L22" s="29"/>
      <c r="M22" s="24"/>
      <c r="N22" s="29"/>
      <c r="O22" s="24"/>
      <c r="P22" s="29"/>
      <c r="Q22" s="35"/>
      <c r="R22" s="33"/>
      <c r="S22" s="36">
        <f>SUM(S8:S21)</f>
        <v>3092</v>
      </c>
      <c r="T22" s="37">
        <f>SUM(T8:T21)</f>
        <v>3463</v>
      </c>
      <c r="U22" s="24"/>
      <c r="V22" s="29"/>
    </row>
    <row r="23" spans="1:22" ht="15" x14ac:dyDescent="0.2">
      <c r="A23" s="29"/>
      <c r="B23" s="29"/>
      <c r="C23" s="24"/>
      <c r="D23" s="29"/>
      <c r="E23" s="24"/>
      <c r="F23" s="29"/>
      <c r="G23" s="24"/>
      <c r="H23" s="29"/>
      <c r="I23" s="24"/>
      <c r="J23" s="29"/>
      <c r="K23" s="24"/>
      <c r="L23" s="29"/>
      <c r="M23" s="24"/>
      <c r="N23" s="29"/>
      <c r="O23" s="24"/>
      <c r="P23" s="29"/>
      <c r="Q23" s="38"/>
      <c r="R23" s="33"/>
      <c r="S23" s="38"/>
      <c r="T23" s="33"/>
      <c r="U23" s="24"/>
      <c r="V23" s="29"/>
    </row>
    <row r="24" spans="1:22" ht="15" x14ac:dyDescent="0.2">
      <c r="A24" s="29" t="s">
        <v>22</v>
      </c>
      <c r="B24" s="29"/>
      <c r="C24" s="24"/>
      <c r="D24" s="29"/>
      <c r="E24" s="24"/>
      <c r="F24" s="29"/>
      <c r="G24" s="24"/>
      <c r="H24" s="29"/>
      <c r="I24" s="24"/>
      <c r="J24" s="29"/>
      <c r="K24" s="24"/>
      <c r="L24" s="29"/>
      <c r="M24" s="24"/>
      <c r="N24" s="29"/>
      <c r="O24" s="24"/>
      <c r="P24" s="29"/>
      <c r="Q24" s="38"/>
      <c r="R24" s="33"/>
      <c r="S24" s="38">
        <f>T22-S22</f>
        <v>371</v>
      </c>
      <c r="T24" s="33"/>
      <c r="U24" s="24"/>
      <c r="V24" s="33">
        <f>S24</f>
        <v>371</v>
      </c>
    </row>
    <row r="25" spans="1:22" ht="15" x14ac:dyDescent="0.2">
      <c r="A25" s="29"/>
      <c r="B25" s="29"/>
      <c r="C25" s="24"/>
      <c r="D25" s="29"/>
      <c r="E25" s="24"/>
      <c r="F25" s="29"/>
      <c r="G25" s="24"/>
      <c r="H25" s="29"/>
      <c r="I25" s="24"/>
      <c r="J25" s="29"/>
      <c r="K25" s="24"/>
      <c r="L25" s="29"/>
      <c r="M25" s="24"/>
      <c r="N25" s="29"/>
      <c r="O25" s="24"/>
      <c r="P25" s="29"/>
      <c r="Q25" s="32"/>
      <c r="R25" s="33"/>
      <c r="S25" s="24"/>
      <c r="T25" s="29"/>
      <c r="U25" s="24"/>
      <c r="V25" s="29"/>
    </row>
    <row r="26" spans="1:22" ht="15" x14ac:dyDescent="0.2">
      <c r="A26" s="29"/>
      <c r="B26" s="29"/>
      <c r="C26" s="24"/>
      <c r="D26" s="29"/>
      <c r="E26" s="24"/>
      <c r="F26" s="29"/>
      <c r="G26" s="24"/>
      <c r="H26" s="29"/>
      <c r="I26" s="24"/>
      <c r="J26" s="29"/>
      <c r="K26" s="24"/>
      <c r="L26" s="29"/>
      <c r="M26" s="24"/>
      <c r="N26" s="29"/>
      <c r="O26" s="24"/>
      <c r="P26" s="29"/>
      <c r="Q26" s="32"/>
      <c r="R26" s="39"/>
      <c r="S26" s="24"/>
      <c r="T26" s="29"/>
      <c r="U26" s="24"/>
      <c r="V26" s="29"/>
    </row>
    <row r="27" spans="1:22" ht="15.75" thickBot="1" x14ac:dyDescent="0.25">
      <c r="A27" s="25"/>
      <c r="B27" s="25"/>
      <c r="C27" s="40"/>
      <c r="D27" s="40"/>
      <c r="E27" s="40">
        <f>SUM(E6:E26)</f>
        <v>3600</v>
      </c>
      <c r="F27" s="40">
        <f>SUM(F6:F26)</f>
        <v>3600</v>
      </c>
      <c r="G27" s="40">
        <f>SUM(G7:G26)</f>
        <v>10540</v>
      </c>
      <c r="H27" s="40">
        <f>SUM(H7:H26)</f>
        <v>10540</v>
      </c>
      <c r="I27" s="40">
        <f>SUM(I6:I26)</f>
        <v>17776</v>
      </c>
      <c r="J27" s="40">
        <f>SUM(J6:J26)</f>
        <v>17776</v>
      </c>
      <c r="K27" s="40">
        <f>SUM(K7:K26)</f>
        <v>6087</v>
      </c>
      <c r="L27" s="40">
        <f>SUM(L7:L26)</f>
        <v>6087</v>
      </c>
      <c r="M27" s="40">
        <f>SUM(M7:M26)</f>
        <v>53</v>
      </c>
      <c r="N27" s="40">
        <f>SUM(N7:N26)</f>
        <v>53</v>
      </c>
      <c r="O27" s="40">
        <f>SUM(O6:O26)</f>
        <v>23063</v>
      </c>
      <c r="P27" s="40">
        <f>SUM(P6:P26)</f>
        <v>23063</v>
      </c>
      <c r="Q27" s="41"/>
      <c r="R27" s="41"/>
      <c r="S27" s="41">
        <f>S24+S22</f>
        <v>3463</v>
      </c>
      <c r="T27" s="41">
        <f>T22</f>
        <v>3463</v>
      </c>
      <c r="U27" s="41">
        <f>SUM(U6:U26)</f>
        <v>19971</v>
      </c>
      <c r="V27" s="41">
        <f>SUM(V6:V26)</f>
        <v>19971</v>
      </c>
    </row>
    <row r="28" spans="1:22" ht="13.5" thickTop="1" x14ac:dyDescent="0.2">
      <c r="Q28" s="2"/>
      <c r="R28" s="2"/>
    </row>
    <row r="29" spans="1:22" x14ac:dyDescent="0.2">
      <c r="Q29" s="2"/>
      <c r="R29" s="2"/>
    </row>
    <row r="30" spans="1:22" x14ac:dyDescent="0.2">
      <c r="Q30" s="2"/>
      <c r="R30" s="2"/>
    </row>
    <row r="31" spans="1:22" x14ac:dyDescent="0.2">
      <c r="Q31" s="2"/>
      <c r="R31" s="2"/>
    </row>
    <row r="32" spans="1:22" ht="25.5" x14ac:dyDescent="0.35">
      <c r="F32" s="43"/>
      <c r="G32" s="43"/>
      <c r="Q32" s="2"/>
      <c r="R32" s="2"/>
    </row>
    <row r="33" spans="17:18" x14ac:dyDescent="0.2">
      <c r="Q33" s="2"/>
      <c r="R33" s="2"/>
    </row>
    <row r="34" spans="17:18" x14ac:dyDescent="0.2">
      <c r="Q34" s="2"/>
      <c r="R34" s="2"/>
    </row>
    <row r="35" spans="17:18" x14ac:dyDescent="0.2">
      <c r="Q35" s="2"/>
      <c r="R35" s="2"/>
    </row>
    <row r="36" spans="17:18" x14ac:dyDescent="0.2">
      <c r="Q36" s="2"/>
      <c r="R36" s="2"/>
    </row>
    <row r="37" spans="17:18" x14ac:dyDescent="0.2">
      <c r="Q37" s="2"/>
      <c r="R37" s="2"/>
    </row>
    <row r="38" spans="17:18" x14ac:dyDescent="0.2">
      <c r="Q38" s="2"/>
      <c r="R38" s="2"/>
    </row>
    <row r="39" spans="17:18" x14ac:dyDescent="0.2">
      <c r="Q39" s="2"/>
      <c r="R39" s="2"/>
    </row>
    <row r="40" spans="17:18" x14ac:dyDescent="0.2">
      <c r="Q40" s="2"/>
      <c r="R40" s="2"/>
    </row>
    <row r="41" spans="17:18" x14ac:dyDescent="0.2">
      <c r="Q41" s="2"/>
      <c r="R41" s="2"/>
    </row>
    <row r="42" spans="17:18" x14ac:dyDescent="0.2">
      <c r="Q42" s="2"/>
      <c r="R42" s="2"/>
    </row>
    <row r="43" spans="17:18" x14ac:dyDescent="0.2">
      <c r="Q43" s="2"/>
      <c r="R43" s="2"/>
    </row>
    <row r="44" spans="17:18" x14ac:dyDescent="0.2">
      <c r="Q44" s="2"/>
      <c r="R44" s="2"/>
    </row>
    <row r="45" spans="17:18" x14ac:dyDescent="0.2">
      <c r="Q45" s="2"/>
      <c r="R45" s="2"/>
    </row>
    <row r="46" spans="17:18" x14ac:dyDescent="0.2">
      <c r="Q46" s="2"/>
      <c r="R46" s="2"/>
    </row>
    <row r="47" spans="17:18" x14ac:dyDescent="0.2">
      <c r="Q47" s="2"/>
      <c r="R47" s="2"/>
    </row>
    <row r="48" spans="17:18" x14ac:dyDescent="0.2">
      <c r="Q48" s="2"/>
      <c r="R48" s="2"/>
    </row>
    <row r="49" spans="17:18" x14ac:dyDescent="0.2">
      <c r="Q49" s="2"/>
      <c r="R49" s="2"/>
    </row>
    <row r="50" spans="17:18" x14ac:dyDescent="0.2">
      <c r="Q50" s="2"/>
      <c r="R50" s="2"/>
    </row>
    <row r="51" spans="17:18" x14ac:dyDescent="0.2">
      <c r="Q51" s="2"/>
      <c r="R51" s="2"/>
    </row>
    <row r="52" spans="17:18" x14ac:dyDescent="0.2">
      <c r="Q52" s="2"/>
      <c r="R52" s="2"/>
    </row>
    <row r="53" spans="17:18" x14ac:dyDescent="0.2">
      <c r="Q53" s="2"/>
      <c r="R53" s="2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J14" sqref="J14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3" t="s">
        <v>33</v>
      </c>
      <c r="B1" s="3"/>
      <c r="C1" s="3"/>
      <c r="D1" s="3"/>
    </row>
    <row r="6" spans="1:7" ht="18" x14ac:dyDescent="0.25">
      <c r="A6" s="4" t="s">
        <v>24</v>
      </c>
      <c r="B6" s="48" t="s">
        <v>34</v>
      </c>
      <c r="C6" s="48"/>
      <c r="D6" s="48"/>
      <c r="E6" s="4" t="s">
        <v>26</v>
      </c>
      <c r="F6" s="4" t="s">
        <v>27</v>
      </c>
      <c r="G6" s="4" t="s">
        <v>36</v>
      </c>
    </row>
    <row r="7" spans="1:7" ht="18" x14ac:dyDescent="0.25">
      <c r="A7" s="1"/>
      <c r="B7" s="1"/>
      <c r="C7" s="1"/>
      <c r="D7" s="1"/>
      <c r="E7" s="1"/>
      <c r="F7" s="4"/>
      <c r="G7" s="4"/>
    </row>
    <row r="8" spans="1:7" ht="18" x14ac:dyDescent="0.25">
      <c r="A8" s="1"/>
      <c r="B8" s="1"/>
      <c r="C8" s="1"/>
      <c r="D8" s="1"/>
      <c r="E8" s="4" t="s">
        <v>28</v>
      </c>
      <c r="F8" s="4" t="s">
        <v>28</v>
      </c>
      <c r="G8" s="4" t="s">
        <v>28</v>
      </c>
    </row>
    <row r="9" spans="1:7" ht="18" x14ac:dyDescent="0.25">
      <c r="A9" s="1"/>
      <c r="B9" s="1"/>
      <c r="C9" s="1"/>
      <c r="D9" s="1"/>
      <c r="E9" s="1"/>
      <c r="F9" s="4"/>
      <c r="G9" s="4"/>
    </row>
    <row r="10" spans="1:7" ht="18" x14ac:dyDescent="0.25">
      <c r="A10" s="12">
        <v>41285</v>
      </c>
      <c r="B10" s="10" t="s">
        <v>85</v>
      </c>
      <c r="C10" s="4"/>
      <c r="D10" s="4"/>
      <c r="E10" s="6">
        <v>2400</v>
      </c>
      <c r="F10" s="6">
        <v>400</v>
      </c>
      <c r="G10" s="6">
        <v>2000</v>
      </c>
    </row>
    <row r="11" spans="1:7" ht="18" x14ac:dyDescent="0.25">
      <c r="A11" s="12">
        <v>41298</v>
      </c>
      <c r="B11" s="5" t="s">
        <v>88</v>
      </c>
      <c r="C11" s="5"/>
      <c r="D11" s="5"/>
      <c r="E11" s="6">
        <v>1200</v>
      </c>
      <c r="F11" s="6">
        <v>200</v>
      </c>
      <c r="G11" s="6">
        <v>1000</v>
      </c>
    </row>
    <row r="12" spans="1:7" ht="18" x14ac:dyDescent="0.25">
      <c r="A12" s="12"/>
      <c r="B12" s="5"/>
      <c r="C12" s="5"/>
      <c r="D12" s="5"/>
      <c r="E12" s="6"/>
      <c r="F12" s="6"/>
      <c r="G12" s="6"/>
    </row>
    <row r="13" spans="1:7" ht="18.75" thickBot="1" x14ac:dyDescent="0.3">
      <c r="E13" s="13">
        <f>SUM(E10:E12)</f>
        <v>3600</v>
      </c>
      <c r="F13" s="13">
        <f>SUM(F10:F12)</f>
        <v>600</v>
      </c>
      <c r="G13" s="13">
        <f>SUM(G10:G12)</f>
        <v>3000</v>
      </c>
    </row>
    <row r="14" spans="1:7" ht="13.5" thickTop="1" x14ac:dyDescent="0.2"/>
    <row r="17" spans="3:9" ht="20.25" x14ac:dyDescent="0.3">
      <c r="C17" s="5"/>
      <c r="D17" s="42" t="s">
        <v>2</v>
      </c>
      <c r="E17" s="42" t="s">
        <v>38</v>
      </c>
      <c r="F17" s="42"/>
      <c r="G17" s="42">
        <v>3600</v>
      </c>
      <c r="H17" s="42"/>
      <c r="I17" s="42"/>
    </row>
    <row r="18" spans="3:9" ht="20.25" x14ac:dyDescent="0.3">
      <c r="C18" s="5"/>
      <c r="D18" s="42"/>
      <c r="E18" s="42"/>
      <c r="F18" s="42"/>
      <c r="G18" s="42"/>
      <c r="H18" s="42"/>
      <c r="I18" s="42"/>
    </row>
    <row r="19" spans="3:9" ht="20.25" x14ac:dyDescent="0.3">
      <c r="C19" s="5"/>
      <c r="D19" s="42" t="s">
        <v>3</v>
      </c>
      <c r="E19" s="42" t="s">
        <v>9</v>
      </c>
      <c r="F19" s="42"/>
      <c r="G19" s="42"/>
      <c r="H19" s="42">
        <v>3000</v>
      </c>
      <c r="I19" s="42"/>
    </row>
    <row r="20" spans="3:9" ht="20.25" x14ac:dyDescent="0.3">
      <c r="E20" s="42" t="s">
        <v>27</v>
      </c>
      <c r="F20" s="42"/>
      <c r="G20" s="42"/>
      <c r="H20" s="42">
        <v>600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H20" sqref="H20"/>
    </sheetView>
  </sheetViews>
  <sheetFormatPr defaultRowHeight="12.75" x14ac:dyDescent="0.2"/>
  <cols>
    <col min="1" max="7" width="12.7109375" customWidth="1"/>
    <col min="8" max="8" width="14.85546875" customWidth="1"/>
  </cols>
  <sheetData>
    <row r="1" spans="1:8" ht="23.25" x14ac:dyDescent="0.35">
      <c r="A1" s="3" t="s">
        <v>35</v>
      </c>
      <c r="B1" s="3"/>
      <c r="C1" s="3"/>
    </row>
    <row r="6" spans="1:8" ht="18" x14ac:dyDescent="0.25">
      <c r="A6" s="4" t="s">
        <v>24</v>
      </c>
      <c r="B6" s="48" t="s">
        <v>25</v>
      </c>
      <c r="C6" s="48"/>
      <c r="D6" s="4" t="s">
        <v>26</v>
      </c>
      <c r="E6" s="4" t="s">
        <v>27</v>
      </c>
      <c r="F6" s="4" t="s">
        <v>12</v>
      </c>
      <c r="G6" s="4" t="s">
        <v>43</v>
      </c>
      <c r="H6" s="11" t="s">
        <v>45</v>
      </c>
    </row>
    <row r="7" spans="1:8" ht="18" x14ac:dyDescent="0.25">
      <c r="A7" s="1"/>
      <c r="B7" s="1"/>
      <c r="C7" s="1"/>
      <c r="D7" s="1"/>
      <c r="E7" s="1"/>
      <c r="F7" s="1"/>
      <c r="G7" s="4" t="s">
        <v>44</v>
      </c>
      <c r="H7" s="4"/>
    </row>
    <row r="8" spans="1:8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</row>
    <row r="9" spans="1:8" ht="18" x14ac:dyDescent="0.25">
      <c r="A9" s="5"/>
      <c r="B9" s="5"/>
      <c r="C9" s="5"/>
      <c r="D9" s="5"/>
      <c r="E9" s="5"/>
      <c r="F9" s="5"/>
      <c r="G9" s="5"/>
      <c r="H9" s="5"/>
    </row>
    <row r="10" spans="1:8" ht="18" x14ac:dyDescent="0.25">
      <c r="A10" s="9">
        <v>41277</v>
      </c>
      <c r="B10" s="5" t="s">
        <v>82</v>
      </c>
      <c r="C10" s="5"/>
      <c r="D10" s="5">
        <v>2400</v>
      </c>
      <c r="E10" s="5">
        <v>400</v>
      </c>
      <c r="F10" s="5">
        <v>2000</v>
      </c>
      <c r="G10" s="5"/>
      <c r="H10" s="5"/>
    </row>
    <row r="11" spans="1:8" ht="18" x14ac:dyDescent="0.25">
      <c r="A11" s="9">
        <v>41278</v>
      </c>
      <c r="B11" s="5" t="s">
        <v>45</v>
      </c>
      <c r="C11" s="5"/>
      <c r="D11" s="5">
        <v>940</v>
      </c>
      <c r="E11" s="5">
        <v>157</v>
      </c>
      <c r="F11" s="5"/>
      <c r="G11" s="5"/>
      <c r="H11" s="5">
        <v>783</v>
      </c>
    </row>
    <row r="12" spans="1:8" ht="18" x14ac:dyDescent="0.25">
      <c r="A12" s="9">
        <v>41290</v>
      </c>
      <c r="B12" s="5" t="s">
        <v>86</v>
      </c>
      <c r="C12" s="5"/>
      <c r="D12" s="5">
        <v>7200</v>
      </c>
      <c r="E12" s="5">
        <v>1200</v>
      </c>
      <c r="F12" s="5"/>
      <c r="G12" s="5">
        <v>6000</v>
      </c>
      <c r="H12" s="5"/>
    </row>
    <row r="13" spans="1:8" ht="18" x14ac:dyDescent="0.25">
      <c r="A13" s="9"/>
      <c r="B13" s="5"/>
      <c r="C13" s="5"/>
      <c r="D13" s="5"/>
      <c r="E13" s="5"/>
      <c r="F13" s="5"/>
      <c r="G13" s="5"/>
      <c r="H13" s="5"/>
    </row>
    <row r="14" spans="1:8" ht="18" x14ac:dyDescent="0.25">
      <c r="A14" s="9"/>
      <c r="B14" s="5"/>
      <c r="D14" s="5"/>
      <c r="E14" s="5"/>
    </row>
    <row r="15" spans="1:8" ht="18.75" thickBot="1" x14ac:dyDescent="0.3">
      <c r="D15" s="7">
        <f>SUM(D10:D14)</f>
        <v>10540</v>
      </c>
      <c r="E15" s="7">
        <f>SUM(E10:E14)</f>
        <v>1757</v>
      </c>
      <c r="F15" s="7">
        <f>SUM(F10:F14)</f>
        <v>2000</v>
      </c>
      <c r="G15" s="7">
        <f>SUM(G10:G14)</f>
        <v>6000</v>
      </c>
      <c r="H15" s="7">
        <f>SUM(H10:H14)</f>
        <v>783</v>
      </c>
    </row>
    <row r="16" spans="1:8" ht="13.5" thickTop="1" x14ac:dyDescent="0.2"/>
    <row r="18" spans="3:8" ht="20.25" x14ac:dyDescent="0.3">
      <c r="C18" s="5"/>
      <c r="D18" s="42" t="s">
        <v>2</v>
      </c>
      <c r="E18" s="42" t="s">
        <v>27</v>
      </c>
      <c r="F18" s="42"/>
      <c r="G18" s="42">
        <v>1757</v>
      </c>
      <c r="H18" s="42"/>
    </row>
    <row r="19" spans="3:8" ht="20.25" x14ac:dyDescent="0.3">
      <c r="C19" s="5"/>
      <c r="D19" s="42"/>
      <c r="E19" s="42" t="s">
        <v>12</v>
      </c>
      <c r="F19" s="42"/>
      <c r="G19" s="42">
        <v>2000</v>
      </c>
      <c r="H19" s="42"/>
    </row>
    <row r="20" spans="3:8" ht="20.25" x14ac:dyDescent="0.3">
      <c r="C20" s="5"/>
      <c r="D20" s="42"/>
      <c r="E20" s="42" t="s">
        <v>50</v>
      </c>
      <c r="F20" s="42"/>
      <c r="G20" s="42">
        <v>6000</v>
      </c>
      <c r="H20" s="42"/>
    </row>
    <row r="21" spans="3:8" ht="20.25" x14ac:dyDescent="0.3">
      <c r="C21" s="5"/>
      <c r="D21" s="42"/>
      <c r="E21" s="42" t="s">
        <v>45</v>
      </c>
      <c r="F21" s="42"/>
      <c r="G21" s="42">
        <v>783</v>
      </c>
      <c r="H21" s="42"/>
    </row>
    <row r="22" spans="3:8" ht="20.25" x14ac:dyDescent="0.3">
      <c r="C22" s="5"/>
      <c r="D22" s="42"/>
      <c r="E22" s="42"/>
      <c r="F22" s="42"/>
      <c r="G22" s="42"/>
      <c r="H22" s="42"/>
    </row>
    <row r="23" spans="3:8" ht="20.25" x14ac:dyDescent="0.3">
      <c r="C23" s="5"/>
      <c r="D23" s="42" t="s">
        <v>3</v>
      </c>
      <c r="E23" s="42" t="s">
        <v>32</v>
      </c>
      <c r="F23" s="42"/>
      <c r="G23" s="42"/>
      <c r="H23" s="42">
        <v>10540</v>
      </c>
    </row>
    <row r="24" spans="3:8" ht="18" x14ac:dyDescent="0.25">
      <c r="C24" s="5"/>
      <c r="D24" s="5"/>
      <c r="E24" s="5"/>
      <c r="F24" s="5"/>
      <c r="G24" s="5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G28" sqref="G28"/>
    </sheetView>
  </sheetViews>
  <sheetFormatPr defaultRowHeight="12.75" x14ac:dyDescent="0.2"/>
  <cols>
    <col min="1" max="3" width="12.7109375" customWidth="1"/>
    <col min="4" max="4" width="0.140625" customWidth="1"/>
    <col min="5" max="8" width="12.7109375" customWidth="1"/>
    <col min="9" max="9" width="11.5703125" customWidth="1"/>
    <col min="10" max="10" width="6.5703125" customWidth="1"/>
    <col min="11" max="11" width="11" customWidth="1"/>
  </cols>
  <sheetData>
    <row r="1" spans="1:11" ht="23.25" x14ac:dyDescent="0.35">
      <c r="A1" s="3" t="s">
        <v>23</v>
      </c>
    </row>
    <row r="6" spans="1:11" ht="18" x14ac:dyDescent="0.25">
      <c r="A6" s="4" t="s">
        <v>24</v>
      </c>
      <c r="B6" s="48" t="s">
        <v>25</v>
      </c>
      <c r="C6" s="48"/>
      <c r="D6" s="48"/>
      <c r="E6" s="4" t="s">
        <v>26</v>
      </c>
      <c r="F6" s="4" t="s">
        <v>27</v>
      </c>
      <c r="G6" s="15" t="s">
        <v>0</v>
      </c>
      <c r="H6" s="4" t="s">
        <v>37</v>
      </c>
      <c r="I6" s="4" t="s">
        <v>14</v>
      </c>
      <c r="K6" s="11" t="s">
        <v>40</v>
      </c>
    </row>
    <row r="7" spans="1:11" ht="18" x14ac:dyDescent="0.25">
      <c r="A7" s="1"/>
      <c r="B7" s="1"/>
      <c r="C7" s="1"/>
      <c r="D7" s="1"/>
      <c r="E7" s="1"/>
      <c r="F7" s="1"/>
      <c r="G7" s="14"/>
      <c r="H7" s="4" t="s">
        <v>38</v>
      </c>
      <c r="I7" s="15" t="s">
        <v>9</v>
      </c>
      <c r="K7" s="5" t="s">
        <v>41</v>
      </c>
    </row>
    <row r="8" spans="1:11" ht="18" x14ac:dyDescent="0.25">
      <c r="A8" s="1"/>
      <c r="B8" s="1"/>
      <c r="C8" s="1"/>
      <c r="D8" s="1"/>
      <c r="E8" s="4" t="s">
        <v>28</v>
      </c>
      <c r="F8" s="4" t="s">
        <v>28</v>
      </c>
      <c r="G8" s="15" t="s">
        <v>28</v>
      </c>
      <c r="H8" s="4" t="s">
        <v>28</v>
      </c>
      <c r="I8" s="4" t="s">
        <v>28</v>
      </c>
      <c r="J8" s="11"/>
      <c r="K8" s="11" t="s">
        <v>28</v>
      </c>
    </row>
    <row r="9" spans="1:11" ht="18" x14ac:dyDescent="0.25">
      <c r="A9" s="5"/>
      <c r="B9" s="5"/>
      <c r="C9" s="5"/>
      <c r="D9" s="5"/>
      <c r="E9" s="5"/>
      <c r="F9" s="5"/>
      <c r="G9" s="5"/>
      <c r="H9" s="5"/>
      <c r="I9" s="5"/>
      <c r="K9" s="5"/>
    </row>
    <row r="10" spans="1:11" ht="18" x14ac:dyDescent="0.25">
      <c r="A10" s="9">
        <v>41275</v>
      </c>
      <c r="B10" s="5" t="s">
        <v>0</v>
      </c>
      <c r="C10" s="5"/>
      <c r="D10" s="5"/>
      <c r="E10" s="5">
        <v>15000</v>
      </c>
      <c r="F10" s="5"/>
      <c r="G10" s="5">
        <v>15000</v>
      </c>
      <c r="H10" s="5"/>
      <c r="I10" s="5"/>
      <c r="K10" s="5"/>
    </row>
    <row r="11" spans="1:11" ht="18" x14ac:dyDescent="0.25">
      <c r="A11" s="9">
        <v>41282</v>
      </c>
      <c r="B11" s="5" t="s">
        <v>84</v>
      </c>
      <c r="C11" s="5"/>
      <c r="D11" s="5"/>
      <c r="E11" s="5">
        <v>376</v>
      </c>
      <c r="F11" s="5">
        <v>63</v>
      </c>
      <c r="G11" s="5"/>
      <c r="H11" s="5"/>
      <c r="I11" s="5">
        <v>313</v>
      </c>
      <c r="K11" s="5"/>
    </row>
    <row r="12" spans="1:11" ht="18" x14ac:dyDescent="0.25">
      <c r="A12" s="9">
        <v>41296</v>
      </c>
      <c r="B12" s="5" t="s">
        <v>85</v>
      </c>
      <c r="C12" s="5"/>
      <c r="D12" s="5"/>
      <c r="E12" s="5">
        <v>2175</v>
      </c>
      <c r="F12" s="5"/>
      <c r="G12" s="5"/>
      <c r="H12" s="5">
        <v>2175</v>
      </c>
      <c r="I12" s="5"/>
      <c r="K12" s="5">
        <v>225</v>
      </c>
    </row>
    <row r="13" spans="1:11" ht="18" x14ac:dyDescent="0.25">
      <c r="A13" s="9"/>
      <c r="B13" s="5"/>
      <c r="C13" s="5"/>
      <c r="D13" s="5"/>
      <c r="E13" s="5"/>
      <c r="F13" s="5"/>
      <c r="G13" s="5"/>
      <c r="H13" s="5"/>
      <c r="I13" s="5"/>
      <c r="K13" s="5"/>
    </row>
    <row r="14" spans="1:11" ht="18.75" thickBot="1" x14ac:dyDescent="0.3">
      <c r="A14" s="5"/>
      <c r="B14" s="5"/>
      <c r="C14" s="5"/>
      <c r="D14" s="5"/>
      <c r="E14" s="7">
        <f>SUM(E10:E13)</f>
        <v>17551</v>
      </c>
      <c r="F14" s="7">
        <f>SUM(F10:F13)</f>
        <v>63</v>
      </c>
      <c r="G14" s="7">
        <f>SUM(G10:G13)</f>
        <v>15000</v>
      </c>
      <c r="H14" s="7">
        <f>SUM(H10:H13)</f>
        <v>2175</v>
      </c>
      <c r="I14" s="7">
        <f>SUM(I10:I13)</f>
        <v>313</v>
      </c>
      <c r="J14" s="8"/>
      <c r="K14" s="7">
        <f>SUM(K10:K13)</f>
        <v>225</v>
      </c>
    </row>
    <row r="15" spans="1:11" ht="13.5" thickTop="1" x14ac:dyDescent="0.2"/>
    <row r="19" spans="5:11" ht="20.25" x14ac:dyDescent="0.3">
      <c r="E19" s="42" t="s">
        <v>2</v>
      </c>
      <c r="F19" s="42" t="s">
        <v>90</v>
      </c>
      <c r="G19" s="42"/>
      <c r="H19" s="42">
        <v>17551</v>
      </c>
      <c r="I19" s="42"/>
      <c r="J19" s="42"/>
      <c r="K19" s="42"/>
    </row>
    <row r="20" spans="5:11" ht="20.25" x14ac:dyDescent="0.3">
      <c r="E20" s="42"/>
      <c r="F20" s="42"/>
      <c r="G20" s="42"/>
      <c r="H20" s="42"/>
      <c r="I20" s="42"/>
      <c r="J20" s="42"/>
      <c r="K20" s="42"/>
    </row>
    <row r="21" spans="5:11" ht="20.25" x14ac:dyDescent="0.3">
      <c r="E21" s="42" t="s">
        <v>3</v>
      </c>
      <c r="F21" s="42" t="s">
        <v>27</v>
      </c>
      <c r="G21" s="42"/>
      <c r="H21" s="42"/>
      <c r="I21" s="42">
        <v>63</v>
      </c>
      <c r="J21" s="42"/>
      <c r="K21" s="42"/>
    </row>
    <row r="22" spans="5:11" ht="20.25" x14ac:dyDescent="0.3">
      <c r="E22" s="42"/>
      <c r="F22" s="42" t="s">
        <v>0</v>
      </c>
      <c r="G22" s="42"/>
      <c r="H22" s="42"/>
      <c r="I22" s="42">
        <v>15000</v>
      </c>
      <c r="J22" s="42"/>
      <c r="K22" s="42"/>
    </row>
    <row r="23" spans="5:11" ht="20.25" x14ac:dyDescent="0.3">
      <c r="E23" s="42"/>
      <c r="F23" s="42" t="s">
        <v>38</v>
      </c>
      <c r="G23" s="42"/>
      <c r="H23" s="42"/>
      <c r="I23" s="42">
        <v>2175</v>
      </c>
      <c r="J23" s="42"/>
      <c r="K23" s="42"/>
    </row>
    <row r="24" spans="5:11" ht="20.25" x14ac:dyDescent="0.3">
      <c r="E24" s="42"/>
      <c r="F24" s="42" t="s">
        <v>9</v>
      </c>
      <c r="G24" s="42"/>
      <c r="H24" s="42"/>
      <c r="I24" s="42">
        <v>313</v>
      </c>
      <c r="J24" s="42"/>
      <c r="K24" s="42"/>
    </row>
    <row r="25" spans="5:11" ht="20.25" x14ac:dyDescent="0.3">
      <c r="E25" s="42"/>
      <c r="F25" s="42"/>
      <c r="G25" s="42"/>
      <c r="H25" s="42"/>
      <c r="I25" s="42"/>
      <c r="J25" s="42"/>
      <c r="K25" s="42"/>
    </row>
    <row r="26" spans="5:11" ht="20.25" x14ac:dyDescent="0.3">
      <c r="E26" s="42"/>
      <c r="F26" s="42"/>
      <c r="G26" s="42"/>
      <c r="H26" s="42"/>
      <c r="I26" s="42"/>
      <c r="J26" s="42"/>
      <c r="K26" s="42"/>
    </row>
    <row r="27" spans="5:11" ht="20.25" x14ac:dyDescent="0.3">
      <c r="E27" s="42" t="s">
        <v>2</v>
      </c>
      <c r="F27" s="42" t="s">
        <v>91</v>
      </c>
      <c r="G27" s="42"/>
      <c r="H27" s="42">
        <v>225</v>
      </c>
      <c r="I27" s="42"/>
      <c r="J27" s="42"/>
      <c r="K27" s="42"/>
    </row>
    <row r="28" spans="5:11" ht="20.25" x14ac:dyDescent="0.3">
      <c r="E28" s="42" t="s">
        <v>3</v>
      </c>
      <c r="F28" s="42" t="s">
        <v>38</v>
      </c>
      <c r="G28" s="42"/>
      <c r="H28" s="42"/>
      <c r="I28" s="42">
        <v>225</v>
      </c>
      <c r="J28" s="42"/>
      <c r="K28" s="42"/>
    </row>
    <row r="29" spans="5:11" ht="20.25" x14ac:dyDescent="0.3">
      <c r="E29" s="42"/>
      <c r="F29" s="42"/>
      <c r="G29" s="42"/>
      <c r="H29" s="42"/>
      <c r="I29" s="42"/>
      <c r="J29" s="42"/>
      <c r="K29" s="42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F31" sqref="F31"/>
    </sheetView>
  </sheetViews>
  <sheetFormatPr defaultRowHeight="12.75" x14ac:dyDescent="0.2"/>
  <cols>
    <col min="1" max="1" width="11.28515625" customWidth="1"/>
    <col min="2" max="2" width="18.85546875" customWidth="1"/>
    <col min="3" max="3" width="4.5703125" customWidth="1"/>
    <col min="4" max="4" width="11.28515625" customWidth="1"/>
    <col min="5" max="5" width="9.85546875" customWidth="1"/>
    <col min="6" max="6" width="14.85546875" customWidth="1"/>
    <col min="7" max="7" width="14.7109375" customWidth="1"/>
    <col min="8" max="8" width="13.7109375" customWidth="1"/>
    <col min="9" max="9" width="9.28515625" customWidth="1"/>
    <col min="10" max="10" width="14.5703125" customWidth="1"/>
  </cols>
  <sheetData>
    <row r="1" spans="1:10" ht="23.25" x14ac:dyDescent="0.35">
      <c r="A1" s="3" t="s">
        <v>29</v>
      </c>
      <c r="B1" s="3"/>
      <c r="C1" s="3"/>
    </row>
    <row r="6" spans="1:10" ht="18" x14ac:dyDescent="0.25">
      <c r="A6" s="4" t="s">
        <v>24</v>
      </c>
      <c r="B6" s="6" t="s">
        <v>30</v>
      </c>
      <c r="C6" s="6"/>
      <c r="D6" s="4" t="s">
        <v>26</v>
      </c>
      <c r="E6" s="4" t="s">
        <v>27</v>
      </c>
      <c r="F6" s="4" t="s">
        <v>31</v>
      </c>
      <c r="G6" s="4" t="s">
        <v>14</v>
      </c>
      <c r="H6" s="4" t="s">
        <v>46</v>
      </c>
      <c r="J6" s="6" t="s">
        <v>40</v>
      </c>
    </row>
    <row r="7" spans="1:10" ht="18" x14ac:dyDescent="0.25">
      <c r="A7" s="1"/>
      <c r="B7" s="1"/>
      <c r="C7" s="1"/>
      <c r="D7" s="1"/>
      <c r="E7" s="1"/>
      <c r="F7" s="4" t="s">
        <v>32</v>
      </c>
      <c r="G7" s="4" t="s">
        <v>12</v>
      </c>
      <c r="H7" s="4" t="s">
        <v>14</v>
      </c>
      <c r="J7" s="6" t="s">
        <v>42</v>
      </c>
    </row>
    <row r="8" spans="1:10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  <c r="I8" s="11"/>
      <c r="J8" s="11" t="s">
        <v>28</v>
      </c>
    </row>
    <row r="9" spans="1:10" ht="18" x14ac:dyDescent="0.25">
      <c r="A9" s="5"/>
      <c r="B9" s="5"/>
      <c r="C9" s="5"/>
      <c r="D9" s="5"/>
      <c r="E9" s="5"/>
      <c r="F9" s="5"/>
      <c r="G9" s="5"/>
      <c r="H9" s="5"/>
    </row>
    <row r="10" spans="1:10" ht="18" x14ac:dyDescent="0.25">
      <c r="A10" s="9">
        <v>41275</v>
      </c>
      <c r="B10" s="5" t="s">
        <v>81</v>
      </c>
      <c r="C10" s="5"/>
      <c r="D10" s="5">
        <v>100</v>
      </c>
      <c r="E10" s="5"/>
      <c r="F10" s="5"/>
      <c r="G10" s="5"/>
      <c r="H10" s="5">
        <v>100</v>
      </c>
    </row>
    <row r="11" spans="1:10" ht="18" x14ac:dyDescent="0.25">
      <c r="A11" s="9">
        <v>41280</v>
      </c>
      <c r="B11" s="5" t="s">
        <v>83</v>
      </c>
      <c r="C11" s="5"/>
      <c r="D11" s="5">
        <v>47</v>
      </c>
      <c r="E11" s="5">
        <v>8</v>
      </c>
      <c r="F11" s="5"/>
      <c r="G11" s="5">
        <v>39</v>
      </c>
      <c r="H11" s="5"/>
    </row>
    <row r="12" spans="1:10" s="5" customFormat="1" ht="18" x14ac:dyDescent="0.25">
      <c r="A12" s="9">
        <v>41292</v>
      </c>
      <c r="B12" s="5" t="s">
        <v>45</v>
      </c>
      <c r="D12" s="5">
        <v>940</v>
      </c>
      <c r="F12" s="5">
        <v>940</v>
      </c>
    </row>
    <row r="13" spans="1:10" s="5" customFormat="1" ht="18" x14ac:dyDescent="0.25">
      <c r="A13" s="9">
        <v>41298</v>
      </c>
      <c r="B13" s="5" t="s">
        <v>92</v>
      </c>
      <c r="D13" s="5">
        <v>600</v>
      </c>
      <c r="F13" s="5">
        <v>600</v>
      </c>
    </row>
    <row r="14" spans="1:10" s="5" customFormat="1" ht="18" x14ac:dyDescent="0.25">
      <c r="A14" s="9">
        <v>41300</v>
      </c>
      <c r="B14" s="5" t="s">
        <v>82</v>
      </c>
      <c r="D14" s="5">
        <v>2250</v>
      </c>
      <c r="F14" s="5">
        <v>2250</v>
      </c>
      <c r="J14" s="5">
        <v>150</v>
      </c>
    </row>
    <row r="15" spans="1:10" s="5" customFormat="1" ht="18" x14ac:dyDescent="0.25">
      <c r="A15" s="9">
        <v>41303</v>
      </c>
      <c r="B15" s="5" t="s">
        <v>92</v>
      </c>
      <c r="D15" s="5">
        <v>2000</v>
      </c>
      <c r="F15" s="5">
        <v>2000</v>
      </c>
    </row>
    <row r="16" spans="1:10" s="5" customFormat="1" ht="18" x14ac:dyDescent="0.25">
      <c r="A16" s="9"/>
    </row>
    <row r="17" spans="4:10" s="5" customFormat="1" ht="18.75" thickBot="1" x14ac:dyDescent="0.3">
      <c r="D17" s="7">
        <f>SUM(D10:D16)</f>
        <v>5937</v>
      </c>
      <c r="E17" s="7">
        <f>SUM(E10:E16)</f>
        <v>8</v>
      </c>
      <c r="F17" s="7">
        <f>SUM(F10:F16)</f>
        <v>5790</v>
      </c>
      <c r="G17" s="7">
        <f>SUM(G10:G16)</f>
        <v>39</v>
      </c>
      <c r="H17" s="7">
        <f>SUM(H10:H16)</f>
        <v>100</v>
      </c>
      <c r="I17" s="8"/>
      <c r="J17" s="7">
        <f>SUM(J10:J16)</f>
        <v>150</v>
      </c>
    </row>
    <row r="18" spans="4:10" s="5" customFormat="1" ht="18.75" thickTop="1" x14ac:dyDescent="0.25"/>
    <row r="20" spans="4:10" ht="20.25" x14ac:dyDescent="0.3">
      <c r="D20" s="42" t="s">
        <v>2</v>
      </c>
      <c r="E20" s="42" t="s">
        <v>27</v>
      </c>
      <c r="F20" s="42"/>
      <c r="G20" s="42">
        <v>8</v>
      </c>
      <c r="H20" s="42"/>
      <c r="I20" s="42"/>
      <c r="J20" s="42"/>
    </row>
    <row r="21" spans="4:10" ht="20.25" x14ac:dyDescent="0.3">
      <c r="D21" s="42"/>
      <c r="E21" s="42" t="s">
        <v>32</v>
      </c>
      <c r="F21" s="42"/>
      <c r="G21" s="42"/>
      <c r="H21" s="42">
        <v>5790</v>
      </c>
      <c r="I21" s="42"/>
      <c r="J21" s="42"/>
    </row>
    <row r="22" spans="4:10" ht="20.25" x14ac:dyDescent="0.3">
      <c r="D22" s="42"/>
      <c r="E22" s="42" t="s">
        <v>12</v>
      </c>
      <c r="F22" s="42"/>
      <c r="G22" s="42"/>
      <c r="H22" s="42">
        <v>39</v>
      </c>
      <c r="I22" s="42"/>
      <c r="J22" s="42"/>
    </row>
    <row r="23" spans="4:10" ht="20.25" x14ac:dyDescent="0.3">
      <c r="D23" s="42"/>
      <c r="E23" s="42" t="s">
        <v>16</v>
      </c>
      <c r="F23" s="42"/>
      <c r="G23" s="42"/>
      <c r="H23" s="42">
        <v>100</v>
      </c>
      <c r="I23" s="42"/>
      <c r="J23" s="42"/>
    </row>
    <row r="24" spans="4:10" ht="20.25" x14ac:dyDescent="0.3">
      <c r="D24" s="42"/>
      <c r="E24" s="42"/>
      <c r="F24" s="42"/>
      <c r="G24" s="42"/>
      <c r="H24" s="42"/>
      <c r="I24" s="42"/>
      <c r="J24" s="42"/>
    </row>
    <row r="25" spans="4:10" ht="20.25" x14ac:dyDescent="0.3">
      <c r="D25" s="42" t="s">
        <v>3</v>
      </c>
      <c r="E25" s="42" t="s">
        <v>90</v>
      </c>
      <c r="F25" s="42"/>
      <c r="G25" s="42"/>
      <c r="H25" s="42">
        <v>5937</v>
      </c>
      <c r="I25" s="42"/>
      <c r="J25" s="42"/>
    </row>
    <row r="26" spans="4:10" ht="20.25" x14ac:dyDescent="0.3">
      <c r="D26" s="42"/>
      <c r="E26" s="42"/>
      <c r="F26" s="42"/>
      <c r="G26" s="42"/>
      <c r="H26" s="42"/>
      <c r="I26" s="42"/>
      <c r="J26" s="42"/>
    </row>
    <row r="27" spans="4:10" ht="20.25" x14ac:dyDescent="0.3">
      <c r="D27" s="42"/>
      <c r="E27" s="42"/>
      <c r="F27" s="42"/>
      <c r="G27" s="42"/>
      <c r="H27" s="42"/>
      <c r="I27" s="42"/>
      <c r="J27" s="42"/>
    </row>
    <row r="28" spans="4:10" ht="20.25" x14ac:dyDescent="0.3">
      <c r="D28" s="42" t="s">
        <v>2</v>
      </c>
      <c r="E28" s="42" t="s">
        <v>32</v>
      </c>
      <c r="F28" s="42"/>
      <c r="G28" s="42">
        <v>150</v>
      </c>
      <c r="H28" s="42"/>
      <c r="I28" s="42"/>
      <c r="J28" s="42"/>
    </row>
    <row r="29" spans="4:10" ht="20.25" x14ac:dyDescent="0.3">
      <c r="D29" s="42" t="s">
        <v>3</v>
      </c>
      <c r="E29" s="42" t="s">
        <v>51</v>
      </c>
      <c r="F29" s="42"/>
      <c r="G29" s="42"/>
      <c r="H29" s="42">
        <v>150</v>
      </c>
      <c r="I29" s="42"/>
      <c r="J29" s="42"/>
    </row>
    <row r="30" spans="4:10" ht="20.25" x14ac:dyDescent="0.3">
      <c r="D30" s="42"/>
      <c r="E30" s="42"/>
      <c r="F30" s="42"/>
      <c r="G30" s="42"/>
      <c r="H30" s="42"/>
      <c r="I30" s="42"/>
      <c r="J30" s="42"/>
    </row>
    <row r="31" spans="4:10" ht="20.25" x14ac:dyDescent="0.3">
      <c r="D31" s="42"/>
      <c r="E31" s="42"/>
      <c r="F31" s="42"/>
      <c r="G31" s="42"/>
      <c r="H31" s="42"/>
      <c r="I31" s="42"/>
      <c r="J31" s="42"/>
    </row>
    <row r="32" spans="4:10" ht="20.25" x14ac:dyDescent="0.3">
      <c r="D32" s="42"/>
      <c r="E32" s="42"/>
      <c r="F32" s="42"/>
      <c r="G32" s="42"/>
      <c r="H32" s="42"/>
      <c r="I32" s="42"/>
      <c r="J32" s="42"/>
    </row>
    <row r="33" spans="4:10" ht="20.25" x14ac:dyDescent="0.3">
      <c r="D33" s="42"/>
      <c r="E33" s="42"/>
      <c r="F33" s="42"/>
      <c r="G33" s="42"/>
      <c r="H33" s="42"/>
      <c r="I33" s="42"/>
      <c r="J33" s="42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26" sqref="J26"/>
    </sheetView>
  </sheetViews>
  <sheetFormatPr defaultRowHeight="12.75" x14ac:dyDescent="0.2"/>
  <cols>
    <col min="1" max="1" width="12.7109375" customWidth="1"/>
    <col min="2" max="2" width="13.28515625" customWidth="1"/>
    <col min="3" max="3" width="15.28515625" customWidth="1"/>
    <col min="4" max="4" width="11.5703125" customWidth="1"/>
    <col min="5" max="6" width="16.28515625" customWidth="1"/>
    <col min="7" max="7" width="14" customWidth="1"/>
  </cols>
  <sheetData>
    <row r="1" spans="1:7" ht="18" x14ac:dyDescent="0.25">
      <c r="A1" s="17" t="s">
        <v>47</v>
      </c>
      <c r="B1" s="17"/>
      <c r="C1" s="17"/>
      <c r="D1" s="17"/>
      <c r="E1" s="5"/>
      <c r="F1" s="5"/>
      <c r="G1" s="5"/>
    </row>
    <row r="2" spans="1:7" ht="18" x14ac:dyDescent="0.25">
      <c r="A2" s="5"/>
      <c r="B2" s="5"/>
      <c r="C2" s="5"/>
      <c r="D2" s="5"/>
      <c r="E2" s="5"/>
      <c r="F2" s="5"/>
      <c r="G2" s="5"/>
    </row>
    <row r="3" spans="1:7" ht="18" x14ac:dyDescent="0.25">
      <c r="A3" s="5"/>
      <c r="B3" s="5"/>
      <c r="C3" s="5"/>
      <c r="D3" s="5"/>
      <c r="E3" s="5"/>
      <c r="F3" s="5"/>
      <c r="G3" s="5"/>
    </row>
    <row r="4" spans="1:7" ht="18" x14ac:dyDescent="0.25">
      <c r="A4" s="5"/>
      <c r="B4" s="5"/>
      <c r="C4" s="5"/>
      <c r="D4" s="5"/>
      <c r="E4" s="5"/>
      <c r="F4" s="5"/>
      <c r="G4" s="5"/>
    </row>
    <row r="5" spans="1:7" ht="18" x14ac:dyDescent="0.25">
      <c r="A5" s="5"/>
      <c r="B5" s="5"/>
      <c r="C5" s="5"/>
      <c r="D5" s="5"/>
      <c r="E5" s="5"/>
      <c r="F5" s="5"/>
      <c r="G5" s="5"/>
    </row>
    <row r="6" spans="1:7" ht="18" x14ac:dyDescent="0.25">
      <c r="A6" s="16" t="s">
        <v>13</v>
      </c>
      <c r="B6" s="16" t="s">
        <v>25</v>
      </c>
      <c r="C6" s="16" t="s">
        <v>24</v>
      </c>
      <c r="D6" s="16" t="s">
        <v>26</v>
      </c>
      <c r="E6" s="16" t="s">
        <v>27</v>
      </c>
      <c r="F6" s="16" t="s">
        <v>49</v>
      </c>
      <c r="G6" s="5" t="s">
        <v>48</v>
      </c>
    </row>
    <row r="7" spans="1:7" ht="18" x14ac:dyDescent="0.25">
      <c r="A7" s="16" t="s">
        <v>28</v>
      </c>
      <c r="B7" s="16"/>
      <c r="C7" s="16"/>
      <c r="D7" s="16" t="s">
        <v>28</v>
      </c>
      <c r="E7" s="16" t="s">
        <v>28</v>
      </c>
      <c r="F7" s="16" t="s">
        <v>28</v>
      </c>
      <c r="G7" s="16" t="s">
        <v>28</v>
      </c>
    </row>
    <row r="8" spans="1:7" ht="18" x14ac:dyDescent="0.25">
      <c r="A8" s="5"/>
      <c r="B8" s="5"/>
      <c r="C8" s="5"/>
      <c r="D8" s="5"/>
      <c r="E8" s="5"/>
      <c r="F8" s="5"/>
      <c r="G8" s="5"/>
    </row>
    <row r="9" spans="1:7" ht="18" x14ac:dyDescent="0.25">
      <c r="A9" s="5">
        <v>100</v>
      </c>
      <c r="B9" s="5" t="s">
        <v>90</v>
      </c>
      <c r="C9" s="9">
        <v>41275</v>
      </c>
      <c r="D9" s="9"/>
      <c r="E9" s="5"/>
      <c r="F9" s="5"/>
      <c r="G9" s="5"/>
    </row>
    <row r="10" spans="1:7" ht="18" x14ac:dyDescent="0.25">
      <c r="A10" s="5"/>
      <c r="B10" s="5" t="s">
        <v>49</v>
      </c>
      <c r="C10" s="9">
        <v>41297</v>
      </c>
      <c r="D10" s="18">
        <v>47</v>
      </c>
      <c r="E10" s="5">
        <v>8</v>
      </c>
      <c r="F10" s="5">
        <v>39</v>
      </c>
      <c r="G10" s="5"/>
    </row>
    <row r="11" spans="1:7" ht="18" x14ac:dyDescent="0.25">
      <c r="A11" s="5"/>
      <c r="B11" s="5" t="s">
        <v>87</v>
      </c>
      <c r="C11" s="9">
        <v>41297</v>
      </c>
      <c r="D11" s="18">
        <v>6</v>
      </c>
      <c r="E11" s="5"/>
      <c r="F11" s="5"/>
      <c r="G11" s="5">
        <v>6</v>
      </c>
    </row>
    <row r="12" spans="1:7" ht="18" x14ac:dyDescent="0.25">
      <c r="A12" s="5"/>
      <c r="B12" s="5"/>
      <c r="C12" s="9"/>
      <c r="D12" s="18"/>
      <c r="E12" s="5"/>
      <c r="F12" s="5"/>
      <c r="G12" s="5"/>
    </row>
    <row r="13" spans="1:7" ht="18" x14ac:dyDescent="0.25">
      <c r="A13" s="5"/>
      <c r="B13" s="5" t="s">
        <v>89</v>
      </c>
      <c r="C13" s="9">
        <v>41305</v>
      </c>
      <c r="D13" s="18">
        <v>47</v>
      </c>
      <c r="E13" s="5"/>
      <c r="F13" s="5"/>
      <c r="G13" s="5"/>
    </row>
    <row r="14" spans="1:7" ht="18" x14ac:dyDescent="0.25">
      <c r="A14" s="5"/>
      <c r="B14" s="5"/>
      <c r="C14" s="9"/>
      <c r="D14" s="5"/>
      <c r="E14" s="5"/>
      <c r="F14" s="5"/>
      <c r="G14" s="5"/>
    </row>
    <row r="15" spans="1:7" ht="18" x14ac:dyDescent="0.25">
      <c r="A15" s="5"/>
      <c r="B15" s="5"/>
      <c r="C15" s="5"/>
      <c r="D15" s="5"/>
      <c r="E15" s="5"/>
      <c r="F15" s="5"/>
      <c r="G15" s="5"/>
    </row>
    <row r="16" spans="1:7" ht="18.75" thickBot="1" x14ac:dyDescent="0.3">
      <c r="A16" s="7">
        <v>100</v>
      </c>
      <c r="B16" s="5"/>
      <c r="C16" s="5"/>
      <c r="D16" s="19">
        <v>100</v>
      </c>
      <c r="E16" s="7">
        <v>8</v>
      </c>
      <c r="F16" s="7">
        <v>39</v>
      </c>
      <c r="G16" s="7">
        <v>6</v>
      </c>
    </row>
    <row r="17" spans="1:7" ht="18.75" thickTop="1" x14ac:dyDescent="0.25">
      <c r="A17" s="5"/>
      <c r="B17" s="5"/>
      <c r="C17" s="5"/>
      <c r="D17" s="5"/>
      <c r="E17" s="5"/>
      <c r="F17" s="5"/>
      <c r="G17" s="5"/>
    </row>
    <row r="18" spans="1:7" ht="18" x14ac:dyDescent="0.25">
      <c r="A18" s="5"/>
      <c r="B18" s="9"/>
      <c r="C18" s="9"/>
      <c r="D18" s="9"/>
      <c r="E18" s="5"/>
      <c r="F18" s="5"/>
      <c r="G18" s="5"/>
    </row>
    <row r="19" spans="1:7" ht="18" x14ac:dyDescent="0.25">
      <c r="A19" s="5">
        <v>47</v>
      </c>
      <c r="B19" s="5" t="s">
        <v>80</v>
      </c>
      <c r="C19" s="9">
        <v>41305</v>
      </c>
      <c r="D19" s="9"/>
      <c r="E19" s="5"/>
      <c r="F19" s="5"/>
      <c r="G19" s="5"/>
    </row>
    <row r="22" spans="1:7" ht="20.25" x14ac:dyDescent="0.3">
      <c r="C22" s="42" t="s">
        <v>2</v>
      </c>
      <c r="D22" s="42" t="s">
        <v>27</v>
      </c>
      <c r="E22" s="42"/>
      <c r="F22" s="42">
        <v>8</v>
      </c>
      <c r="G22" s="42"/>
    </row>
    <row r="23" spans="1:7" ht="20.25" x14ac:dyDescent="0.3">
      <c r="C23" s="42"/>
      <c r="D23" s="42" t="s">
        <v>49</v>
      </c>
      <c r="E23" s="42"/>
      <c r="F23" s="42">
        <v>39</v>
      </c>
      <c r="G23" s="42"/>
    </row>
    <row r="24" spans="1:7" ht="20.25" x14ac:dyDescent="0.3">
      <c r="C24" s="42"/>
      <c r="D24" s="42" t="s">
        <v>48</v>
      </c>
      <c r="E24" s="42"/>
      <c r="F24" s="42">
        <v>6</v>
      </c>
      <c r="G24" s="42"/>
    </row>
    <row r="25" spans="1:7" ht="20.25" x14ac:dyDescent="0.3">
      <c r="C25" s="42"/>
      <c r="D25" s="42"/>
      <c r="E25" s="42"/>
      <c r="F25" s="42"/>
      <c r="G25" s="42"/>
    </row>
    <row r="26" spans="1:7" ht="20.25" x14ac:dyDescent="0.3">
      <c r="C26" s="42" t="s">
        <v>3</v>
      </c>
      <c r="D26" s="42" t="s">
        <v>16</v>
      </c>
      <c r="E26" s="42"/>
      <c r="F26" s="42"/>
      <c r="G26" s="42">
        <v>53</v>
      </c>
    </row>
    <row r="27" spans="1:7" ht="20.25" x14ac:dyDescent="0.3">
      <c r="C27" s="42"/>
      <c r="D27" s="42"/>
      <c r="E27" s="42"/>
      <c r="F27" s="42"/>
      <c r="G27" s="42"/>
    </row>
    <row r="28" spans="1:7" ht="20.25" x14ac:dyDescent="0.3">
      <c r="C28" s="42"/>
      <c r="D28" s="42"/>
      <c r="E28" s="42"/>
      <c r="F28" s="42"/>
      <c r="G28" s="4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46" workbookViewId="0">
      <selection activeCell="R55" sqref="R55"/>
    </sheetView>
  </sheetViews>
  <sheetFormatPr defaultRowHeight="12.75" x14ac:dyDescent="0.2"/>
  <sheetData>
    <row r="1" spans="1:8" ht="20.25" x14ac:dyDescent="0.3">
      <c r="A1" s="20" t="s">
        <v>52</v>
      </c>
    </row>
    <row r="2" spans="1:8" ht="20.25" x14ac:dyDescent="0.3">
      <c r="A2" s="20" t="s">
        <v>75</v>
      </c>
      <c r="B2" s="20"/>
      <c r="C2" s="20"/>
      <c r="D2" s="20"/>
    </row>
    <row r="3" spans="1:8" ht="20.25" x14ac:dyDescent="0.3">
      <c r="A3" s="20"/>
      <c r="B3" s="20"/>
      <c r="C3" s="20"/>
      <c r="D3" s="20"/>
    </row>
    <row r="4" spans="1:8" ht="18" x14ac:dyDescent="0.25">
      <c r="A4" s="5"/>
      <c r="B4" s="5"/>
      <c r="C4" s="5"/>
      <c r="D4" s="5"/>
      <c r="E4" s="5"/>
      <c r="F4" s="5"/>
      <c r="G4" s="5" t="s">
        <v>53</v>
      </c>
      <c r="H4" s="5" t="s">
        <v>53</v>
      </c>
    </row>
    <row r="5" spans="1:8" ht="18" x14ac:dyDescent="0.25">
      <c r="A5" s="5"/>
      <c r="B5" s="5"/>
      <c r="C5" s="5"/>
      <c r="D5" s="5"/>
      <c r="E5" s="5"/>
      <c r="F5" s="5"/>
      <c r="G5" s="5"/>
      <c r="H5" s="5"/>
    </row>
    <row r="6" spans="1:8" ht="18" x14ac:dyDescent="0.25">
      <c r="A6" s="5" t="s">
        <v>54</v>
      </c>
      <c r="B6" s="5"/>
      <c r="C6" s="5"/>
      <c r="D6" s="5"/>
      <c r="E6" s="5"/>
      <c r="F6" s="5"/>
      <c r="G6" s="5"/>
      <c r="H6" s="5">
        <v>3313</v>
      </c>
    </row>
    <row r="7" spans="1:8" ht="18" x14ac:dyDescent="0.25">
      <c r="A7" s="5"/>
      <c r="B7" s="5"/>
      <c r="C7" s="5"/>
      <c r="D7" s="5"/>
      <c r="E7" s="5"/>
      <c r="F7" s="5"/>
      <c r="G7" s="5"/>
      <c r="H7" s="5"/>
    </row>
    <row r="8" spans="1:8" ht="18" x14ac:dyDescent="0.25">
      <c r="A8" s="5" t="s">
        <v>55</v>
      </c>
      <c r="B8" s="5"/>
      <c r="C8" s="5"/>
      <c r="D8" s="5"/>
      <c r="E8" s="5"/>
      <c r="F8" s="5"/>
      <c r="G8" s="5"/>
      <c r="H8" s="5"/>
    </row>
    <row r="9" spans="1:8" ht="18" x14ac:dyDescent="0.25">
      <c r="A9" s="5" t="s">
        <v>56</v>
      </c>
      <c r="B9" s="5"/>
      <c r="C9" s="5"/>
      <c r="D9" s="5"/>
      <c r="E9" s="5"/>
      <c r="F9" s="5"/>
      <c r="G9" s="5"/>
      <c r="H9" s="5">
        <v>-2039</v>
      </c>
    </row>
    <row r="10" spans="1:8" ht="18" x14ac:dyDescent="0.25">
      <c r="A10" s="5"/>
      <c r="B10" s="5"/>
      <c r="C10" s="5"/>
      <c r="D10" s="5"/>
      <c r="E10" s="5"/>
      <c r="F10" s="5"/>
      <c r="G10" s="5"/>
      <c r="H10" s="5"/>
    </row>
    <row r="11" spans="1:8" ht="18" x14ac:dyDescent="0.25">
      <c r="A11" s="5"/>
      <c r="B11" s="5"/>
      <c r="C11" s="5"/>
      <c r="D11" s="5"/>
      <c r="E11" s="5"/>
      <c r="F11" s="5"/>
      <c r="G11" s="5"/>
    </row>
    <row r="12" spans="1:8" ht="18" x14ac:dyDescent="0.25">
      <c r="A12" s="5" t="s">
        <v>57</v>
      </c>
      <c r="B12" s="5"/>
      <c r="C12" s="5"/>
      <c r="D12" s="5"/>
      <c r="E12" s="5"/>
      <c r="F12" s="5"/>
      <c r="G12" s="5"/>
      <c r="H12" s="21">
        <v>1274</v>
      </c>
    </row>
    <row r="13" spans="1:8" ht="18" x14ac:dyDescent="0.25">
      <c r="A13" s="5"/>
      <c r="B13" s="5"/>
      <c r="C13" s="5"/>
      <c r="D13" s="5"/>
      <c r="E13" s="5"/>
      <c r="F13" s="5"/>
      <c r="G13" s="5"/>
      <c r="H13" s="5"/>
    </row>
    <row r="14" spans="1:8" ht="18" x14ac:dyDescent="0.25">
      <c r="A14" s="5" t="s">
        <v>58</v>
      </c>
      <c r="B14" s="5"/>
      <c r="C14" s="5"/>
      <c r="D14" s="5"/>
      <c r="E14" s="5"/>
      <c r="F14" s="5"/>
      <c r="G14" s="5"/>
      <c r="H14" s="5"/>
    </row>
    <row r="15" spans="1:8" ht="18" x14ac:dyDescent="0.25">
      <c r="A15" s="5" t="s">
        <v>59</v>
      </c>
      <c r="B15" s="5"/>
      <c r="C15" s="5"/>
      <c r="D15" s="5"/>
      <c r="E15" s="5"/>
      <c r="F15" s="5"/>
      <c r="G15" s="8"/>
      <c r="H15" s="22">
        <v>150</v>
      </c>
    </row>
    <row r="16" spans="1:8" ht="18" x14ac:dyDescent="0.25">
      <c r="A16" s="5"/>
      <c r="B16" s="5"/>
      <c r="C16" s="5"/>
      <c r="D16" s="5"/>
      <c r="E16" s="5"/>
      <c r="F16" s="5"/>
      <c r="G16" s="8"/>
      <c r="H16" s="8"/>
    </row>
    <row r="17" spans="1:8" ht="18" x14ac:dyDescent="0.25">
      <c r="A17" s="5"/>
      <c r="B17" s="5"/>
      <c r="C17" s="5"/>
      <c r="D17" s="5"/>
      <c r="E17" s="5"/>
      <c r="F17" s="5"/>
      <c r="G17" s="5"/>
      <c r="H17" s="5">
        <v>1424</v>
      </c>
    </row>
    <row r="18" spans="1:8" ht="18" x14ac:dyDescent="0.25">
      <c r="A18" s="5" t="s">
        <v>60</v>
      </c>
      <c r="B18" s="5"/>
      <c r="C18" s="5"/>
      <c r="D18" s="5"/>
      <c r="E18" s="5"/>
      <c r="F18" s="5"/>
      <c r="G18" s="5"/>
      <c r="H18" s="8"/>
    </row>
    <row r="19" spans="1:8" ht="18" x14ac:dyDescent="0.25">
      <c r="A19" s="5" t="s">
        <v>61</v>
      </c>
      <c r="B19" s="5"/>
      <c r="C19" s="5"/>
      <c r="D19" s="5"/>
      <c r="E19" s="5"/>
      <c r="F19" s="5"/>
      <c r="G19" s="5">
        <v>225</v>
      </c>
      <c r="H19" s="5"/>
    </row>
    <row r="20" spans="1:8" ht="18" x14ac:dyDescent="0.25">
      <c r="A20" s="5" t="s">
        <v>63</v>
      </c>
      <c r="B20" s="5"/>
      <c r="C20" s="5"/>
      <c r="D20" s="5"/>
      <c r="E20" s="5"/>
      <c r="F20" s="5"/>
      <c r="G20" s="5">
        <v>6</v>
      </c>
      <c r="H20" s="5"/>
    </row>
    <row r="21" spans="1:8" ht="18" x14ac:dyDescent="0.25">
      <c r="A21" s="5" t="s">
        <v>76</v>
      </c>
      <c r="B21" s="5"/>
      <c r="C21" s="5"/>
      <c r="D21" s="5"/>
      <c r="E21" s="5"/>
      <c r="F21" s="5"/>
      <c r="G21" s="5">
        <v>39</v>
      </c>
      <c r="H21" s="5"/>
    </row>
    <row r="22" spans="1:8" ht="18" x14ac:dyDescent="0.25">
      <c r="A22" s="5" t="s">
        <v>62</v>
      </c>
      <c r="B22" s="5"/>
      <c r="C22" s="5"/>
      <c r="D22" s="5"/>
      <c r="E22" s="5"/>
      <c r="F22" s="5"/>
      <c r="G22" s="5">
        <v>783</v>
      </c>
      <c r="H22" s="5"/>
    </row>
    <row r="23" spans="1:8" ht="18" x14ac:dyDescent="0.25">
      <c r="A23" s="5"/>
      <c r="B23" s="5"/>
      <c r="C23" s="5"/>
      <c r="D23" s="5"/>
      <c r="E23" s="5"/>
      <c r="F23" s="5"/>
      <c r="G23" s="5"/>
      <c r="H23" s="5">
        <v>-1053</v>
      </c>
    </row>
    <row r="24" spans="1:8" ht="18" x14ac:dyDescent="0.25">
      <c r="A24" s="5"/>
      <c r="B24" s="5"/>
      <c r="C24" s="5"/>
      <c r="D24" s="5"/>
      <c r="E24" s="5"/>
      <c r="F24" s="5"/>
      <c r="G24" s="5"/>
      <c r="H24" s="5"/>
    </row>
    <row r="25" spans="1:8" ht="18.75" thickBot="1" x14ac:dyDescent="0.3">
      <c r="A25" s="5" t="s">
        <v>64</v>
      </c>
      <c r="B25" s="5"/>
      <c r="C25" s="5"/>
      <c r="D25" s="5"/>
      <c r="E25" s="5"/>
      <c r="F25" s="5"/>
      <c r="G25" s="5"/>
      <c r="H25" s="7">
        <f>H17+H23</f>
        <v>371</v>
      </c>
    </row>
    <row r="26" spans="1:8" ht="18.75" thickTop="1" x14ac:dyDescent="0.25">
      <c r="A26" s="5"/>
      <c r="B26" s="5"/>
      <c r="C26" s="5"/>
      <c r="D26" s="5"/>
      <c r="E26" s="5"/>
      <c r="F26" s="5"/>
      <c r="G26" s="5"/>
      <c r="H26" s="8"/>
    </row>
    <row r="27" spans="1:8" ht="18" x14ac:dyDescent="0.25">
      <c r="A27" s="5"/>
      <c r="B27" s="5"/>
      <c r="C27" s="5"/>
      <c r="D27" s="5"/>
      <c r="E27" s="5"/>
      <c r="F27" s="5"/>
      <c r="G27" s="5"/>
      <c r="H27" s="8"/>
    </row>
    <row r="28" spans="1:8" ht="18" x14ac:dyDescent="0.25">
      <c r="A28" s="5"/>
      <c r="B28" s="5"/>
      <c r="C28" s="5"/>
      <c r="D28" s="5"/>
      <c r="E28" s="5"/>
      <c r="F28" s="5"/>
      <c r="G28" s="5"/>
      <c r="H28" s="8"/>
    </row>
    <row r="29" spans="1:8" ht="18" x14ac:dyDescent="0.25">
      <c r="A29" s="5"/>
      <c r="B29" s="5"/>
      <c r="C29" s="5"/>
      <c r="D29" s="5"/>
      <c r="E29" s="5"/>
      <c r="F29" s="5"/>
      <c r="G29" s="5"/>
      <c r="H29" s="8"/>
    </row>
    <row r="30" spans="1:8" ht="18" x14ac:dyDescent="0.25">
      <c r="A30" s="5"/>
      <c r="B30" s="5"/>
      <c r="C30" s="5"/>
      <c r="D30" s="5"/>
      <c r="E30" s="5"/>
      <c r="F30" s="5"/>
      <c r="G30" s="5"/>
      <c r="H30" s="8"/>
    </row>
    <row r="31" spans="1:8" ht="18" x14ac:dyDescent="0.25">
      <c r="A31" s="5"/>
      <c r="B31" s="5"/>
      <c r="C31" s="5"/>
      <c r="D31" s="5"/>
      <c r="E31" s="5"/>
      <c r="F31" s="5"/>
      <c r="G31" s="5"/>
      <c r="H31" s="8"/>
    </row>
    <row r="32" spans="1:8" ht="18" x14ac:dyDescent="0.25">
      <c r="A32" s="5"/>
      <c r="B32" s="5"/>
      <c r="C32" s="5"/>
      <c r="D32" s="5"/>
      <c r="E32" s="5"/>
      <c r="F32" s="5"/>
      <c r="G32" s="5"/>
      <c r="H32" s="8"/>
    </row>
    <row r="33" spans="1:8" ht="18" x14ac:dyDescent="0.25">
      <c r="A33" s="5"/>
      <c r="B33" s="5"/>
      <c r="C33" s="5"/>
      <c r="D33" s="5"/>
      <c r="E33" s="5"/>
      <c r="F33" s="5"/>
      <c r="G33" s="5"/>
      <c r="H33" s="8"/>
    </row>
    <row r="34" spans="1:8" ht="18" x14ac:dyDescent="0.25">
      <c r="A34" s="5"/>
      <c r="B34" s="5"/>
      <c r="C34" s="5"/>
      <c r="D34" s="5"/>
      <c r="E34" s="5"/>
      <c r="F34" s="5"/>
      <c r="G34" s="5"/>
      <c r="H34" s="8"/>
    </row>
    <row r="35" spans="1:8" ht="18" x14ac:dyDescent="0.25">
      <c r="A35" s="5"/>
      <c r="B35" s="5"/>
      <c r="C35" s="5"/>
      <c r="D35" s="5"/>
      <c r="E35" s="5"/>
      <c r="F35" s="5"/>
      <c r="G35" s="5"/>
      <c r="H35" s="8"/>
    </row>
    <row r="36" spans="1:8" ht="18" x14ac:dyDescent="0.25">
      <c r="A36" s="5"/>
      <c r="B36" s="5"/>
      <c r="C36" s="5"/>
      <c r="D36" s="5"/>
      <c r="E36" s="5"/>
      <c r="F36" s="5"/>
      <c r="G36" s="5"/>
      <c r="H36" s="8"/>
    </row>
    <row r="37" spans="1:8" ht="18" x14ac:dyDescent="0.25">
      <c r="A37" s="5"/>
      <c r="B37" s="5"/>
      <c r="C37" s="5"/>
      <c r="D37" s="5"/>
      <c r="E37" s="5"/>
      <c r="F37" s="5"/>
      <c r="G37" s="5"/>
      <c r="H37" s="8"/>
    </row>
    <row r="38" spans="1:8" ht="18" x14ac:dyDescent="0.25">
      <c r="A38" s="5"/>
      <c r="B38" s="5"/>
      <c r="C38" s="5"/>
      <c r="D38" s="5"/>
      <c r="E38" s="5"/>
      <c r="F38" s="5"/>
      <c r="G38" s="5"/>
      <c r="H38" s="8"/>
    </row>
    <row r="39" spans="1:8" ht="18" x14ac:dyDescent="0.25">
      <c r="A39" s="5"/>
      <c r="B39" s="5"/>
      <c r="C39" s="5"/>
      <c r="D39" s="5"/>
      <c r="E39" s="5"/>
      <c r="F39" s="5"/>
      <c r="G39" s="5"/>
      <c r="H39" s="8"/>
    </row>
    <row r="40" spans="1:8" ht="18" x14ac:dyDescent="0.25">
      <c r="A40" s="5"/>
      <c r="B40" s="5"/>
      <c r="C40" s="5"/>
      <c r="D40" s="5"/>
      <c r="E40" s="5"/>
      <c r="F40" s="5"/>
      <c r="G40" s="5"/>
      <c r="H40" s="8"/>
    </row>
    <row r="41" spans="1:8" ht="18" x14ac:dyDescent="0.25">
      <c r="A41" s="5"/>
      <c r="B41" s="5"/>
      <c r="C41" s="5"/>
      <c r="D41" s="5"/>
      <c r="E41" s="5"/>
      <c r="F41" s="5"/>
      <c r="G41" s="5"/>
      <c r="H41" s="8"/>
    </row>
    <row r="42" spans="1:8" ht="20.25" x14ac:dyDescent="0.3">
      <c r="A42" s="20" t="s">
        <v>77</v>
      </c>
      <c r="B42" s="20"/>
      <c r="C42" s="20"/>
      <c r="D42" s="20"/>
      <c r="E42" s="20"/>
      <c r="F42" s="5"/>
      <c r="G42" s="5"/>
      <c r="H42" s="5"/>
    </row>
    <row r="43" spans="1:8" ht="18" x14ac:dyDescent="0.25">
      <c r="A43" s="5"/>
      <c r="B43" s="5"/>
      <c r="C43" s="5"/>
      <c r="D43" s="5"/>
      <c r="E43" s="5"/>
      <c r="F43" s="5"/>
      <c r="G43" s="5"/>
      <c r="H43" s="5"/>
    </row>
    <row r="44" spans="1:8" ht="18" x14ac:dyDescent="0.25">
      <c r="A44" s="5" t="s">
        <v>65</v>
      </c>
      <c r="B44" s="5"/>
      <c r="C44" s="5"/>
      <c r="D44" s="5"/>
      <c r="E44" s="5"/>
      <c r="H44" s="5"/>
    </row>
    <row r="45" spans="1:8" ht="18" x14ac:dyDescent="0.25">
      <c r="A45" s="5" t="s">
        <v>66</v>
      </c>
      <c r="B45" s="5"/>
      <c r="C45" s="5"/>
      <c r="D45" s="5"/>
      <c r="E45" s="5"/>
      <c r="F45" s="5"/>
      <c r="G45" s="5"/>
      <c r="H45" s="8">
        <v>6000</v>
      </c>
    </row>
    <row r="46" spans="1:8" ht="18" x14ac:dyDescent="0.25">
      <c r="A46" s="5"/>
      <c r="B46" s="5"/>
      <c r="C46" s="5"/>
      <c r="D46" s="5"/>
      <c r="E46" s="5"/>
      <c r="F46" s="8"/>
      <c r="G46" s="8"/>
      <c r="H46" s="5"/>
    </row>
    <row r="47" spans="1:8" ht="18" x14ac:dyDescent="0.25">
      <c r="A47" s="5"/>
      <c r="B47" s="5"/>
      <c r="C47" s="5"/>
      <c r="D47" s="5"/>
      <c r="E47" s="5"/>
      <c r="F47" s="5"/>
      <c r="G47" s="5"/>
      <c r="H47" s="5"/>
    </row>
    <row r="48" spans="1:8" ht="18" x14ac:dyDescent="0.25">
      <c r="A48" s="5" t="s">
        <v>67</v>
      </c>
      <c r="B48" s="5"/>
      <c r="C48" s="5"/>
      <c r="D48" s="5"/>
      <c r="E48" s="5"/>
      <c r="F48" s="5"/>
      <c r="G48" s="5"/>
      <c r="H48" s="5"/>
    </row>
    <row r="49" spans="1:8" ht="18" x14ac:dyDescent="0.25">
      <c r="A49" s="5" t="s">
        <v>68</v>
      </c>
      <c r="B49" s="5"/>
      <c r="C49" s="5"/>
      <c r="D49" s="5"/>
      <c r="E49" s="5"/>
      <c r="F49" s="5"/>
      <c r="G49" s="5">
        <v>1200</v>
      </c>
      <c r="H49" s="5"/>
    </row>
    <row r="50" spans="1:8" ht="18" x14ac:dyDescent="0.25">
      <c r="A50" s="5" t="s">
        <v>78</v>
      </c>
      <c r="B50" s="5"/>
      <c r="C50" s="5"/>
      <c r="D50" s="5"/>
      <c r="E50" s="5"/>
      <c r="F50" s="5"/>
      <c r="G50" s="5">
        <v>11614</v>
      </c>
      <c r="H50" s="5"/>
    </row>
    <row r="51" spans="1:8" ht="18" x14ac:dyDescent="0.25">
      <c r="A51" s="5" t="s">
        <v>69</v>
      </c>
      <c r="B51" s="5"/>
      <c r="C51" s="5"/>
      <c r="D51" s="5"/>
      <c r="E51" s="5"/>
      <c r="F51" s="5"/>
      <c r="G51" s="8">
        <v>47</v>
      </c>
      <c r="H51" s="5"/>
    </row>
    <row r="52" spans="1:8" ht="18" x14ac:dyDescent="0.25">
      <c r="A52" s="5" t="s">
        <v>79</v>
      </c>
      <c r="B52" s="5"/>
      <c r="C52" s="5"/>
      <c r="D52" s="5"/>
      <c r="E52" s="5"/>
      <c r="F52" s="5"/>
      <c r="G52" s="22">
        <v>1110</v>
      </c>
      <c r="H52" s="5"/>
    </row>
    <row r="53" spans="1:8" ht="18" x14ac:dyDescent="0.25">
      <c r="A53" s="5"/>
      <c r="B53" s="5"/>
      <c r="C53" s="5"/>
      <c r="D53" s="5"/>
      <c r="E53" s="5"/>
      <c r="F53" s="5"/>
      <c r="G53" s="5">
        <f>SUM(G49:G52)</f>
        <v>13971</v>
      </c>
      <c r="H53" s="5"/>
    </row>
    <row r="54" spans="1:8" ht="18" x14ac:dyDescent="0.25">
      <c r="A54" s="5"/>
      <c r="B54" s="5"/>
      <c r="C54" s="5"/>
      <c r="D54" s="5"/>
      <c r="E54" s="5"/>
      <c r="F54" s="5"/>
      <c r="G54" s="5"/>
      <c r="H54" s="5"/>
    </row>
    <row r="55" spans="1:8" ht="18" x14ac:dyDescent="0.25">
      <c r="A55" s="5" t="s">
        <v>70</v>
      </c>
      <c r="B55" s="5"/>
      <c r="C55" s="5"/>
      <c r="D55" s="5"/>
      <c r="E55" s="5"/>
      <c r="F55" s="5"/>
      <c r="G55" s="5"/>
      <c r="H55" s="5"/>
    </row>
    <row r="56" spans="1:8" ht="18" x14ac:dyDescent="0.25">
      <c r="A56" s="5" t="s">
        <v>71</v>
      </c>
      <c r="B56" s="5"/>
      <c r="C56" s="5"/>
      <c r="D56" s="5"/>
      <c r="E56" s="5"/>
      <c r="F56" s="5"/>
      <c r="G56" s="5">
        <v>-4600</v>
      </c>
      <c r="H56" s="5"/>
    </row>
    <row r="57" spans="1:8" ht="18" x14ac:dyDescent="0.25">
      <c r="A57" s="5"/>
      <c r="B57" s="5"/>
      <c r="C57" s="5"/>
      <c r="D57" s="5"/>
      <c r="E57" s="5"/>
      <c r="F57" s="5"/>
      <c r="G57" s="8"/>
      <c r="H57" s="5"/>
    </row>
    <row r="58" spans="1:8" ht="18" x14ac:dyDescent="0.25">
      <c r="A58" s="5" t="s">
        <v>72</v>
      </c>
      <c r="B58" s="5"/>
      <c r="C58" s="5"/>
      <c r="D58" s="5"/>
      <c r="E58" s="5"/>
      <c r="F58" s="5"/>
      <c r="G58" s="5"/>
      <c r="H58" s="22">
        <f>G53+G56</f>
        <v>9371</v>
      </c>
    </row>
    <row r="59" spans="1:8" ht="18" x14ac:dyDescent="0.25">
      <c r="A59" s="5"/>
      <c r="B59" s="5"/>
      <c r="C59" s="5"/>
      <c r="D59" s="5"/>
      <c r="E59" s="5"/>
      <c r="F59" s="5"/>
      <c r="G59" s="5"/>
      <c r="H59" s="8"/>
    </row>
    <row r="60" spans="1:8" ht="18" x14ac:dyDescent="0.25">
      <c r="A60" s="5"/>
      <c r="B60" s="5"/>
      <c r="C60" s="5"/>
      <c r="D60" s="5"/>
      <c r="E60" s="5"/>
      <c r="F60" s="5"/>
      <c r="G60" s="5"/>
      <c r="H60" s="5"/>
    </row>
    <row r="61" spans="1:8" ht="18.75" thickBot="1" x14ac:dyDescent="0.3">
      <c r="A61" s="5"/>
      <c r="B61" s="5"/>
      <c r="C61" s="5"/>
      <c r="D61" s="5"/>
      <c r="E61" s="5"/>
      <c r="F61" s="5"/>
      <c r="G61" s="5"/>
      <c r="H61" s="23">
        <f>H58+H45</f>
        <v>15371</v>
      </c>
    </row>
    <row r="62" spans="1:8" ht="18.75" thickTop="1" x14ac:dyDescent="0.25">
      <c r="A62" s="5"/>
      <c r="B62" s="5"/>
      <c r="C62" s="5"/>
      <c r="D62" s="5"/>
      <c r="E62" s="5"/>
      <c r="F62" s="5"/>
      <c r="G62" s="5"/>
      <c r="H62" s="8"/>
    </row>
    <row r="63" spans="1:8" ht="18" x14ac:dyDescent="0.25">
      <c r="A63" s="5" t="s">
        <v>73</v>
      </c>
      <c r="B63" s="5"/>
      <c r="C63" s="5"/>
      <c r="D63" s="5"/>
      <c r="E63" s="5"/>
      <c r="F63" s="5"/>
      <c r="G63" s="5"/>
      <c r="H63" s="5"/>
    </row>
    <row r="64" spans="1:8" ht="18" x14ac:dyDescent="0.25">
      <c r="A64" s="5"/>
      <c r="B64" s="5"/>
      <c r="C64" s="5"/>
      <c r="D64" s="5"/>
      <c r="E64" s="5"/>
      <c r="F64" s="5"/>
      <c r="G64" s="5"/>
      <c r="H64" s="5"/>
    </row>
    <row r="65" spans="1:8" ht="18" x14ac:dyDescent="0.25">
      <c r="A65" s="5" t="s">
        <v>0</v>
      </c>
      <c r="B65" s="5"/>
      <c r="C65" s="5"/>
      <c r="D65" s="5"/>
      <c r="E65" s="5"/>
      <c r="F65" s="5"/>
      <c r="G65" s="5"/>
      <c r="H65" s="5">
        <v>15000</v>
      </c>
    </row>
    <row r="66" spans="1:8" ht="18" x14ac:dyDescent="0.25">
      <c r="A66" s="5" t="s">
        <v>74</v>
      </c>
      <c r="B66" s="5"/>
      <c r="C66" s="5"/>
      <c r="D66" s="5"/>
      <c r="E66" s="5"/>
      <c r="F66" s="5"/>
      <c r="G66" s="5"/>
      <c r="H66" s="8">
        <v>371</v>
      </c>
    </row>
    <row r="67" spans="1:8" ht="18" x14ac:dyDescent="0.25">
      <c r="A67" s="5"/>
      <c r="B67" s="5"/>
      <c r="C67" s="5"/>
      <c r="D67" s="5"/>
      <c r="E67" s="5"/>
      <c r="F67" s="5"/>
      <c r="G67" s="5"/>
      <c r="H67" s="5"/>
    </row>
    <row r="68" spans="1:8" ht="18.75" thickBot="1" x14ac:dyDescent="0.3">
      <c r="A68" s="5"/>
      <c r="B68" s="5"/>
      <c r="C68" s="5"/>
      <c r="D68" s="5"/>
      <c r="E68" s="5"/>
      <c r="F68" s="5"/>
      <c r="G68" s="5"/>
      <c r="H68" s="23">
        <f>SUM(H65:H67)</f>
        <v>15371</v>
      </c>
    </row>
    <row r="69" spans="1:8" ht="13.5" thickTop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2013-11-19T11:43:56Z</cp:lastPrinted>
  <dcterms:created xsi:type="dcterms:W3CDTF">2000-09-12T10:39:32Z</dcterms:created>
  <dcterms:modified xsi:type="dcterms:W3CDTF">2016-02-17T14:50:54Z</dcterms:modified>
</cp:coreProperties>
</file>