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Balance Sheet"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<sst xmlns="http://schemas.openxmlformats.org/spreadsheetml/2006/main" count="57" uniqueCount="50">
  <si>
    <t xml:space="preserve">Reliance Industries Limited - Balance Sheet (Standalone)</t>
  </si>
  <si>
    <t xml:space="preserve">Combined 5-year comparison: as at 31st March 2021 to 2025 (Rs in crore)</t>
  </si>
  <si>
    <t xml:space="preserve">Particulars</t>
  </si>
  <si>
    <t xml:space="preserve">2021</t>
  </si>
  <si>
    <t xml:space="preserve">2022</t>
  </si>
  <si>
    <t xml:space="preserve">2023</t>
  </si>
  <si>
    <t xml:space="preserve">2024</t>
  </si>
  <si>
    <t xml:space="preserve">2025</t>
  </si>
  <si>
    <t xml:space="preserve">ASSETS</t>
  </si>
  <si>
    <t xml:space="preserve">Non-Current Assets</t>
  </si>
  <si>
    <t xml:space="preserve">Property, Plant and Equipment</t>
  </si>
  <si>
    <t xml:space="preserve">Capital Work-in-Progress</t>
  </si>
  <si>
    <t xml:space="preserve">Intangible Assets</t>
  </si>
  <si>
    <t xml:space="preserve">Intangible Assets Under Development</t>
  </si>
  <si>
    <t xml:space="preserve">Investments</t>
  </si>
  <si>
    <t xml:space="preserve">Loans</t>
  </si>
  <si>
    <t xml:space="preserve">Other Financial Assets</t>
  </si>
  <si>
    <t xml:space="preserve">Other Non-Current Assets</t>
  </si>
  <si>
    <t xml:space="preserve">Total Non-Current Assets</t>
  </si>
  <si>
    <t xml:space="preserve">Current Assets</t>
  </si>
  <si>
    <t xml:space="preserve">Inventories</t>
  </si>
  <si>
    <t xml:space="preserve">Trade Receivables</t>
  </si>
  <si>
    <t xml:space="preserve">Cash and Cash Equivalents</t>
  </si>
  <si>
    <t xml:space="preserve">Other Current Assets</t>
  </si>
  <si>
    <t xml:space="preserve">Total Current Assets</t>
  </si>
  <si>
    <t xml:space="preserve">TOTAL ASSETS</t>
  </si>
  <si>
    <t xml:space="preserve">EQUITY AND LIABILITIES</t>
  </si>
  <si>
    <t xml:space="preserve">Equity</t>
  </si>
  <si>
    <t xml:space="preserve">Equity Share Capital</t>
  </si>
  <si>
    <t xml:space="preserve">Other Equity</t>
  </si>
  <si>
    <t xml:space="preserve">Total Equity</t>
  </si>
  <si>
    <t xml:space="preserve">Non-Current Liabilities</t>
  </si>
  <si>
    <t xml:space="preserve">Borrowings</t>
  </si>
  <si>
    <t xml:space="preserve">Lease Liabilities</t>
  </si>
  <si>
    <t xml:space="preserve">Other Financial Liabilities</t>
  </si>
  <si>
    <t xml:space="preserve">Provisions</t>
  </si>
  <si>
    <t xml:space="preserve">Deferred Tax Liabilities (Net)</t>
  </si>
  <si>
    <t xml:space="preserve">Other Non-Current Liabilities</t>
  </si>
  <si>
    <t xml:space="preserve">Total Non-Current Liabilities</t>
  </si>
  <si>
    <t xml:space="preserve">Current Liabilities</t>
  </si>
  <si>
    <t xml:space="preserve">Trade Payables: Micro &amp; Small Enterprises</t>
  </si>
  <si>
    <t xml:space="preserve">Trade Payables: Other than Micro &amp; Small</t>
  </si>
  <si>
    <t xml:space="preserve">Other Current Liabilities</t>
  </si>
  <si>
    <t xml:space="preserve">Total Current Liabilities</t>
  </si>
  <si>
    <t xml:space="preserve">Total Liabilities</t>
  </si>
  <si>
    <t xml:space="preserve">TOTAL EQUITY AND LIABILITIES</t>
  </si>
  <si>
    <t xml:space="preserve">Check: Total Assets - Total Equity and Liabilities (should be "-")</t>
  </si>
  <si>
    <t xml:space="preserve">Source: Reliance Industries Limited, standalone balance sheets as at 31st March 2021, 2022, 2023, 2024 and 2025 (figures typed from the annual report pages provided by the user). Each year's figures are as reported in that year's own annual report.</t>
  </si>
  <si>
    <t xml:space="preserve">Blue = figures entered from the reports; black = formulas (totals). A '-' means nil / not separately presented (e.g. lease liabilities were not a separate line in FY2021).</t>
  </si>
  <si>
    <t xml:space="preserve">Later reports restated some earlier comparatives: 31 March 2023 total assets were restated to 9,22,660 in the FY2024 report (original 8,90,565 is shown here), and some 31 March 2021 current borrowings / other financial liabilities were reclassified in the FY2022 report (total unchanged).</t>
  </si>
</sst>
</file>

<file path=xl/styles.xml><?xml version="1.0" encoding="utf-8"?>
<styleSheet xmlns="http://schemas.openxmlformats.org/spreadsheetml/2006/main">
  <numFmts count="2">
    <numFmt numFmtId="164" formatCode="General"/>
    <numFmt numFmtId="165" formatCode="[&gt;=100000]##\,##\,##0;[=0]\-;##,##0"/>
  </numFmts>
  <fonts count="13">
    <font>
      <sz val="11"/>
      <color theme="1"/>
      <name val="Calibri"/>
      <family val="2"/>
      <charset val="1"/>
    </font>
    <font>
      <sz val="10"/>
      <name val="Arial"/>
      <family val="0"/>
    </font>
    <font>
      <sz val="10"/>
      <name val="Arial"/>
      <family val="0"/>
    </font>
    <font>
      <sz val="10"/>
      <name val="Arial"/>
      <family val="0"/>
    </font>
    <font>
      <b val="true"/>
      <sz val="14"/>
      <name val="Arial"/>
      <family val="0"/>
      <charset val="1"/>
    </font>
    <font>
      <i val="true"/>
      <sz val="10"/>
      <color rgb="FF555555"/>
      <name val="Arial"/>
      <family val="0"/>
      <charset val="1"/>
    </font>
    <font>
      <b val="true"/>
      <sz val="10"/>
      <color rgb="FFFFFFFF"/>
      <name val="Arial"/>
      <family val="0"/>
      <charset val="1"/>
    </font>
    <font>
      <b val="true"/>
      <sz val="10"/>
      <color rgb="FF1F3A6E"/>
      <name val="Arial"/>
      <family val="0"/>
      <charset val="1"/>
    </font>
    <font>
      <sz val="10"/>
      <name val="Arial"/>
      <family val="0"/>
      <charset val="1"/>
    </font>
    <font>
      <sz val="10"/>
      <color rgb="FF0000FF"/>
      <name val="Arial"/>
      <family val="0"/>
      <charset val="1"/>
    </font>
    <font>
      <b val="true"/>
      <sz val="10"/>
      <name val="Arial"/>
      <family val="0"/>
      <charset val="1"/>
    </font>
    <font>
      <i val="true"/>
      <sz val="9"/>
      <name val="Arial"/>
      <family val="0"/>
      <charset val="1"/>
    </font>
    <font>
      <sz val="8"/>
      <color rgb="FF444444"/>
      <name val="Arial"/>
      <family val="0"/>
      <charset val="1"/>
    </font>
  </fonts>
  <fills count="5">
    <fill>
      <patternFill patternType="none"/>
    </fill>
    <fill>
      <patternFill patternType="gray125"/>
    </fill>
    <fill>
      <patternFill patternType="solid">
        <fgColor rgb="FF1F3A6E"/>
        <bgColor rgb="FF333399"/>
      </patternFill>
    </fill>
    <fill>
      <patternFill patternType="solid">
        <fgColor rgb="FFD2DDF0"/>
        <bgColor rgb="FFE8EEF8"/>
      </patternFill>
    </fill>
    <fill>
      <patternFill patternType="solid">
        <fgColor rgb="FFE8EEF8"/>
        <bgColor rgb="FFD2DDF0"/>
      </patternFill>
    </fill>
  </fills>
  <borders count="4">
    <border diagonalUp="false" diagonalDown="false">
      <left/>
      <right/>
      <top/>
      <bottom/>
      <diagonal/>
    </border>
    <border diagonalUp="false" diagonalDown="false">
      <left/>
      <right/>
      <top/>
      <bottom style="hair">
        <color rgb="FFBBBBBB"/>
      </bottom>
      <diagonal/>
    </border>
    <border diagonalUp="false" diagonalDown="false">
      <left/>
      <right/>
      <top style="thin"/>
      <bottom/>
      <diagonal/>
    </border>
    <border diagonalUp="false" diagonalDown="false">
      <left/>
      <right/>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right"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1" shrinkToFit="false"/>
      <protection locked="true" hidden="false"/>
    </xf>
    <xf numFmtId="165" fontId="9" fillId="0" borderId="1" xfId="0" applyFont="true" applyBorder="true" applyAlignment="false" applyProtection="false">
      <alignment horizontal="general" vertical="bottom" textRotation="0" wrapText="false" indent="0" shrinkToFit="false"/>
      <protection locked="true" hidden="false"/>
    </xf>
    <xf numFmtId="164" fontId="10" fillId="4" borderId="2" xfId="0" applyFont="true" applyBorder="true" applyAlignment="false" applyProtection="false">
      <alignment horizontal="general" vertical="bottom" textRotation="0" wrapText="false" indent="0" shrinkToFit="false"/>
      <protection locked="true" hidden="false"/>
    </xf>
    <xf numFmtId="165" fontId="10" fillId="4" borderId="2" xfId="0" applyFont="true" applyBorder="true" applyAlignment="false" applyProtection="false">
      <alignment horizontal="general" vertical="bottom" textRotation="0" wrapText="false" indent="0" shrinkToFit="false"/>
      <protection locked="true" hidden="false"/>
    </xf>
    <xf numFmtId="164" fontId="10" fillId="3" borderId="3" xfId="0" applyFont="true" applyBorder="true" applyAlignment="false" applyProtection="false">
      <alignment horizontal="general" vertical="bottom" textRotation="0" wrapText="false" indent="0" shrinkToFit="false"/>
      <protection locked="true" hidden="false"/>
    </xf>
    <xf numFmtId="165" fontId="10" fillId="3" borderId="3"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5"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BBBBB"/>
      <rgbColor rgb="FF808080"/>
      <rgbColor rgb="FF9999FF"/>
      <rgbColor rgb="FF993366"/>
      <rgbColor rgb="FFFFFFCC"/>
      <rgbColor rgb="FFE8EEF8"/>
      <rgbColor rgb="FF660066"/>
      <rgbColor rgb="FFFF8080"/>
      <rgbColor rgb="FF0066CC"/>
      <rgbColor rgb="FFD2DDF0"/>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55555"/>
      <rgbColor rgb="FF969696"/>
      <rgbColor rgb="FF1F3A6E"/>
      <rgbColor rgb="FF339966"/>
      <rgbColor rgb="FF003300"/>
      <rgbColor rgb="FF333300"/>
      <rgbColor rgb="FF993300"/>
      <rgbColor rgb="FF993366"/>
      <rgbColor rgb="FF333399"/>
      <rgbColor rgb="FF444444"/>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5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6" min="2" style="0" width="14"/>
  </cols>
  <sheetData>
    <row r="1" customFormat="false" ht="17.35"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s">
        <v>3</v>
      </c>
      <c r="C4" s="4" t="s">
        <v>4</v>
      </c>
      <c r="D4" s="4" t="s">
        <v>5</v>
      </c>
      <c r="E4" s="4" t="s">
        <v>6</v>
      </c>
      <c r="F4" s="4" t="s">
        <v>7</v>
      </c>
    </row>
    <row r="5" customFormat="false" ht="15" hidden="false" customHeight="false" outlineLevel="0" collapsed="false">
      <c r="A5" s="5" t="s">
        <v>8</v>
      </c>
      <c r="B5" s="6"/>
      <c r="C5" s="6"/>
      <c r="D5" s="6"/>
      <c r="E5" s="6"/>
      <c r="F5" s="6"/>
    </row>
    <row r="6" customFormat="false" ht="15" hidden="false" customHeight="false" outlineLevel="0" collapsed="false">
      <c r="A6" s="7" t="s">
        <v>9</v>
      </c>
    </row>
    <row r="7" customFormat="false" ht="15" hidden="false" customHeight="false" outlineLevel="0" collapsed="false">
      <c r="A7" s="8" t="s">
        <v>10</v>
      </c>
      <c r="B7" s="9" t="n">
        <v>292092</v>
      </c>
      <c r="C7" s="9" t="n">
        <v>223824</v>
      </c>
      <c r="D7" s="9" t="n">
        <v>232238</v>
      </c>
      <c r="E7" s="9" t="n">
        <v>258911</v>
      </c>
      <c r="F7" s="9" t="n">
        <v>267096</v>
      </c>
    </row>
    <row r="8" customFormat="false" ht="15" hidden="false" customHeight="false" outlineLevel="0" collapsed="false">
      <c r="A8" s="8" t="s">
        <v>11</v>
      </c>
      <c r="B8" s="9" t="n">
        <v>20765</v>
      </c>
      <c r="C8" s="9" t="n">
        <v>19267</v>
      </c>
      <c r="D8" s="9" t="n">
        <v>30958</v>
      </c>
      <c r="E8" s="9" t="n">
        <v>44294</v>
      </c>
      <c r="F8" s="9" t="n">
        <v>76322</v>
      </c>
    </row>
    <row r="9" customFormat="false" ht="15" hidden="false" customHeight="false" outlineLevel="0" collapsed="false">
      <c r="A9" s="8" t="s">
        <v>12</v>
      </c>
      <c r="B9" s="9" t="n">
        <v>14741</v>
      </c>
      <c r="C9" s="9" t="n">
        <v>15802</v>
      </c>
      <c r="D9" s="9" t="n">
        <v>12926</v>
      </c>
      <c r="E9" s="9" t="n">
        <v>40719</v>
      </c>
      <c r="F9" s="9" t="n">
        <v>43951</v>
      </c>
    </row>
    <row r="10" customFormat="false" ht="15" hidden="false" customHeight="false" outlineLevel="0" collapsed="false">
      <c r="A10" s="8" t="s">
        <v>13</v>
      </c>
      <c r="B10" s="9" t="n">
        <v>12070</v>
      </c>
      <c r="C10" s="9" t="n">
        <v>15395</v>
      </c>
      <c r="D10" s="9" t="n">
        <v>17957</v>
      </c>
      <c r="E10" s="9" t="n">
        <v>17338</v>
      </c>
      <c r="F10" s="9" t="n">
        <v>6095</v>
      </c>
    </row>
    <row r="11" customFormat="false" ht="15" hidden="false" customHeight="false" outlineLevel="0" collapsed="false">
      <c r="A11" s="8" t="s">
        <v>14</v>
      </c>
      <c r="B11" s="9" t="n">
        <v>252620</v>
      </c>
      <c r="C11" s="9" t="n">
        <v>330493</v>
      </c>
      <c r="D11" s="9" t="n">
        <v>303558</v>
      </c>
      <c r="E11" s="9" t="n">
        <v>301400</v>
      </c>
      <c r="F11" s="9" t="n">
        <v>333258</v>
      </c>
    </row>
    <row r="12" customFormat="false" ht="15" hidden="false" customHeight="false" outlineLevel="0" collapsed="false">
      <c r="A12" s="8" t="s">
        <v>15</v>
      </c>
      <c r="B12" s="9" t="n">
        <v>65698</v>
      </c>
      <c r="C12" s="9" t="n">
        <v>41951</v>
      </c>
      <c r="D12" s="9" t="n">
        <v>22448</v>
      </c>
      <c r="E12" s="9" t="n">
        <v>10051</v>
      </c>
      <c r="F12" s="9" t="n">
        <v>4941</v>
      </c>
    </row>
    <row r="13" customFormat="false" ht="15" hidden="false" customHeight="false" outlineLevel="0" collapsed="false">
      <c r="A13" s="8" t="s">
        <v>16</v>
      </c>
      <c r="B13" s="9" t="n">
        <v>0</v>
      </c>
      <c r="C13" s="9" t="n">
        <v>2247</v>
      </c>
      <c r="D13" s="9" t="n">
        <v>2215</v>
      </c>
      <c r="E13" s="9" t="n">
        <v>16902</v>
      </c>
      <c r="F13" s="9" t="n">
        <v>15256</v>
      </c>
    </row>
    <row r="14" customFormat="false" ht="15" hidden="false" customHeight="false" outlineLevel="0" collapsed="false">
      <c r="A14" s="8" t="s">
        <v>17</v>
      </c>
      <c r="B14" s="9" t="n">
        <v>4968</v>
      </c>
      <c r="C14" s="9" t="n">
        <v>7297</v>
      </c>
      <c r="D14" s="9" t="n">
        <v>2333</v>
      </c>
      <c r="E14" s="9" t="n">
        <v>7403</v>
      </c>
      <c r="F14" s="9" t="n">
        <v>5919</v>
      </c>
    </row>
    <row r="15" customFormat="false" ht="15" hidden="false" customHeight="false" outlineLevel="0" collapsed="false">
      <c r="A15" s="10" t="s">
        <v>18</v>
      </c>
      <c r="B15" s="11" t="n">
        <f aca="false">SUM(B7:B14)</f>
        <v>662954</v>
      </c>
      <c r="C15" s="11" t="n">
        <f aca="false">SUM(C7:C14)</f>
        <v>656276</v>
      </c>
      <c r="D15" s="11" t="n">
        <f aca="false">SUM(D7:D14)</f>
        <v>624633</v>
      </c>
      <c r="E15" s="11" t="n">
        <f aca="false">SUM(E7:E14)</f>
        <v>697018</v>
      </c>
      <c r="F15" s="11" t="n">
        <f aca="false">SUM(F7:F14)</f>
        <v>752838</v>
      </c>
    </row>
    <row r="16" customFormat="false" ht="15" hidden="false" customHeight="false" outlineLevel="0" collapsed="false">
      <c r="A16" s="7" t="s">
        <v>19</v>
      </c>
    </row>
    <row r="17" customFormat="false" ht="15" hidden="false" customHeight="false" outlineLevel="0" collapsed="false">
      <c r="A17" s="8" t="s">
        <v>20</v>
      </c>
      <c r="B17" s="9" t="n">
        <v>37437</v>
      </c>
      <c r="C17" s="9" t="n">
        <v>45923</v>
      </c>
      <c r="D17" s="9" t="n">
        <v>48926</v>
      </c>
      <c r="E17" s="9" t="n">
        <v>85100</v>
      </c>
      <c r="F17" s="9" t="n">
        <v>89216</v>
      </c>
    </row>
    <row r="18" customFormat="false" ht="15" hidden="false" customHeight="false" outlineLevel="0" collapsed="false">
      <c r="A18" s="8" t="s">
        <v>14</v>
      </c>
      <c r="B18" s="9" t="n">
        <v>94665</v>
      </c>
      <c r="C18" s="9" t="n">
        <v>78304</v>
      </c>
      <c r="D18" s="9" t="n">
        <v>86074</v>
      </c>
      <c r="E18" s="9" t="n">
        <v>68663</v>
      </c>
      <c r="F18" s="9" t="n">
        <v>57102</v>
      </c>
    </row>
    <row r="19" customFormat="false" ht="15" hidden="false" customHeight="false" outlineLevel="0" collapsed="false">
      <c r="A19" s="8" t="s">
        <v>21</v>
      </c>
      <c r="B19" s="9" t="n">
        <v>4159</v>
      </c>
      <c r="C19" s="9" t="n">
        <v>14394</v>
      </c>
      <c r="D19" s="9" t="n">
        <v>16898</v>
      </c>
      <c r="E19" s="9" t="n">
        <v>14740</v>
      </c>
      <c r="F19" s="9" t="n">
        <v>15591</v>
      </c>
    </row>
    <row r="20" customFormat="false" ht="15" hidden="false" customHeight="false" outlineLevel="0" collapsed="false">
      <c r="A20" s="8" t="s">
        <v>22</v>
      </c>
      <c r="B20" s="9" t="n">
        <v>5573</v>
      </c>
      <c r="C20" s="9" t="n">
        <v>21714</v>
      </c>
      <c r="D20" s="9" t="n">
        <v>56811</v>
      </c>
      <c r="E20" s="9" t="n">
        <v>69248</v>
      </c>
      <c r="F20" s="9" t="n">
        <v>82471</v>
      </c>
    </row>
    <row r="21" customFormat="false" ht="15" hidden="false" customHeight="false" outlineLevel="0" collapsed="false">
      <c r="A21" s="8" t="s">
        <v>15</v>
      </c>
      <c r="B21" s="9" t="n">
        <v>993</v>
      </c>
      <c r="C21" s="9" t="n">
        <v>161</v>
      </c>
      <c r="D21" s="9" t="n">
        <v>595</v>
      </c>
      <c r="E21" s="9" t="n">
        <v>0</v>
      </c>
      <c r="F21" s="9" t="n">
        <v>0</v>
      </c>
    </row>
    <row r="22" customFormat="false" ht="15" hidden="false" customHeight="false" outlineLevel="0" collapsed="false">
      <c r="A22" s="8" t="s">
        <v>16</v>
      </c>
      <c r="B22" s="9" t="n">
        <v>59560</v>
      </c>
      <c r="C22" s="9" t="n">
        <v>54901</v>
      </c>
      <c r="D22" s="9" t="n">
        <v>49408</v>
      </c>
      <c r="E22" s="9" t="n">
        <v>11747</v>
      </c>
      <c r="F22" s="9" t="n">
        <v>15218</v>
      </c>
    </row>
    <row r="23" customFormat="false" ht="15" hidden="false" customHeight="false" outlineLevel="0" collapsed="false">
      <c r="A23" s="8" t="s">
        <v>23</v>
      </c>
      <c r="B23" s="9" t="n">
        <v>8332</v>
      </c>
      <c r="C23" s="9" t="n">
        <v>7001</v>
      </c>
      <c r="D23" s="9" t="n">
        <v>7220</v>
      </c>
      <c r="E23" s="9" t="n">
        <v>13127</v>
      </c>
      <c r="F23" s="9" t="n">
        <v>9965</v>
      </c>
    </row>
    <row r="24" customFormat="false" ht="15" hidden="false" customHeight="false" outlineLevel="0" collapsed="false">
      <c r="A24" s="10" t="s">
        <v>24</v>
      </c>
      <c r="B24" s="11" t="n">
        <f aca="false">SUM(B17:B23)</f>
        <v>210719</v>
      </c>
      <c r="C24" s="11" t="n">
        <f aca="false">SUM(C17:C23)</f>
        <v>222398</v>
      </c>
      <c r="D24" s="11" t="n">
        <f aca="false">SUM(D17:D23)</f>
        <v>265932</v>
      </c>
      <c r="E24" s="11" t="n">
        <f aca="false">SUM(E17:E23)</f>
        <v>262625</v>
      </c>
      <c r="F24" s="11" t="n">
        <f aca="false">SUM(F17:F23)</f>
        <v>269563</v>
      </c>
    </row>
    <row r="25" customFormat="false" ht="15" hidden="false" customHeight="false" outlineLevel="0" collapsed="false">
      <c r="A25" s="12" t="s">
        <v>25</v>
      </c>
      <c r="B25" s="13" t="n">
        <f aca="false">B15+B24</f>
        <v>873673</v>
      </c>
      <c r="C25" s="13" t="n">
        <f aca="false">C15+C24</f>
        <v>878674</v>
      </c>
      <c r="D25" s="13" t="n">
        <f aca="false">D15+D24</f>
        <v>890565</v>
      </c>
      <c r="E25" s="13" t="n">
        <f aca="false">E15+E24</f>
        <v>959643</v>
      </c>
      <c r="F25" s="13" t="n">
        <f aca="false">F15+F24</f>
        <v>1022401</v>
      </c>
    </row>
    <row r="26" customFormat="false" ht="15" hidden="false" customHeight="false" outlineLevel="0" collapsed="false">
      <c r="A26" s="5" t="s">
        <v>26</v>
      </c>
      <c r="B26" s="6"/>
      <c r="C26" s="6"/>
      <c r="D26" s="6"/>
      <c r="E26" s="6"/>
      <c r="F26" s="6"/>
    </row>
    <row r="27" customFormat="false" ht="15" hidden="false" customHeight="false" outlineLevel="0" collapsed="false">
      <c r="A27" s="7" t="s">
        <v>27</v>
      </c>
    </row>
    <row r="28" customFormat="false" ht="15" hidden="false" customHeight="false" outlineLevel="0" collapsed="false">
      <c r="A28" s="8" t="s">
        <v>28</v>
      </c>
      <c r="B28" s="9" t="n">
        <v>6445</v>
      </c>
      <c r="C28" s="9" t="n">
        <v>6765</v>
      </c>
      <c r="D28" s="9" t="n">
        <v>6766</v>
      </c>
      <c r="E28" s="9" t="n">
        <v>6766</v>
      </c>
      <c r="F28" s="9" t="n">
        <v>13532</v>
      </c>
    </row>
    <row r="29" customFormat="false" ht="15" hidden="false" customHeight="false" outlineLevel="0" collapsed="false">
      <c r="A29" s="8" t="s">
        <v>29</v>
      </c>
      <c r="B29" s="9" t="n">
        <v>468038</v>
      </c>
      <c r="C29" s="9" t="n">
        <v>464762</v>
      </c>
      <c r="D29" s="9" t="n">
        <v>472328</v>
      </c>
      <c r="E29" s="9" t="n">
        <v>508330</v>
      </c>
      <c r="F29" s="9" t="n">
        <v>529555</v>
      </c>
    </row>
    <row r="30" customFormat="false" ht="15" hidden="false" customHeight="false" outlineLevel="0" collapsed="false">
      <c r="A30" s="10" t="s">
        <v>30</v>
      </c>
      <c r="B30" s="11" t="n">
        <f aca="false">SUM(B28:B29)</f>
        <v>474483</v>
      </c>
      <c r="C30" s="11" t="n">
        <f aca="false">SUM(C28:C29)</f>
        <v>471527</v>
      </c>
      <c r="D30" s="11" t="n">
        <f aca="false">SUM(D28:D29)</f>
        <v>479094</v>
      </c>
      <c r="E30" s="11" t="n">
        <f aca="false">SUM(E28:E29)</f>
        <v>515096</v>
      </c>
      <c r="F30" s="11" t="n">
        <f aca="false">SUM(F28:F29)</f>
        <v>543087</v>
      </c>
    </row>
    <row r="31" customFormat="false" ht="15" hidden="false" customHeight="false" outlineLevel="0" collapsed="false">
      <c r="A31" s="7" t="s">
        <v>31</v>
      </c>
    </row>
    <row r="32" customFormat="false" ht="15" hidden="false" customHeight="false" outlineLevel="0" collapsed="false">
      <c r="A32" s="8" t="s">
        <v>32</v>
      </c>
      <c r="B32" s="9" t="n">
        <v>160598</v>
      </c>
      <c r="C32" s="9" t="n">
        <v>167231</v>
      </c>
      <c r="D32" s="9" t="n">
        <v>135561</v>
      </c>
      <c r="E32" s="9" t="n">
        <v>161059</v>
      </c>
      <c r="F32" s="9" t="n">
        <v>172025</v>
      </c>
    </row>
    <row r="33" customFormat="false" ht="15" hidden="false" customHeight="false" outlineLevel="0" collapsed="false">
      <c r="A33" s="8" t="s">
        <v>33</v>
      </c>
      <c r="B33" s="9" t="n">
        <v>0</v>
      </c>
      <c r="C33" s="9" t="n">
        <v>2790</v>
      </c>
      <c r="D33" s="9" t="n">
        <v>2786</v>
      </c>
      <c r="E33" s="9" t="n">
        <v>2692</v>
      </c>
      <c r="F33" s="9" t="n">
        <v>2627</v>
      </c>
    </row>
    <row r="34" customFormat="false" ht="15" hidden="false" customHeight="false" outlineLevel="0" collapsed="false">
      <c r="A34" s="8" t="s">
        <v>34</v>
      </c>
      <c r="B34" s="9" t="n">
        <v>4014</v>
      </c>
      <c r="C34" s="9" t="n">
        <v>3210</v>
      </c>
      <c r="D34" s="9" t="n">
        <v>584</v>
      </c>
      <c r="E34" s="9" t="n">
        <v>0</v>
      </c>
      <c r="F34" s="9" t="n">
        <v>4397</v>
      </c>
    </row>
    <row r="35" customFormat="false" ht="15" hidden="false" customHeight="false" outlineLevel="0" collapsed="false">
      <c r="A35" s="8" t="s">
        <v>35</v>
      </c>
      <c r="B35" s="9" t="n">
        <v>1499</v>
      </c>
      <c r="C35" s="9" t="n">
        <v>1598</v>
      </c>
      <c r="D35" s="9" t="n">
        <v>1296</v>
      </c>
      <c r="E35" s="9" t="n">
        <v>1701</v>
      </c>
      <c r="F35" s="9" t="n">
        <v>1767</v>
      </c>
    </row>
    <row r="36" customFormat="false" ht="15" hidden="false" customHeight="false" outlineLevel="0" collapsed="false">
      <c r="A36" s="8" t="s">
        <v>36</v>
      </c>
      <c r="B36" s="9" t="n">
        <v>30788</v>
      </c>
      <c r="C36" s="9" t="n">
        <v>30832</v>
      </c>
      <c r="D36" s="9" t="n">
        <v>33968</v>
      </c>
      <c r="E36" s="9" t="n">
        <v>36259</v>
      </c>
      <c r="F36" s="9" t="n">
        <v>37390</v>
      </c>
    </row>
    <row r="37" customFormat="false" ht="15" hidden="false" customHeight="false" outlineLevel="0" collapsed="false">
      <c r="A37" s="8" t="s">
        <v>37</v>
      </c>
      <c r="B37" s="9" t="n">
        <v>504</v>
      </c>
      <c r="C37" s="9" t="n">
        <v>504</v>
      </c>
      <c r="D37" s="9" t="n">
        <v>0</v>
      </c>
      <c r="E37" s="9" t="n">
        <v>2822</v>
      </c>
      <c r="F37" s="9" t="n">
        <v>3173</v>
      </c>
    </row>
    <row r="38" customFormat="false" ht="15" hidden="false" customHeight="false" outlineLevel="0" collapsed="false">
      <c r="A38" s="10" t="s">
        <v>38</v>
      </c>
      <c r="B38" s="11" t="n">
        <f aca="false">SUM(B32:B37)</f>
        <v>197403</v>
      </c>
      <c r="C38" s="11" t="n">
        <f aca="false">SUM(C32:C37)</f>
        <v>206165</v>
      </c>
      <c r="D38" s="11" t="n">
        <f aca="false">SUM(D32:D37)</f>
        <v>174195</v>
      </c>
      <c r="E38" s="11" t="n">
        <f aca="false">SUM(E32:E37)</f>
        <v>204533</v>
      </c>
      <c r="F38" s="11" t="n">
        <f aca="false">SUM(F32:F37)</f>
        <v>221379</v>
      </c>
    </row>
    <row r="39" customFormat="false" ht="15" hidden="false" customHeight="false" outlineLevel="0" collapsed="false">
      <c r="A39" s="7" t="s">
        <v>39</v>
      </c>
    </row>
    <row r="40" customFormat="false" ht="15" hidden="false" customHeight="false" outlineLevel="0" collapsed="false">
      <c r="A40" s="8" t="s">
        <v>32</v>
      </c>
      <c r="B40" s="9" t="n">
        <v>33152</v>
      </c>
      <c r="C40" s="9" t="n">
        <v>27332</v>
      </c>
      <c r="D40" s="9" t="n">
        <v>80262</v>
      </c>
      <c r="E40" s="9" t="n">
        <v>50731</v>
      </c>
      <c r="F40" s="9" t="n">
        <v>26788</v>
      </c>
    </row>
    <row r="41" customFormat="false" ht="15" hidden="false" customHeight="false" outlineLevel="0" collapsed="false">
      <c r="A41" s="8" t="s">
        <v>33</v>
      </c>
      <c r="B41" s="9" t="n">
        <v>0</v>
      </c>
      <c r="C41" s="9" t="n">
        <v>86</v>
      </c>
      <c r="D41" s="9" t="n">
        <v>97</v>
      </c>
      <c r="E41" s="9" t="n">
        <v>93</v>
      </c>
      <c r="F41" s="9" t="n">
        <v>65</v>
      </c>
    </row>
    <row r="42" customFormat="false" ht="15" hidden="false" customHeight="false" outlineLevel="0" collapsed="false">
      <c r="A42" s="8" t="s">
        <v>40</v>
      </c>
      <c r="B42" s="9" t="n">
        <v>90</v>
      </c>
      <c r="C42" s="9" t="n">
        <v>138</v>
      </c>
      <c r="D42" s="9" t="n">
        <v>210</v>
      </c>
      <c r="E42" s="9" t="n">
        <v>492</v>
      </c>
      <c r="F42" s="9" t="n">
        <v>1301</v>
      </c>
    </row>
    <row r="43" customFormat="false" ht="15" hidden="false" customHeight="false" outlineLevel="0" collapsed="false">
      <c r="A43" s="8" t="s">
        <v>41</v>
      </c>
      <c r="B43" s="9" t="n">
        <v>86909</v>
      </c>
      <c r="C43" s="9" t="n">
        <v>133867</v>
      </c>
      <c r="D43" s="9" t="n">
        <v>110512</v>
      </c>
      <c r="E43" s="9" t="n">
        <v>129367</v>
      </c>
      <c r="F43" s="9" t="n">
        <v>121078</v>
      </c>
    </row>
    <row r="44" customFormat="false" ht="15" hidden="false" customHeight="false" outlineLevel="0" collapsed="false">
      <c r="A44" s="8" t="s">
        <v>34</v>
      </c>
      <c r="B44" s="9" t="n">
        <v>61172</v>
      </c>
      <c r="C44" s="9" t="n">
        <v>33225</v>
      </c>
      <c r="D44" s="9" t="n">
        <v>25611</v>
      </c>
      <c r="E44" s="9" t="n">
        <v>27493</v>
      </c>
      <c r="F44" s="9" t="n">
        <v>35264</v>
      </c>
    </row>
    <row r="45" customFormat="false" ht="15" hidden="false" customHeight="false" outlineLevel="0" collapsed="false">
      <c r="A45" s="8" t="s">
        <v>42</v>
      </c>
      <c r="B45" s="9" t="n">
        <v>19563</v>
      </c>
      <c r="C45" s="9" t="n">
        <v>5438</v>
      </c>
      <c r="D45" s="9" t="n">
        <v>19659</v>
      </c>
      <c r="E45" s="9" t="n">
        <v>30866</v>
      </c>
      <c r="F45" s="9" t="n">
        <v>72283</v>
      </c>
    </row>
    <row r="46" customFormat="false" ht="15" hidden="false" customHeight="false" outlineLevel="0" collapsed="false">
      <c r="A46" s="8" t="s">
        <v>35</v>
      </c>
      <c r="B46" s="9" t="n">
        <v>901</v>
      </c>
      <c r="C46" s="9" t="n">
        <v>896</v>
      </c>
      <c r="D46" s="9" t="n">
        <v>925</v>
      </c>
      <c r="E46" s="9" t="n">
        <v>972</v>
      </c>
      <c r="F46" s="9" t="n">
        <v>1156</v>
      </c>
    </row>
    <row r="47" customFormat="false" ht="15" hidden="false" customHeight="false" outlineLevel="0" collapsed="false">
      <c r="A47" s="10" t="s">
        <v>43</v>
      </c>
      <c r="B47" s="11" t="n">
        <f aca="false">SUM(B40:B46)</f>
        <v>201787</v>
      </c>
      <c r="C47" s="11" t="n">
        <f aca="false">SUM(C40:C46)</f>
        <v>200982</v>
      </c>
      <c r="D47" s="11" t="n">
        <f aca="false">SUM(D40:D46)</f>
        <v>237276</v>
      </c>
      <c r="E47" s="11" t="n">
        <f aca="false">SUM(E40:E46)</f>
        <v>240014</v>
      </c>
      <c r="F47" s="11" t="n">
        <f aca="false">SUM(F40:F46)</f>
        <v>257935</v>
      </c>
    </row>
    <row r="48" customFormat="false" ht="15" hidden="false" customHeight="false" outlineLevel="0" collapsed="false">
      <c r="A48" s="10" t="s">
        <v>44</v>
      </c>
      <c r="B48" s="11" t="n">
        <f aca="false">B38+B47</f>
        <v>399190</v>
      </c>
      <c r="C48" s="11" t="n">
        <f aca="false">C38+C47</f>
        <v>407147</v>
      </c>
      <c r="D48" s="11" t="n">
        <f aca="false">D38+D47</f>
        <v>411471</v>
      </c>
      <c r="E48" s="11" t="n">
        <f aca="false">E38+E47</f>
        <v>444547</v>
      </c>
      <c r="F48" s="11" t="n">
        <f aca="false">F38+F47</f>
        <v>479314</v>
      </c>
    </row>
    <row r="49" customFormat="false" ht="15" hidden="false" customHeight="false" outlineLevel="0" collapsed="false">
      <c r="A49" s="12" t="s">
        <v>45</v>
      </c>
      <c r="B49" s="13" t="n">
        <f aca="false">B30+B48</f>
        <v>873673</v>
      </c>
      <c r="C49" s="13" t="n">
        <f aca="false">C30+C48</f>
        <v>878674</v>
      </c>
      <c r="D49" s="13" t="n">
        <f aca="false">D30+D48</f>
        <v>890565</v>
      </c>
      <c r="E49" s="13" t="n">
        <f aca="false">E30+E48</f>
        <v>959643</v>
      </c>
      <c r="F49" s="13" t="n">
        <f aca="false">F30+F48</f>
        <v>1022401</v>
      </c>
    </row>
    <row r="51" customFormat="false" ht="15" hidden="false" customHeight="false" outlineLevel="0" collapsed="false">
      <c r="A51" s="14" t="s">
        <v>46</v>
      </c>
      <c r="B51" s="15" t="n">
        <f aca="false">B25-B49</f>
        <v>0</v>
      </c>
      <c r="C51" s="15" t="n">
        <f aca="false">C25-C49</f>
        <v>0</v>
      </c>
      <c r="D51" s="15" t="n">
        <f aca="false">D25-D49</f>
        <v>0</v>
      </c>
      <c r="E51" s="15" t="n">
        <f aca="false">E25-E49</f>
        <v>0</v>
      </c>
      <c r="F51" s="15" t="n">
        <f aca="false">F25-F49</f>
        <v>0</v>
      </c>
    </row>
    <row r="53" customFormat="false" ht="36" hidden="false" customHeight="true" outlineLevel="0" collapsed="false">
      <c r="A53" s="16" t="s">
        <v>47</v>
      </c>
      <c r="B53" s="16"/>
      <c r="C53" s="16"/>
      <c r="D53" s="16"/>
      <c r="E53" s="16"/>
      <c r="F53" s="16"/>
    </row>
    <row r="54" customFormat="false" ht="36" hidden="false" customHeight="true" outlineLevel="0" collapsed="false">
      <c r="A54" s="16" t="s">
        <v>48</v>
      </c>
      <c r="B54" s="16"/>
      <c r="C54" s="16"/>
      <c r="D54" s="16"/>
      <c r="E54" s="16"/>
      <c r="F54" s="16"/>
    </row>
    <row r="55" customFormat="false" ht="36" hidden="false" customHeight="true" outlineLevel="0" collapsed="false">
      <c r="A55" s="16" t="s">
        <v>49</v>
      </c>
      <c r="B55" s="16"/>
      <c r="C55" s="16"/>
      <c r="D55" s="16"/>
      <c r="E55" s="16"/>
      <c r="F55" s="16"/>
    </row>
  </sheetData>
  <mergeCells count="3">
    <mergeCell ref="A53:F53"/>
    <mergeCell ref="A54:F54"/>
    <mergeCell ref="A55:F55"/>
  </mergeCell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2026-10-14T16:30:27Z</dcterms:created>
  <dc:creator>openpyxl</dc:creator>
  <dc:description/>
  <dc:language>en-US</dc:language>
  <cp:lastModifiedBy/>
  <dcterms:modified xsi:type="dcterms:W3CDTF">2026-10-14T16:30:27Z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