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1-2022\#SGEL6000 Ind Proj\"/>
    </mc:Choice>
  </mc:AlternateContent>
  <xr:revisionPtr revIDLastSave="0" documentId="13_ncr:1_{3556761E-DBF1-463B-93A5-4094BE14C924}" xr6:coauthVersionLast="36" xr6:coauthVersionMax="47" xr10:uidLastSave="{00000000-0000-0000-0000-000000000000}"/>
  <bookViews>
    <workbookView xWindow="-105" yWindow="-105" windowWidth="19425" windowHeight="1030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Sheet1!$A$1:$H$21</definedName>
  </definedNames>
  <calcPr calcId="191029"/>
</workbook>
</file>

<file path=xl/calcChain.xml><?xml version="1.0" encoding="utf-8"?>
<calcChain xmlns="http://schemas.openxmlformats.org/spreadsheetml/2006/main">
  <c r="F7" i="1" l="1"/>
  <c r="F6" i="1" l="1"/>
  <c r="D9" i="1" l="1"/>
  <c r="C9" i="1"/>
  <c r="E8" i="1"/>
  <c r="D8" i="1"/>
  <c r="C8" i="1"/>
  <c r="E9" i="1" l="1"/>
  <c r="B9" i="1"/>
  <c r="B8" i="1"/>
  <c r="F9" i="1"/>
  <c r="F8" i="1" l="1"/>
</calcChain>
</file>

<file path=xl/sharedStrings.xml><?xml version="1.0" encoding="utf-8"?>
<sst xmlns="http://schemas.openxmlformats.org/spreadsheetml/2006/main" count="30" uniqueCount="23">
  <si>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</si>
  <si>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</si>
  <si>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</si>
  <si>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</si>
  <si>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</si>
  <si>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</si>
  <si>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</si>
  <si>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</si>
  <si>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</si>
  <si>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</si>
  <si>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</si>
  <si>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</si>
  <si>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</si>
  <si>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</si>
  <si>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</si>
  <si>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Bold Blue</t>
  </si>
  <si>
    <t>Mark capped</t>
  </si>
  <si>
    <t>outcome 3</t>
  </si>
  <si>
    <t>1708165 - Adam Bedner</t>
  </si>
  <si>
    <t>1708159 - Jonathon Williams</t>
  </si>
  <si>
    <t>Module Results and Analysis Sheet 2021-2022</t>
  </si>
  <si>
    <t>SGEL6000
Independent Project</t>
  </si>
  <si>
    <t>2 students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</si>
</sst>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2" borderId="13" xfId="0" applyNumberFormat="1" applyFont="1" applyFill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0" fontId="3" fillId="0" borderId="17" xfId="0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0" xfId="0" applyFont="1" applyAlignment="1">
      <alignment horizontal="right"/>
    </xf>
    <xf numFmtId="164" fontId="3" fillId="0" borderId="15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49" fontId="0" fillId="0" borderId="0" xfId="0" applyNumberFormat="1" applyBorder="1" applyAlignment="1">
      <alignment vertical="center" wrapText="1"/>
    </xf>
    <xf numFmtId="164" fontId="3" fillId="0" borderId="21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164" fontId="3" fillId="0" borderId="28" xfId="0" applyNumberFormat="1" applyFont="1" applyBorder="1" applyAlignment="1">
      <alignment horizontal="center" vertical="center"/>
    </xf>
    <xf numFmtId="164" fontId="3" fillId="0" borderId="29" xfId="0" applyNumberFormat="1" applyFont="1" applyBorder="1" applyAlignment="1">
      <alignment horizontal="center" vertical="center"/>
    </xf>
    <xf numFmtId="164" fontId="3" fillId="0" borderId="30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9" xfId="0" applyFont="1" applyBorder="1" applyAlignment="1">
      <alignment horizontal="right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164" fontId="3" fillId="3" borderId="38" xfId="0" applyNumberFormat="1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10" fillId="0" borderId="44" xfId="0" applyFont="1" applyBorder="1" applyAlignment="1"/>
    <xf numFmtId="0" fontId="10" fillId="0" borderId="45" xfId="0" applyFont="1" applyBorder="1" applyAlignment="1"/>
    <xf numFmtId="0" fontId="3" fillId="0" borderId="46" xfId="0" applyFont="1" applyBorder="1" applyAlignment="1">
      <alignment vertical="center"/>
    </xf>
    <xf numFmtId="0" fontId="9" fillId="0" borderId="0" xfId="0" applyFont="1" applyBorder="1"/>
    <xf numFmtId="164" fontId="3" fillId="3" borderId="8" xfId="0" applyNumberFormat="1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40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41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4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FFFF8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133</xdr:row>
      <xdr:rowOff>0</xdr:rowOff>
    </xdr:from>
    <xdr:to>
      <xdr:col>16</xdr:col>
      <xdr:colOff>529296</xdr:colOff>
      <xdr:row>187</xdr:row>
      <xdr:rowOff>2299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8013025"/>
          <a:ext cx="12971428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zoomScale="85" zoomScaleNormal="85" workbookViewId="0">
      <selection activeCell="A4" sqref="A4"/>
    </sheetView>
  </sheetViews>
  <sheetFormatPr defaultRowHeight="15" x14ac:dyDescent="0.25"/>
  <cols>
    <col min="1" max="1" width="34.28515625" customWidth="1"/>
    <col min="2" max="2" width="9.28515625" bestFit="1" customWidth="1"/>
    <col min="3" max="4" width="9.28515625" customWidth="1"/>
    <col min="6" max="6" width="10" bestFit="1" customWidth="1"/>
    <col min="12" max="12" width="23.42578125" customWidth="1"/>
  </cols>
  <sheetData>
    <row r="1" spans="1:12" ht="26.25" x14ac:dyDescent="0.4">
      <c r="A1" s="1" t="s">
        <v>20</v>
      </c>
    </row>
    <row r="2" spans="1:12" s="2" customFormat="1" ht="19.5" thickBot="1" x14ac:dyDescent="0.35"/>
    <row r="3" spans="1:12" s="2" customFormat="1" ht="38.25" customHeight="1" x14ac:dyDescent="0.3">
      <c r="A3" s="7" t="s">
        <v>0</v>
      </c>
      <c r="B3" s="61" t="s">
        <v>21</v>
      </c>
      <c r="C3" s="62"/>
      <c r="D3" s="62"/>
      <c r="E3" s="62"/>
      <c r="F3" s="62"/>
      <c r="G3" s="63"/>
    </row>
    <row r="4" spans="1:12" s="2" customFormat="1" ht="19.5" thickBot="1" x14ac:dyDescent="0.35">
      <c r="A4" s="21" t="s">
        <v>1</v>
      </c>
      <c r="B4" s="64">
        <v>40</v>
      </c>
      <c r="C4" s="65"/>
      <c r="D4" s="65"/>
      <c r="E4" s="65"/>
      <c r="F4" s="65"/>
      <c r="G4" s="66"/>
    </row>
    <row r="5" spans="1:12" s="2" customFormat="1" ht="19.5" thickBot="1" x14ac:dyDescent="0.35">
      <c r="A5" s="50" t="s">
        <v>22</v>
      </c>
      <c r="B5" s="39">
        <v>30</v>
      </c>
      <c r="C5" s="40">
        <v>10</v>
      </c>
      <c r="D5" s="40">
        <v>50</v>
      </c>
      <c r="E5" s="41">
        <v>10</v>
      </c>
      <c r="F5" s="43" t="s">
        <v>2</v>
      </c>
      <c r="G5" s="44" t="s">
        <v>3</v>
      </c>
    </row>
    <row r="6" spans="1:12" s="2" customFormat="1" ht="18.75" x14ac:dyDescent="0.3">
      <c r="A6" s="49" t="s">
        <v>18</v>
      </c>
      <c r="B6" s="53">
        <v>57</v>
      </c>
      <c r="C6" s="54">
        <v>51</v>
      </c>
      <c r="D6" s="55">
        <v>53</v>
      </c>
      <c r="E6" s="56">
        <v>61</v>
      </c>
      <c r="F6" s="52">
        <f>(C6*$C$5+B6*$B$5+E6*$E$5+D6*$D$5)/100</f>
        <v>54.8</v>
      </c>
      <c r="G6" s="45">
        <v>2.2000000000000002</v>
      </c>
      <c r="L6" s="22"/>
    </row>
    <row r="7" spans="1:12" s="2" customFormat="1" ht="19.5" thickBot="1" x14ac:dyDescent="0.35">
      <c r="A7" s="48" t="s">
        <v>19</v>
      </c>
      <c r="B7" s="57">
        <v>70</v>
      </c>
      <c r="C7" s="58">
        <v>78</v>
      </c>
      <c r="D7" s="59">
        <v>71</v>
      </c>
      <c r="E7" s="60">
        <v>76</v>
      </c>
      <c r="F7" s="46">
        <f t="shared" ref="F7" si="0">(C7*$C$5+B7*$B$5+E7*$E$5+D7*$D$5)/100</f>
        <v>71.900000000000006</v>
      </c>
      <c r="G7" s="47">
        <v>1</v>
      </c>
      <c r="L7" s="22"/>
    </row>
    <row r="8" spans="1:12" s="2" customFormat="1" ht="18.75" x14ac:dyDescent="0.3">
      <c r="A8" s="21" t="s">
        <v>4</v>
      </c>
      <c r="B8" s="25">
        <f>AVERAGE(C6:C7)</f>
        <v>64.5</v>
      </c>
      <c r="C8" s="19">
        <f>AVERAGE(B6:B7)</f>
        <v>63.5</v>
      </c>
      <c r="D8" s="19">
        <f>AVERAGE(E6:E7)</f>
        <v>68.5</v>
      </c>
      <c r="E8" s="23">
        <f>AVERAGE(D6:D7)</f>
        <v>62</v>
      </c>
      <c r="F8" s="18">
        <f>AVERAGE(F6:F7)</f>
        <v>63.35</v>
      </c>
      <c r="G8" s="6"/>
    </row>
    <row r="9" spans="1:12" s="2" customFormat="1" ht="19.5" thickBot="1" x14ac:dyDescent="0.35">
      <c r="A9" s="20" t="s">
        <v>5</v>
      </c>
      <c r="B9" s="28">
        <f>STDEV(C6:C7)</f>
        <v>19.091883092036785</v>
      </c>
      <c r="C9" s="29">
        <f>STDEV(B6:B7)</f>
        <v>9.1923881554251174</v>
      </c>
      <c r="D9" s="29">
        <f>STDEV(E6:E7)</f>
        <v>10.606601717798213</v>
      </c>
      <c r="E9" s="30">
        <f>STDEV(D6:D7)</f>
        <v>12.727922061357855</v>
      </c>
      <c r="F9" s="4">
        <f>STDEV(F6:F7)</f>
        <v>12.091525958289923</v>
      </c>
      <c r="G9" s="5"/>
    </row>
    <row r="10" spans="1:12" s="2" customFormat="1" ht="18.75" x14ac:dyDescent="0.3">
      <c r="A10" s="42" t="s">
        <v>6</v>
      </c>
      <c r="B10" s="8" t="s">
        <v>7</v>
      </c>
      <c r="C10" s="24" t="s">
        <v>7</v>
      </c>
      <c r="D10" s="24"/>
      <c r="E10" s="36"/>
      <c r="F10" s="12"/>
      <c r="G10" s="9"/>
    </row>
    <row r="11" spans="1:12" s="2" customFormat="1" ht="18.75" x14ac:dyDescent="0.3">
      <c r="A11" s="3" t="s">
        <v>8</v>
      </c>
      <c r="B11" s="32"/>
      <c r="C11" s="31"/>
      <c r="D11" s="35" t="s">
        <v>7</v>
      </c>
      <c r="E11" s="37" t="s">
        <v>7</v>
      </c>
      <c r="F11" s="26"/>
      <c r="G11" s="27"/>
    </row>
    <row r="12" spans="1:12" s="2" customFormat="1" ht="19.5" thickBot="1" x14ac:dyDescent="0.35">
      <c r="A12" s="20" t="s">
        <v>17</v>
      </c>
      <c r="B12" s="33" t="s">
        <v>7</v>
      </c>
      <c r="C12" s="34" t="s">
        <v>7</v>
      </c>
      <c r="D12" s="34" t="s">
        <v>7</v>
      </c>
      <c r="E12" s="38" t="s">
        <v>7</v>
      </c>
      <c r="F12" s="10"/>
      <c r="G12" s="11"/>
    </row>
    <row r="13" spans="1:12" s="2" customFormat="1" ht="18.75" x14ac:dyDescent="0.3"/>
    <row r="15" spans="1:12" x14ac:dyDescent="0.25">
      <c r="A15" s="13" t="s">
        <v>9</v>
      </c>
    </row>
    <row r="16" spans="1:12" x14ac:dyDescent="0.25">
      <c r="A16" s="14" t="s">
        <v>10</v>
      </c>
      <c r="B16" t="s">
        <v>11</v>
      </c>
    </row>
    <row r="17" spans="1:2" x14ac:dyDescent="0.25">
      <c r="A17" s="15" t="s">
        <v>12</v>
      </c>
      <c r="B17" t="s">
        <v>13</v>
      </c>
    </row>
    <row r="18" spans="1:2" x14ac:dyDescent="0.25">
      <c r="A18" s="17" t="s">
        <v>15</v>
      </c>
      <c r="B18" t="s">
        <v>16</v>
      </c>
    </row>
    <row r="20" spans="1:2" x14ac:dyDescent="0.25">
      <c r="A20" s="16" t="s">
        <v>14</v>
      </c>
    </row>
    <row r="21" spans="1:2" ht="15.75" x14ac:dyDescent="0.25">
      <c r="A21" s="51"/>
    </row>
  </sheetData>
  <mergeCells count="2">
    <mergeCell ref="B3:G3"/>
    <mergeCell ref="B4:G4"/>
  </mergeCells>
  <pageMargins left="0.7" right="0.7" top="0.75" bottom="0.75" header="0.3" footer="0.3"/>
  <pageSetup paperSize="9" scale="92" orientation="portrait" horizontalDpi="4294967292" vertic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cp:lastPrinted>2019-05-29T11:57:24Z</cp:lastPrinted>
  <dcterms:created xsi:type="dcterms:W3CDTF">2015-05-19T16:03:29Z</dcterms:created>
  <dcterms:modified xsi:type="dcterms:W3CDTF">2022-06-09T09:30:01Z</dcterms:modified>
</cp:coreProperties>
</file>