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user\Documents\"/>
    </mc:Choice>
  </mc:AlternateContent>
  <xr:revisionPtr revIDLastSave="0" documentId="13_ncr:1_{6C4F7F2A-3F4B-4E26-A7CE-A0278639DFB0}" xr6:coauthVersionLast="43" xr6:coauthVersionMax="43" xr10:uidLastSave="{00000000-0000-0000-0000-000000000000}"/>
  <bookViews>
    <workbookView xWindow="-108" yWindow="-108" windowWidth="23256" windowHeight="13176" activeTab="1" xr2:uid="{00000000-000D-0000-FFFF-FFFF00000000}"/>
  </bookViews>
  <sheets>
    <sheet name="Pivot Table" sheetId="4" r:id="rId1"/>
    <sheet name="SarnHellendataset" sheetId="1" r:id="rId2"/>
  </sheets>
  <calcPr calcId="191029"/>
  <pivotCaches>
    <pivotCache cacheId="4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2" i="1" l="1"/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1950" i="1"/>
  <c r="S1951" i="1"/>
  <c r="S1952" i="1"/>
  <c r="S1953" i="1"/>
  <c r="S1954" i="1"/>
  <c r="S1955" i="1"/>
  <c r="S1956" i="1"/>
  <c r="S1957" i="1"/>
  <c r="S1958" i="1"/>
  <c r="S1959" i="1"/>
  <c r="S1960" i="1"/>
  <c r="S1961" i="1"/>
  <c r="S1962" i="1"/>
  <c r="S1963" i="1"/>
  <c r="S1964" i="1"/>
  <c r="S1965" i="1"/>
  <c r="S1966" i="1"/>
  <c r="S1967" i="1"/>
  <c r="S1968" i="1"/>
  <c r="S1969" i="1"/>
  <c r="S1970" i="1"/>
  <c r="S1971" i="1"/>
  <c r="S1972" i="1"/>
  <c r="S1973" i="1"/>
  <c r="S1974" i="1"/>
  <c r="S1975" i="1"/>
  <c r="S1976" i="1"/>
  <c r="S1977" i="1"/>
  <c r="S1978" i="1"/>
  <c r="S1979" i="1"/>
  <c r="S1980" i="1"/>
  <c r="S1981" i="1"/>
  <c r="S1982" i="1"/>
  <c r="S1983" i="1"/>
  <c r="S1984" i="1"/>
  <c r="S1985" i="1"/>
  <c r="S1986" i="1"/>
  <c r="S1987" i="1"/>
  <c r="S1988" i="1"/>
  <c r="S1989" i="1"/>
  <c r="S1990" i="1"/>
  <c r="S1991" i="1"/>
  <c r="S1992" i="1"/>
  <c r="S1993" i="1"/>
  <c r="S1994" i="1"/>
  <c r="S1995" i="1"/>
  <c r="S1996" i="1"/>
  <c r="S1997" i="1"/>
  <c r="S1998" i="1"/>
  <c r="S1999" i="1"/>
  <c r="S2000" i="1"/>
  <c r="S2001" i="1"/>
  <c r="S2002" i="1"/>
  <c r="S2003" i="1"/>
  <c r="S2004" i="1"/>
  <c r="S2005" i="1"/>
  <c r="S2006" i="1"/>
  <c r="S2007" i="1"/>
  <c r="S2008" i="1"/>
  <c r="S2009" i="1"/>
  <c r="S2010" i="1"/>
  <c r="S2011" i="1"/>
  <c r="S2012" i="1"/>
  <c r="S2013" i="1"/>
  <c r="S2014" i="1"/>
  <c r="S2015" i="1"/>
  <c r="S2016" i="1"/>
  <c r="S2017" i="1"/>
  <c r="S2018" i="1"/>
  <c r="S2019" i="1"/>
  <c r="S2020" i="1"/>
  <c r="S2021" i="1"/>
  <c r="S2022" i="1"/>
  <c r="S2023" i="1"/>
  <c r="S2024" i="1"/>
  <c r="S2025" i="1"/>
  <c r="S2026" i="1"/>
  <c r="S2027" i="1"/>
  <c r="S2028" i="1"/>
  <c r="S2029" i="1"/>
  <c r="S2030" i="1"/>
  <c r="S2031" i="1"/>
  <c r="S2032" i="1"/>
  <c r="S2033" i="1"/>
  <c r="S2034" i="1"/>
  <c r="S2035" i="1"/>
  <c r="S2036" i="1"/>
  <c r="S2037" i="1"/>
  <c r="S2038" i="1"/>
  <c r="S2039" i="1"/>
  <c r="S2040" i="1"/>
  <c r="S2041" i="1"/>
  <c r="S2042" i="1"/>
  <c r="S2043" i="1"/>
  <c r="S2044" i="1"/>
  <c r="S2045" i="1"/>
  <c r="S2046" i="1"/>
  <c r="S2047" i="1"/>
  <c r="S2048" i="1"/>
  <c r="S2049" i="1"/>
  <c r="S2050" i="1"/>
  <c r="S2051" i="1"/>
  <c r="S2052" i="1"/>
  <c r="S2053" i="1"/>
  <c r="S2054" i="1"/>
  <c r="S2055" i="1"/>
  <c r="S2056" i="1"/>
  <c r="S2057" i="1"/>
  <c r="S2058" i="1"/>
  <c r="S2059" i="1"/>
  <c r="S2060" i="1"/>
  <c r="S2061" i="1"/>
  <c r="S2062" i="1"/>
  <c r="S2063" i="1"/>
  <c r="S2064" i="1"/>
  <c r="S2065" i="1"/>
  <c r="S2066" i="1"/>
  <c r="S2067" i="1"/>
  <c r="S2068" i="1"/>
  <c r="S2069" i="1"/>
  <c r="S2070" i="1"/>
  <c r="S2071" i="1"/>
  <c r="S2072" i="1"/>
  <c r="S2073" i="1"/>
  <c r="S2074" i="1"/>
  <c r="S2075" i="1"/>
  <c r="S2076" i="1"/>
  <c r="S2077" i="1"/>
  <c r="S2078" i="1"/>
  <c r="S2079" i="1"/>
  <c r="S2080" i="1"/>
  <c r="S2081" i="1"/>
  <c r="S2082" i="1"/>
  <c r="S2083" i="1"/>
  <c r="S2084" i="1"/>
  <c r="S2085" i="1"/>
  <c r="S2086" i="1"/>
  <c r="S2087" i="1"/>
  <c r="S2088" i="1"/>
  <c r="S2089" i="1"/>
  <c r="S2090" i="1"/>
  <c r="S2091" i="1"/>
  <c r="S2092" i="1"/>
  <c r="S2093" i="1"/>
  <c r="S2094" i="1"/>
  <c r="S2095" i="1"/>
  <c r="S2096" i="1"/>
  <c r="S2097" i="1"/>
  <c r="S2098" i="1"/>
  <c r="S2099" i="1"/>
  <c r="S2100" i="1"/>
  <c r="S2101" i="1"/>
  <c r="S2102" i="1"/>
  <c r="S2103" i="1"/>
  <c r="S2104" i="1"/>
  <c r="S2105" i="1"/>
  <c r="S2106" i="1"/>
  <c r="S2107" i="1"/>
  <c r="S2108" i="1"/>
  <c r="S2109" i="1"/>
  <c r="S2110" i="1"/>
  <c r="S2111" i="1"/>
  <c r="S2112" i="1"/>
  <c r="S2113" i="1"/>
  <c r="S2114" i="1"/>
  <c r="S2115" i="1"/>
  <c r="S2116" i="1"/>
  <c r="S2117" i="1"/>
  <c r="S2118" i="1"/>
  <c r="S2119" i="1"/>
  <c r="S2120" i="1"/>
  <c r="S2121" i="1"/>
  <c r="S2122" i="1"/>
  <c r="S2123" i="1"/>
  <c r="S2124" i="1"/>
  <c r="S2125" i="1"/>
  <c r="S2126" i="1"/>
  <c r="S2127" i="1"/>
  <c r="S2128" i="1"/>
  <c r="S2129" i="1"/>
  <c r="S2130" i="1"/>
  <c r="S2131" i="1"/>
  <c r="S2132" i="1"/>
  <c r="S2133" i="1"/>
  <c r="S2134" i="1"/>
  <c r="S2135" i="1"/>
  <c r="S2136" i="1"/>
  <c r="S2137" i="1"/>
  <c r="S2138" i="1"/>
  <c r="S2139" i="1"/>
  <c r="S2140" i="1"/>
  <c r="S2141" i="1"/>
  <c r="S2142" i="1"/>
  <c r="S2143" i="1"/>
  <c r="S2144" i="1"/>
  <c r="S2145" i="1"/>
  <c r="S2146" i="1"/>
  <c r="S2147" i="1"/>
  <c r="S2148" i="1"/>
  <c r="S2149" i="1"/>
  <c r="S2150" i="1"/>
  <c r="S2151" i="1"/>
  <c r="S2152" i="1"/>
  <c r="S2153" i="1"/>
  <c r="S2154" i="1"/>
  <c r="S2155" i="1"/>
  <c r="S2156" i="1"/>
  <c r="S2157" i="1"/>
  <c r="S2158" i="1"/>
  <c r="S2159" i="1"/>
  <c r="S2160" i="1"/>
  <c r="S2161" i="1"/>
  <c r="S2162" i="1"/>
  <c r="S2163" i="1"/>
  <c r="S2164" i="1"/>
  <c r="S2165" i="1"/>
  <c r="S2166" i="1"/>
  <c r="S2167" i="1"/>
  <c r="S2168" i="1"/>
  <c r="S2169" i="1"/>
  <c r="S2170" i="1"/>
  <c r="S2171" i="1"/>
  <c r="S2172" i="1"/>
  <c r="S2173" i="1"/>
  <c r="S2174" i="1"/>
  <c r="S2175" i="1"/>
  <c r="S2176" i="1"/>
  <c r="S2177" i="1"/>
  <c r="S2178" i="1"/>
  <c r="S2179" i="1"/>
  <c r="S2180" i="1"/>
  <c r="S2181" i="1"/>
  <c r="S2182" i="1"/>
  <c r="S2183" i="1"/>
  <c r="S2184" i="1"/>
  <c r="S2185" i="1"/>
  <c r="S2186" i="1"/>
  <c r="S2187" i="1"/>
  <c r="S2188" i="1"/>
  <c r="S2189" i="1"/>
  <c r="S2190" i="1"/>
  <c r="S2191" i="1"/>
  <c r="S2192" i="1"/>
  <c r="S2193" i="1"/>
  <c r="S2194" i="1"/>
  <c r="S2195" i="1"/>
  <c r="S2196" i="1"/>
  <c r="S2197" i="1"/>
  <c r="S2198" i="1"/>
  <c r="S2199" i="1"/>
  <c r="S2200" i="1"/>
  <c r="S2201" i="1"/>
  <c r="S2202" i="1"/>
  <c r="S2203" i="1"/>
  <c r="S2204" i="1"/>
  <c r="S2205" i="1"/>
  <c r="S2206" i="1"/>
  <c r="S2207" i="1"/>
  <c r="S2208" i="1"/>
  <c r="S2209" i="1"/>
  <c r="S2210" i="1"/>
  <c r="S2211" i="1"/>
  <c r="S2212" i="1"/>
  <c r="S2213" i="1"/>
  <c r="S2214" i="1"/>
  <c r="S2215" i="1"/>
  <c r="S2216" i="1"/>
  <c r="S2217" i="1"/>
  <c r="S2218" i="1"/>
  <c r="S2219" i="1"/>
  <c r="S2220" i="1"/>
  <c r="S2221" i="1"/>
  <c r="S2222" i="1"/>
  <c r="S2223" i="1"/>
  <c r="S2224" i="1"/>
  <c r="S2225" i="1"/>
  <c r="S2226" i="1"/>
  <c r="S2227" i="1"/>
  <c r="S2228" i="1"/>
  <c r="S2229" i="1"/>
  <c r="S2230" i="1"/>
  <c r="S2231" i="1"/>
  <c r="S2232" i="1"/>
  <c r="S2233" i="1"/>
  <c r="S2234" i="1"/>
  <c r="S2235" i="1"/>
  <c r="S2236" i="1"/>
  <c r="S2237" i="1"/>
  <c r="S2238" i="1"/>
  <c r="S2239" i="1"/>
  <c r="S2240" i="1"/>
  <c r="S2241" i="1"/>
  <c r="S2242" i="1"/>
  <c r="S2243" i="1"/>
  <c r="S2244" i="1"/>
  <c r="S2245" i="1"/>
  <c r="S2246" i="1"/>
  <c r="S2247" i="1"/>
  <c r="S2248" i="1"/>
  <c r="S2249" i="1"/>
  <c r="S2250" i="1"/>
  <c r="S2251" i="1"/>
  <c r="S2252" i="1"/>
  <c r="S2253" i="1"/>
  <c r="S2254" i="1"/>
  <c r="S2255" i="1"/>
  <c r="S2256" i="1"/>
  <c r="S2257" i="1"/>
  <c r="S2258" i="1"/>
  <c r="S2259" i="1"/>
  <c r="S2260" i="1"/>
  <c r="S2261" i="1"/>
  <c r="S2262" i="1"/>
  <c r="S2263" i="1"/>
  <c r="S2264" i="1"/>
  <c r="S2265" i="1"/>
  <c r="S2266" i="1"/>
  <c r="S2267" i="1"/>
  <c r="S2268" i="1"/>
  <c r="S2269" i="1"/>
  <c r="S2270" i="1"/>
  <c r="S2271" i="1"/>
  <c r="S2272" i="1"/>
  <c r="S2273" i="1"/>
  <c r="S2274" i="1"/>
  <c r="S2275" i="1"/>
  <c r="S2276" i="1"/>
  <c r="S2277" i="1"/>
  <c r="S2278" i="1"/>
  <c r="S2279" i="1"/>
  <c r="S2280" i="1"/>
  <c r="S2281" i="1"/>
  <c r="S2282" i="1"/>
  <c r="S2283" i="1"/>
  <c r="S2284" i="1"/>
  <c r="S2285" i="1"/>
  <c r="S2286" i="1"/>
  <c r="S2287" i="1"/>
  <c r="S2288" i="1"/>
  <c r="S2289" i="1"/>
  <c r="S2290" i="1"/>
  <c r="S2291" i="1"/>
  <c r="S2292" i="1"/>
  <c r="S2293" i="1"/>
  <c r="S2294" i="1"/>
  <c r="S2295" i="1"/>
  <c r="S2296" i="1"/>
  <c r="S2297" i="1"/>
  <c r="S2298" i="1"/>
  <c r="S2299" i="1"/>
  <c r="S2300" i="1"/>
  <c r="S2301" i="1"/>
  <c r="S2302" i="1"/>
  <c r="S2303" i="1"/>
  <c r="S2304" i="1"/>
  <c r="S2305" i="1"/>
  <c r="S2306" i="1"/>
  <c r="S2307" i="1"/>
  <c r="S2308" i="1"/>
  <c r="S2309" i="1"/>
  <c r="S2310" i="1"/>
  <c r="S2311" i="1"/>
  <c r="S2312" i="1"/>
  <c r="S2313" i="1"/>
  <c r="S2314" i="1"/>
  <c r="S2315" i="1"/>
  <c r="S2316" i="1"/>
  <c r="S2317" i="1"/>
  <c r="S2318" i="1"/>
  <c r="S2319" i="1"/>
  <c r="S2320" i="1"/>
  <c r="S2321" i="1"/>
  <c r="S2322" i="1"/>
  <c r="S2323" i="1"/>
  <c r="S2324" i="1"/>
  <c r="S2325" i="1"/>
  <c r="S2326" i="1"/>
  <c r="S2327" i="1"/>
  <c r="S2328" i="1"/>
  <c r="S2329" i="1"/>
  <c r="S2330" i="1"/>
  <c r="S2331" i="1"/>
  <c r="S2332" i="1"/>
  <c r="S2333" i="1"/>
  <c r="S2334" i="1"/>
  <c r="S2335" i="1"/>
  <c r="S2336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353" i="1"/>
  <c r="S2354" i="1"/>
  <c r="S2355" i="1"/>
  <c r="S2356" i="1"/>
  <c r="S2357" i="1"/>
  <c r="S2358" i="1"/>
  <c r="S2359" i="1"/>
  <c r="S2360" i="1"/>
  <c r="S2361" i="1"/>
  <c r="S2362" i="1"/>
  <c r="S2363" i="1"/>
  <c r="S2364" i="1"/>
  <c r="S2365" i="1"/>
  <c r="S2366" i="1"/>
  <c r="S2367" i="1"/>
  <c r="S2368" i="1"/>
  <c r="S2369" i="1"/>
  <c r="S2370" i="1"/>
  <c r="S2371" i="1"/>
  <c r="S2372" i="1"/>
  <c r="S2373" i="1"/>
  <c r="S2374" i="1"/>
  <c r="S2375" i="1"/>
  <c r="S2376" i="1"/>
  <c r="S2377" i="1"/>
  <c r="S2378" i="1"/>
  <c r="S2379" i="1"/>
  <c r="S2380" i="1"/>
  <c r="S2381" i="1"/>
  <c r="S2382" i="1"/>
  <c r="S2383" i="1"/>
  <c r="S2384" i="1"/>
  <c r="S2385" i="1"/>
  <c r="S2386" i="1"/>
  <c r="S2387" i="1"/>
  <c r="S2388" i="1"/>
  <c r="S2389" i="1"/>
  <c r="S2390" i="1"/>
  <c r="S2391" i="1"/>
  <c r="S2392" i="1"/>
  <c r="S2393" i="1"/>
  <c r="S2394" i="1"/>
  <c r="S2395" i="1"/>
  <c r="S2396" i="1"/>
  <c r="S2397" i="1"/>
  <c r="S2398" i="1"/>
  <c r="S2399" i="1"/>
  <c r="S2400" i="1"/>
  <c r="S2401" i="1"/>
  <c r="S2402" i="1"/>
  <c r="S2403" i="1"/>
  <c r="S2404" i="1"/>
  <c r="S2405" i="1"/>
  <c r="S2406" i="1"/>
  <c r="S2407" i="1"/>
  <c r="S2408" i="1"/>
  <c r="S2409" i="1"/>
  <c r="S2410" i="1"/>
  <c r="S2411" i="1"/>
  <c r="S2412" i="1"/>
  <c r="S2413" i="1"/>
  <c r="S2414" i="1"/>
  <c r="S2415" i="1"/>
  <c r="S2416" i="1"/>
  <c r="S2417" i="1"/>
  <c r="S2418" i="1"/>
  <c r="S2419" i="1"/>
  <c r="S2420" i="1"/>
  <c r="S2421" i="1"/>
  <c r="S2422" i="1"/>
  <c r="S2423" i="1"/>
  <c r="S2424" i="1"/>
  <c r="S2425" i="1"/>
  <c r="S2426" i="1"/>
  <c r="S2427" i="1"/>
  <c r="S2428" i="1"/>
  <c r="S2429" i="1"/>
  <c r="S2430" i="1"/>
  <c r="S2431" i="1"/>
  <c r="S2432" i="1"/>
  <c r="S2433" i="1"/>
  <c r="S2434" i="1"/>
  <c r="S2435" i="1"/>
  <c r="S2436" i="1"/>
  <c r="S2437" i="1"/>
  <c r="S2438" i="1"/>
  <c r="S2439" i="1"/>
  <c r="S2440" i="1"/>
  <c r="S2441" i="1"/>
  <c r="S2442" i="1"/>
  <c r="S2443" i="1"/>
  <c r="S2444" i="1"/>
  <c r="S2445" i="1"/>
  <c r="S2446" i="1"/>
  <c r="S2447" i="1"/>
  <c r="S2448" i="1"/>
  <c r="S2449" i="1"/>
  <c r="S2450" i="1"/>
  <c r="S2451" i="1"/>
  <c r="S2452" i="1"/>
  <c r="S2453" i="1"/>
  <c r="S2454" i="1"/>
  <c r="S2455" i="1"/>
  <c r="S2456" i="1"/>
  <c r="S2457" i="1"/>
  <c r="S2458" i="1"/>
  <c r="S2459" i="1"/>
  <c r="S2460" i="1"/>
  <c r="S2461" i="1"/>
  <c r="S2462" i="1"/>
  <c r="S2463" i="1"/>
  <c r="S2464" i="1"/>
  <c r="S2465" i="1"/>
  <c r="S2466" i="1"/>
  <c r="S2467" i="1"/>
  <c r="S2468" i="1"/>
  <c r="S2469" i="1"/>
  <c r="S2470" i="1"/>
  <c r="S2471" i="1"/>
  <c r="S2472" i="1"/>
  <c r="S2473" i="1"/>
  <c r="S2474" i="1"/>
  <c r="S2475" i="1"/>
  <c r="S2476" i="1"/>
  <c r="S2477" i="1"/>
  <c r="S2478" i="1"/>
  <c r="S2479" i="1"/>
  <c r="S2480" i="1"/>
  <c r="S2481" i="1"/>
  <c r="S2482" i="1"/>
  <c r="S2483" i="1"/>
  <c r="S2484" i="1"/>
  <c r="S2485" i="1"/>
  <c r="S2486" i="1"/>
  <c r="S2487" i="1"/>
  <c r="S2488" i="1"/>
  <c r="S2489" i="1"/>
  <c r="S2490" i="1"/>
  <c r="S2491" i="1"/>
  <c r="S2492" i="1"/>
  <c r="S2493" i="1"/>
  <c r="S2494" i="1"/>
  <c r="S2495" i="1"/>
  <c r="S2496" i="1"/>
  <c r="S2497" i="1"/>
  <c r="S2498" i="1"/>
  <c r="S2499" i="1"/>
  <c r="S2500" i="1"/>
  <c r="S2501" i="1"/>
  <c r="S2502" i="1"/>
  <c r="S2503" i="1"/>
  <c r="S2504" i="1"/>
  <c r="S2505" i="1"/>
  <c r="S2506" i="1"/>
  <c r="S2507" i="1"/>
  <c r="S2508" i="1"/>
  <c r="S2509" i="1"/>
  <c r="S2510" i="1"/>
  <c r="S2511" i="1"/>
  <c r="S2512" i="1"/>
  <c r="S2513" i="1"/>
  <c r="S2514" i="1"/>
  <c r="S2515" i="1"/>
  <c r="S2516" i="1"/>
  <c r="S2517" i="1"/>
  <c r="S2518" i="1"/>
  <c r="S2519" i="1"/>
  <c r="S2520" i="1"/>
  <c r="S2521" i="1"/>
  <c r="S2522" i="1"/>
  <c r="S2523" i="1"/>
  <c r="S2524" i="1"/>
  <c r="S2525" i="1"/>
  <c r="S2526" i="1"/>
  <c r="S2527" i="1"/>
  <c r="S2528" i="1"/>
  <c r="S2529" i="1"/>
  <c r="S2530" i="1"/>
  <c r="S2531" i="1"/>
  <c r="S2532" i="1"/>
  <c r="S2533" i="1"/>
  <c r="S2534" i="1"/>
  <c r="S2535" i="1"/>
  <c r="S2536" i="1"/>
  <c r="S2537" i="1"/>
  <c r="S2538" i="1"/>
  <c r="S2539" i="1"/>
  <c r="S2540" i="1"/>
  <c r="S2541" i="1"/>
  <c r="S2542" i="1"/>
  <c r="S2543" i="1"/>
  <c r="S2544" i="1"/>
  <c r="S2545" i="1"/>
  <c r="S2546" i="1"/>
  <c r="S2547" i="1"/>
  <c r="S2548" i="1"/>
  <c r="S2549" i="1"/>
  <c r="S2550" i="1"/>
  <c r="S2551" i="1"/>
  <c r="S2552" i="1"/>
  <c r="S2553" i="1"/>
  <c r="S2554" i="1"/>
  <c r="S2555" i="1"/>
  <c r="S2556" i="1"/>
  <c r="S2557" i="1"/>
  <c r="S2558" i="1"/>
  <c r="S2559" i="1"/>
  <c r="S2560" i="1"/>
  <c r="S2561" i="1"/>
  <c r="S2562" i="1"/>
  <c r="S2563" i="1"/>
  <c r="S2564" i="1"/>
  <c r="S2565" i="1"/>
  <c r="S2566" i="1"/>
  <c r="S2567" i="1"/>
  <c r="S2568" i="1"/>
  <c r="S2569" i="1"/>
  <c r="S2570" i="1"/>
  <c r="S2571" i="1"/>
  <c r="S2572" i="1"/>
  <c r="S2573" i="1"/>
  <c r="S2574" i="1"/>
  <c r="S2575" i="1"/>
  <c r="S2576" i="1"/>
  <c r="S2577" i="1"/>
  <c r="S2578" i="1"/>
  <c r="S2579" i="1"/>
  <c r="S2580" i="1"/>
  <c r="S2581" i="1"/>
  <c r="S2582" i="1"/>
  <c r="S2583" i="1"/>
  <c r="S2584" i="1"/>
  <c r="S2585" i="1"/>
  <c r="S2586" i="1"/>
  <c r="S2587" i="1"/>
  <c r="S2588" i="1"/>
  <c r="S2589" i="1"/>
  <c r="S2590" i="1"/>
  <c r="S2591" i="1"/>
  <c r="S2592" i="1"/>
  <c r="S2593" i="1"/>
  <c r="S2594" i="1"/>
  <c r="S2595" i="1"/>
  <c r="S2596" i="1"/>
  <c r="S2597" i="1"/>
  <c r="S2598" i="1"/>
  <c r="S2599" i="1"/>
  <c r="S2600" i="1"/>
  <c r="S2601" i="1"/>
  <c r="S2602" i="1"/>
  <c r="S2603" i="1"/>
  <c r="S2604" i="1"/>
  <c r="S2605" i="1"/>
  <c r="S2606" i="1"/>
  <c r="S2607" i="1"/>
  <c r="S2608" i="1"/>
  <c r="S2609" i="1"/>
  <c r="S2610" i="1"/>
  <c r="S2611" i="1"/>
  <c r="S2612" i="1"/>
  <c r="S2613" i="1"/>
  <c r="S2614" i="1"/>
  <c r="S2615" i="1"/>
  <c r="S2616" i="1"/>
  <c r="S2617" i="1"/>
  <c r="S2618" i="1"/>
  <c r="S2619" i="1"/>
  <c r="S2620" i="1"/>
  <c r="S2621" i="1"/>
  <c r="S2622" i="1"/>
  <c r="S2623" i="1"/>
  <c r="S2624" i="1"/>
  <c r="S2625" i="1"/>
  <c r="S2626" i="1"/>
  <c r="S2627" i="1"/>
  <c r="S2628" i="1"/>
  <c r="S2629" i="1"/>
  <c r="S2630" i="1"/>
  <c r="S2631" i="1"/>
  <c r="S2632" i="1"/>
  <c r="S2633" i="1"/>
  <c r="S2634" i="1"/>
  <c r="S2635" i="1"/>
  <c r="S2636" i="1"/>
  <c r="S2637" i="1"/>
  <c r="S2638" i="1"/>
  <c r="S2639" i="1"/>
  <c r="S2640" i="1"/>
  <c r="S2641" i="1"/>
  <c r="S2642" i="1"/>
  <c r="S2643" i="1"/>
  <c r="S2644" i="1"/>
  <c r="S2645" i="1"/>
  <c r="S2646" i="1"/>
  <c r="S2647" i="1"/>
  <c r="S2648" i="1"/>
  <c r="S2649" i="1"/>
  <c r="S2650" i="1"/>
  <c r="S2651" i="1"/>
  <c r="S2652" i="1"/>
  <c r="S2653" i="1"/>
  <c r="S2654" i="1"/>
  <c r="S2655" i="1"/>
  <c r="S2656" i="1"/>
  <c r="S2657" i="1"/>
  <c r="S2658" i="1"/>
  <c r="S2659" i="1"/>
  <c r="S2660" i="1"/>
  <c r="S2661" i="1"/>
  <c r="S2662" i="1"/>
  <c r="S2663" i="1"/>
  <c r="S2664" i="1"/>
  <c r="S2665" i="1"/>
  <c r="S2666" i="1"/>
  <c r="S2667" i="1"/>
  <c r="S2668" i="1"/>
  <c r="S2669" i="1"/>
  <c r="S2670" i="1"/>
  <c r="S2671" i="1"/>
  <c r="S2672" i="1"/>
  <c r="S2673" i="1"/>
  <c r="S2674" i="1"/>
  <c r="S2675" i="1"/>
  <c r="S2676" i="1"/>
  <c r="S2677" i="1"/>
  <c r="S2678" i="1"/>
  <c r="S2679" i="1"/>
  <c r="S2680" i="1"/>
  <c r="S2681" i="1"/>
  <c r="S2682" i="1"/>
  <c r="S2683" i="1"/>
  <c r="S2684" i="1"/>
  <c r="S2685" i="1"/>
  <c r="S2686" i="1"/>
  <c r="S2687" i="1"/>
  <c r="S2688" i="1"/>
  <c r="S2689" i="1"/>
  <c r="S2690" i="1"/>
  <c r="S2691" i="1"/>
  <c r="S2692" i="1"/>
  <c r="S2693" i="1"/>
  <c r="S2694" i="1"/>
  <c r="S2695" i="1"/>
  <c r="S2696" i="1"/>
  <c r="S2697" i="1"/>
  <c r="S2698" i="1"/>
  <c r="S2699" i="1"/>
  <c r="S2700" i="1"/>
  <c r="S2701" i="1"/>
  <c r="S2702" i="1"/>
  <c r="S2703" i="1"/>
  <c r="S2704" i="1"/>
  <c r="S2705" i="1"/>
  <c r="S2706" i="1"/>
  <c r="S2707" i="1"/>
  <c r="S2708" i="1"/>
  <c r="S2709" i="1"/>
  <c r="S2710" i="1"/>
  <c r="S2711" i="1"/>
  <c r="S2712" i="1"/>
  <c r="S2713" i="1"/>
  <c r="S2714" i="1"/>
  <c r="S2715" i="1"/>
  <c r="S2716" i="1"/>
  <c r="S2717" i="1"/>
  <c r="S2718" i="1"/>
  <c r="S2719" i="1"/>
  <c r="S2720" i="1"/>
  <c r="S2721" i="1"/>
  <c r="S2722" i="1"/>
  <c r="S2723" i="1"/>
  <c r="S2724" i="1"/>
  <c r="S2725" i="1"/>
  <c r="S2726" i="1"/>
  <c r="S2727" i="1"/>
  <c r="S2728" i="1"/>
  <c r="S2729" i="1"/>
  <c r="S2730" i="1"/>
  <c r="S2731" i="1"/>
  <c r="S2732" i="1"/>
  <c r="S2733" i="1"/>
  <c r="S2734" i="1"/>
  <c r="S2735" i="1"/>
  <c r="S2736" i="1"/>
  <c r="S2737" i="1"/>
  <c r="S2738" i="1"/>
  <c r="S2739" i="1"/>
  <c r="S2740" i="1"/>
  <c r="S2741" i="1"/>
  <c r="S2742" i="1"/>
  <c r="S2743" i="1"/>
  <c r="S2744" i="1"/>
  <c r="S2745" i="1"/>
  <c r="S2746" i="1"/>
  <c r="S2747" i="1"/>
  <c r="S2748" i="1"/>
  <c r="S2749" i="1"/>
  <c r="S2750" i="1"/>
  <c r="S2751" i="1"/>
  <c r="S2752" i="1"/>
  <c r="S2753" i="1"/>
  <c r="S2754" i="1"/>
  <c r="S2755" i="1"/>
  <c r="S2756" i="1"/>
  <c r="S2757" i="1"/>
  <c r="S2758" i="1"/>
  <c r="S2759" i="1"/>
  <c r="S2760" i="1"/>
  <c r="S2761" i="1"/>
  <c r="S2762" i="1"/>
  <c r="S2763" i="1"/>
  <c r="S2764" i="1"/>
  <c r="S2765" i="1"/>
  <c r="S2766" i="1"/>
  <c r="S2767" i="1"/>
  <c r="S2768" i="1"/>
  <c r="S2769" i="1"/>
  <c r="S2770" i="1"/>
  <c r="S2771" i="1"/>
  <c r="S2772" i="1"/>
  <c r="S2773" i="1"/>
  <c r="S2774" i="1"/>
  <c r="S2775" i="1"/>
  <c r="S2776" i="1"/>
  <c r="S2777" i="1"/>
  <c r="S2778" i="1"/>
  <c r="S2779" i="1"/>
  <c r="S2780" i="1"/>
  <c r="S2781" i="1"/>
  <c r="S2782" i="1"/>
  <c r="S2783" i="1"/>
  <c r="S2784" i="1"/>
  <c r="S2785" i="1"/>
  <c r="S2786" i="1"/>
  <c r="S2787" i="1"/>
  <c r="S2788" i="1"/>
  <c r="S2789" i="1"/>
  <c r="S2790" i="1"/>
  <c r="S2791" i="1"/>
  <c r="S2792" i="1"/>
  <c r="S2793" i="1"/>
  <c r="S2794" i="1"/>
  <c r="S2795" i="1"/>
  <c r="S2796" i="1"/>
  <c r="S2797" i="1"/>
  <c r="S2798" i="1"/>
  <c r="S2799" i="1"/>
  <c r="S2800" i="1"/>
  <c r="S2801" i="1"/>
  <c r="S2802" i="1"/>
  <c r="S2803" i="1"/>
  <c r="S2804" i="1"/>
  <c r="S2805" i="1"/>
  <c r="S2806" i="1"/>
  <c r="S2807" i="1"/>
  <c r="S2808" i="1"/>
  <c r="S2809" i="1"/>
  <c r="S2810" i="1"/>
  <c r="S2811" i="1"/>
  <c r="S2812" i="1"/>
  <c r="S2813" i="1"/>
  <c r="S2814" i="1"/>
  <c r="S2815" i="1"/>
  <c r="S2816" i="1"/>
  <c r="S2817" i="1"/>
  <c r="S2818" i="1"/>
  <c r="S2819" i="1"/>
  <c r="S2820" i="1"/>
  <c r="S2821" i="1"/>
  <c r="S2822" i="1"/>
  <c r="S2823" i="1"/>
  <c r="S2824" i="1"/>
  <c r="S2825" i="1"/>
  <c r="S2826" i="1"/>
  <c r="S2827" i="1"/>
  <c r="S2828" i="1"/>
  <c r="S2829" i="1"/>
  <c r="S2830" i="1"/>
  <c r="S2831" i="1"/>
  <c r="S2832" i="1"/>
  <c r="S2833" i="1"/>
  <c r="S2834" i="1"/>
  <c r="S2835" i="1"/>
  <c r="S2836" i="1"/>
  <c r="S2837" i="1"/>
  <c r="S2838" i="1"/>
  <c r="S2839" i="1"/>
  <c r="S2840" i="1"/>
  <c r="S2841" i="1"/>
  <c r="S2842" i="1"/>
  <c r="S2843" i="1"/>
  <c r="S2844" i="1"/>
  <c r="S2845" i="1"/>
  <c r="S2846" i="1"/>
  <c r="S2847" i="1"/>
  <c r="S2848" i="1"/>
  <c r="S2849" i="1"/>
  <c r="S2850" i="1"/>
  <c r="S2851" i="1"/>
  <c r="S2852" i="1"/>
  <c r="S2853" i="1"/>
  <c r="S2854" i="1"/>
  <c r="S2855" i="1"/>
  <c r="S2856" i="1"/>
  <c r="S2857" i="1"/>
  <c r="S2858" i="1"/>
  <c r="S2859" i="1"/>
  <c r="S2860" i="1"/>
  <c r="S2861" i="1"/>
  <c r="S2862" i="1"/>
  <c r="S2863" i="1"/>
  <c r="S2864" i="1"/>
  <c r="S2865" i="1"/>
  <c r="S2866" i="1"/>
  <c r="S2867" i="1"/>
  <c r="S2868" i="1"/>
  <c r="S2869" i="1"/>
  <c r="S2870" i="1"/>
  <c r="S2871" i="1"/>
  <c r="S2872" i="1"/>
  <c r="S2873" i="1"/>
  <c r="S2874" i="1"/>
  <c r="S2875" i="1"/>
  <c r="S2876" i="1"/>
  <c r="S2877" i="1"/>
  <c r="S2878" i="1"/>
  <c r="S2879" i="1"/>
  <c r="S2880" i="1"/>
  <c r="S2881" i="1"/>
  <c r="S2882" i="1"/>
  <c r="S2883" i="1"/>
  <c r="S2884" i="1"/>
  <c r="S2885" i="1"/>
  <c r="S2886" i="1"/>
  <c r="S2887" i="1"/>
  <c r="S2888" i="1"/>
  <c r="S2889" i="1"/>
  <c r="S2890" i="1"/>
  <c r="S2891" i="1"/>
  <c r="S2892" i="1"/>
  <c r="S2893" i="1"/>
  <c r="S2894" i="1"/>
  <c r="S2895" i="1"/>
  <c r="S2896" i="1"/>
  <c r="S2897" i="1"/>
  <c r="S2898" i="1"/>
  <c r="S2899" i="1"/>
  <c r="S2900" i="1"/>
  <c r="S2901" i="1"/>
  <c r="S2902" i="1"/>
  <c r="S2903" i="1"/>
  <c r="S2904" i="1"/>
  <c r="S2905" i="1"/>
  <c r="S2906" i="1"/>
  <c r="S2907" i="1"/>
  <c r="S2908" i="1"/>
  <c r="S2909" i="1"/>
  <c r="S2910" i="1"/>
  <c r="S2911" i="1"/>
  <c r="S2912" i="1"/>
  <c r="S2913" i="1"/>
  <c r="S2914" i="1"/>
  <c r="S2915" i="1"/>
  <c r="S2916" i="1"/>
  <c r="S2917" i="1"/>
  <c r="S2918" i="1"/>
  <c r="S2919" i="1"/>
  <c r="S2920" i="1"/>
  <c r="S2921" i="1"/>
  <c r="S2922" i="1"/>
  <c r="S2923" i="1"/>
  <c r="S2924" i="1"/>
  <c r="S2925" i="1"/>
  <c r="S2926" i="1"/>
  <c r="S2927" i="1"/>
  <c r="S2928" i="1"/>
  <c r="S2929" i="1"/>
  <c r="S2930" i="1"/>
  <c r="S2931" i="1"/>
  <c r="S2932" i="1"/>
  <c r="S2933" i="1"/>
  <c r="S2934" i="1"/>
  <c r="S2935" i="1"/>
  <c r="S2936" i="1"/>
  <c r="S2937" i="1"/>
  <c r="S2938" i="1"/>
  <c r="S2939" i="1"/>
  <c r="S2940" i="1"/>
  <c r="S2941" i="1"/>
  <c r="S2942" i="1"/>
  <c r="S2943" i="1"/>
  <c r="S2944" i="1"/>
  <c r="S2945" i="1"/>
  <c r="S2946" i="1"/>
  <c r="S2947" i="1"/>
  <c r="S2948" i="1"/>
  <c r="S2949" i="1"/>
  <c r="S2950" i="1"/>
  <c r="S2951" i="1"/>
  <c r="S2952" i="1"/>
  <c r="S2953" i="1"/>
  <c r="S2954" i="1"/>
  <c r="S2955" i="1"/>
  <c r="S2956" i="1"/>
  <c r="S2957" i="1"/>
  <c r="S2958" i="1"/>
  <c r="S2959" i="1"/>
  <c r="S2960" i="1"/>
  <c r="S2961" i="1"/>
  <c r="S2962" i="1"/>
  <c r="S2963" i="1"/>
  <c r="S2964" i="1"/>
  <c r="S2965" i="1"/>
  <c r="S2966" i="1"/>
  <c r="S2967" i="1"/>
  <c r="S2968" i="1"/>
  <c r="S2969" i="1"/>
  <c r="S2970" i="1"/>
  <c r="S2971" i="1"/>
  <c r="S2972" i="1"/>
  <c r="S2973" i="1"/>
  <c r="S2974" i="1"/>
  <c r="S2975" i="1"/>
  <c r="S2976" i="1"/>
  <c r="S2977" i="1"/>
  <c r="S2978" i="1"/>
  <c r="S2979" i="1"/>
  <c r="S2980" i="1"/>
  <c r="S2981" i="1"/>
  <c r="S2982" i="1"/>
  <c r="S2983" i="1"/>
  <c r="S2984" i="1"/>
  <c r="S2985" i="1"/>
  <c r="S2986" i="1"/>
  <c r="S2987" i="1"/>
  <c r="S2988" i="1"/>
  <c r="S2989" i="1"/>
  <c r="S2990" i="1"/>
  <c r="S2991" i="1"/>
  <c r="S2992" i="1"/>
  <c r="S2993" i="1"/>
  <c r="S2994" i="1"/>
  <c r="S2995" i="1"/>
  <c r="S2996" i="1"/>
  <c r="S2997" i="1"/>
  <c r="S2998" i="1"/>
  <c r="S2999" i="1"/>
  <c r="S3000" i="1"/>
  <c r="S3001" i="1"/>
  <c r="S3002" i="1"/>
  <c r="S3003" i="1"/>
  <c r="S3004" i="1"/>
  <c r="S3005" i="1"/>
  <c r="S3006" i="1"/>
  <c r="S3007" i="1"/>
  <c r="S3008" i="1"/>
  <c r="S3009" i="1"/>
  <c r="S3010" i="1"/>
  <c r="S3011" i="1"/>
  <c r="S3012" i="1"/>
  <c r="S3013" i="1"/>
  <c r="S3014" i="1"/>
  <c r="S3015" i="1"/>
  <c r="S3016" i="1"/>
  <c r="S3017" i="1"/>
  <c r="S3018" i="1"/>
  <c r="S3019" i="1"/>
  <c r="S3020" i="1"/>
  <c r="S3021" i="1"/>
  <c r="S3022" i="1"/>
  <c r="S3023" i="1"/>
  <c r="S3024" i="1"/>
  <c r="S3025" i="1"/>
  <c r="S3026" i="1"/>
  <c r="S3027" i="1"/>
  <c r="S3028" i="1"/>
  <c r="S3029" i="1"/>
  <c r="S3030" i="1"/>
  <c r="S3031" i="1"/>
  <c r="S3032" i="1"/>
  <c r="S3033" i="1"/>
  <c r="S3034" i="1"/>
  <c r="S3035" i="1"/>
  <c r="S3036" i="1"/>
  <c r="S3037" i="1"/>
  <c r="S3038" i="1"/>
  <c r="S3039" i="1"/>
  <c r="S3040" i="1"/>
  <c r="S3041" i="1"/>
  <c r="S3042" i="1"/>
  <c r="S3043" i="1"/>
  <c r="S3044" i="1"/>
  <c r="S3045" i="1"/>
  <c r="S3046" i="1"/>
  <c r="S3047" i="1"/>
  <c r="S3048" i="1"/>
  <c r="S3049" i="1"/>
  <c r="S3050" i="1"/>
  <c r="S3051" i="1"/>
  <c r="S3052" i="1"/>
  <c r="S3053" i="1"/>
  <c r="S3054" i="1"/>
  <c r="S3055" i="1"/>
  <c r="S3056" i="1"/>
  <c r="S3057" i="1"/>
  <c r="S3058" i="1"/>
  <c r="S3059" i="1"/>
  <c r="S3060" i="1"/>
  <c r="S3061" i="1"/>
  <c r="S3062" i="1"/>
  <c r="S3063" i="1"/>
  <c r="S3064" i="1"/>
  <c r="S3065" i="1"/>
  <c r="S3066" i="1"/>
  <c r="S3067" i="1"/>
  <c r="S3068" i="1"/>
  <c r="S3069" i="1"/>
  <c r="S3070" i="1"/>
  <c r="S3071" i="1"/>
  <c r="S3072" i="1"/>
  <c r="S3073" i="1"/>
  <c r="S3074" i="1"/>
  <c r="S3075" i="1"/>
  <c r="S3076" i="1"/>
  <c r="S3077" i="1"/>
  <c r="S3078" i="1"/>
  <c r="S3079" i="1"/>
  <c r="S3080" i="1"/>
  <c r="S3081" i="1"/>
  <c r="S3082" i="1"/>
  <c r="S3083" i="1"/>
  <c r="S3084" i="1"/>
  <c r="S3085" i="1"/>
  <c r="S3086" i="1"/>
  <c r="S3087" i="1"/>
  <c r="S3088" i="1"/>
  <c r="S3089" i="1"/>
  <c r="S3090" i="1"/>
  <c r="S3091" i="1"/>
  <c r="S3092" i="1"/>
  <c r="S3093" i="1"/>
  <c r="S3094" i="1"/>
  <c r="S3095" i="1"/>
  <c r="S3096" i="1"/>
  <c r="S3097" i="1"/>
  <c r="S3098" i="1"/>
  <c r="S3099" i="1"/>
  <c r="S3100" i="1"/>
  <c r="S3101" i="1"/>
  <c r="S3102" i="1"/>
  <c r="S3103" i="1"/>
  <c r="S3104" i="1"/>
  <c r="S3105" i="1"/>
  <c r="S3106" i="1"/>
  <c r="S3107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185" i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S3382" i="1"/>
  <c r="S3383" i="1"/>
  <c r="S3384" i="1"/>
  <c r="S3385" i="1"/>
  <c r="S3386" i="1"/>
  <c r="S3387" i="1"/>
  <c r="S3388" i="1"/>
  <c r="S3389" i="1"/>
  <c r="S3390" i="1"/>
  <c r="S3391" i="1"/>
  <c r="S3392" i="1"/>
  <c r="S3393" i="1"/>
  <c r="S3394" i="1"/>
  <c r="S3395" i="1"/>
  <c r="S3396" i="1"/>
  <c r="S3397" i="1"/>
  <c r="S3398" i="1"/>
  <c r="S3399" i="1"/>
  <c r="S3400" i="1"/>
  <c r="S3401" i="1"/>
  <c r="S3402" i="1"/>
  <c r="S3403" i="1"/>
  <c r="S3404" i="1"/>
  <c r="S3405" i="1"/>
  <c r="S3406" i="1"/>
  <c r="S3407" i="1"/>
  <c r="S3408" i="1"/>
  <c r="S3409" i="1"/>
  <c r="S3410" i="1"/>
  <c r="S3411" i="1"/>
  <c r="S3412" i="1"/>
  <c r="S3413" i="1"/>
  <c r="S3414" i="1"/>
  <c r="S3415" i="1"/>
  <c r="S3416" i="1"/>
  <c r="S3417" i="1"/>
  <c r="S3418" i="1"/>
  <c r="S3419" i="1"/>
  <c r="S3420" i="1"/>
  <c r="S3421" i="1"/>
  <c r="S3422" i="1"/>
  <c r="S3423" i="1"/>
  <c r="S3424" i="1"/>
  <c r="S3425" i="1"/>
  <c r="S3426" i="1"/>
  <c r="S3427" i="1"/>
  <c r="S3428" i="1"/>
  <c r="S3429" i="1"/>
  <c r="S3430" i="1"/>
  <c r="S3431" i="1"/>
  <c r="S3432" i="1"/>
  <c r="S3433" i="1"/>
  <c r="S3434" i="1"/>
  <c r="S3435" i="1"/>
  <c r="S3436" i="1"/>
  <c r="S3437" i="1"/>
  <c r="S3438" i="1"/>
  <c r="S3439" i="1"/>
  <c r="S3440" i="1"/>
  <c r="S3441" i="1"/>
  <c r="S3442" i="1"/>
  <c r="S3443" i="1"/>
  <c r="S3444" i="1"/>
  <c r="S3445" i="1"/>
  <c r="S3446" i="1"/>
  <c r="S3447" i="1"/>
  <c r="S3448" i="1"/>
  <c r="S3449" i="1"/>
  <c r="S3450" i="1"/>
  <c r="S3451" i="1"/>
  <c r="S3452" i="1"/>
  <c r="S3453" i="1"/>
  <c r="S3454" i="1"/>
  <c r="S3455" i="1"/>
  <c r="S3456" i="1"/>
  <c r="S3457" i="1"/>
  <c r="S3458" i="1"/>
  <c r="S3459" i="1"/>
  <c r="S3460" i="1"/>
  <c r="S3461" i="1"/>
  <c r="S3462" i="1"/>
  <c r="S3463" i="1"/>
  <c r="S3464" i="1"/>
  <c r="S3465" i="1"/>
  <c r="S3466" i="1"/>
  <c r="S3467" i="1"/>
  <c r="S3468" i="1"/>
  <c r="S3469" i="1"/>
  <c r="S3470" i="1"/>
  <c r="S3471" i="1"/>
  <c r="S3472" i="1"/>
  <c r="S3473" i="1"/>
  <c r="S3474" i="1"/>
  <c r="S3475" i="1"/>
  <c r="S3476" i="1"/>
  <c r="S3477" i="1"/>
  <c r="S3478" i="1"/>
  <c r="S3479" i="1"/>
  <c r="S3480" i="1"/>
  <c r="S3481" i="1"/>
  <c r="S3482" i="1"/>
  <c r="S3483" i="1"/>
  <c r="S3484" i="1"/>
  <c r="S3485" i="1"/>
  <c r="S3486" i="1"/>
  <c r="S3487" i="1"/>
  <c r="S3488" i="1"/>
  <c r="S3489" i="1"/>
  <c r="S3490" i="1"/>
  <c r="S3491" i="1"/>
  <c r="S3492" i="1"/>
  <c r="S3493" i="1"/>
  <c r="S3494" i="1"/>
  <c r="S3495" i="1"/>
  <c r="S3496" i="1"/>
  <c r="S3497" i="1"/>
  <c r="S3498" i="1"/>
  <c r="S3499" i="1"/>
  <c r="S3500" i="1"/>
  <c r="S3501" i="1"/>
  <c r="S3502" i="1"/>
  <c r="S3503" i="1"/>
  <c r="S3504" i="1"/>
  <c r="S3505" i="1"/>
  <c r="S3506" i="1"/>
  <c r="S3507" i="1"/>
  <c r="S3508" i="1"/>
  <c r="S3509" i="1"/>
  <c r="S3510" i="1"/>
  <c r="S3511" i="1"/>
  <c r="S3512" i="1"/>
  <c r="S3513" i="1"/>
  <c r="S3514" i="1"/>
  <c r="S3515" i="1"/>
  <c r="S3516" i="1"/>
  <c r="S3517" i="1"/>
  <c r="S3518" i="1"/>
  <c r="S3519" i="1"/>
  <c r="S3520" i="1"/>
  <c r="S3521" i="1"/>
  <c r="S3522" i="1"/>
  <c r="S3523" i="1"/>
  <c r="S3524" i="1"/>
  <c r="S3525" i="1"/>
  <c r="S3526" i="1"/>
  <c r="S3527" i="1"/>
  <c r="S3528" i="1"/>
  <c r="S3529" i="1"/>
  <c r="S3530" i="1"/>
  <c r="S3531" i="1"/>
  <c r="S3532" i="1"/>
  <c r="S3533" i="1"/>
  <c r="S3534" i="1"/>
  <c r="S3535" i="1"/>
  <c r="S3536" i="1"/>
  <c r="S3537" i="1"/>
  <c r="S3538" i="1"/>
  <c r="S3539" i="1"/>
  <c r="S3540" i="1"/>
  <c r="S3541" i="1"/>
  <c r="S3542" i="1"/>
  <c r="S3543" i="1"/>
  <c r="S3544" i="1"/>
  <c r="S3545" i="1"/>
  <c r="S3546" i="1"/>
  <c r="S3547" i="1"/>
  <c r="S3548" i="1"/>
  <c r="S3549" i="1"/>
  <c r="S3550" i="1"/>
  <c r="S3551" i="1"/>
  <c r="S3552" i="1"/>
  <c r="S3553" i="1"/>
  <c r="S3554" i="1"/>
  <c r="S3555" i="1"/>
  <c r="S3556" i="1"/>
  <c r="S3557" i="1"/>
  <c r="S3558" i="1"/>
  <c r="S3559" i="1"/>
  <c r="S3560" i="1"/>
  <c r="S3561" i="1"/>
  <c r="S2" i="1"/>
</calcChain>
</file>

<file path=xl/sharedStrings.xml><?xml version="1.0" encoding="utf-8"?>
<sst xmlns="http://schemas.openxmlformats.org/spreadsheetml/2006/main" count="32068" uniqueCount="630">
  <si>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</si>
  <si>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</si>
  <si>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</si>
  <si>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</si>
  <si>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</si>
  <si>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</si>
  <si>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</si>
  <si>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</si>
  <si>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</si>
  <si>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</si>
  <si>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</si>
  <si>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</si>
  <si>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</si>
  <si>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</si>
  <si>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</si>
  <si>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</si>
  <si>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</si>
  <si>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</si>
  <si>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</si>
  <si>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</si>
  <si>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</si>
  <si>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</si>
  <si>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</si>
  <si>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</si>
  <si>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</si>
  <si>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</si>
  <si>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</si>
  <si>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</si>
  <si>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</si>
  <si>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</si>
  <si>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</si>
  <si>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</si>
  <si>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</si>
  <si>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</si>
  <si>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</si>
  <si>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</si>
  <si>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</si>
  <si>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</si>
  <si>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</si>
  <si>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</si>
  <si>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</si>
  <si>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</si>
  <si>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</si>
  <si>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</si>
  <si>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</si>
  <si>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</si>
  <si>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</si>
  <si>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</si>
  <si>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</si>
  <si>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</si>
  <si>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</si>
  <si>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</si>
  <si>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</si>
  <si>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</si>
  <si>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</si>
  <si>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</si>
  <si>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</si>
  <si>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</si>
  <si>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</si>
  <si>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</si>
  <si>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</si>
  <si>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</si>
  <si>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</si>
  <si>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</si>
  <si>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</si>
  <si>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</si>
  <si>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</si>
  <si>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</si>
  <si>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</si>
  <si>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</si>
  <si>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</si>
  <si>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</si>
  <si>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</si>
  <si>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</si>
  <si>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</si>
  <si>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</si>
  <si>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</si>
  <si>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</si>
  <si>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</si>
  <si>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</si>
  <si>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</si>
  <si>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</si>
  <si>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</si>
  <si>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</si>
  <si>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</si>
  <si>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</si>
  <si>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</si>
  <si>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</si>
  <si>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</si>
  <si>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</si>
  <si>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</si>
  <si>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</si>
  <si>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</si>
  <si>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</si>
  <si>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</si>
  <si>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</si>
  <si>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</si>
  <si>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</si>
  <si>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</si>
  <si>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</si>
  <si>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</si>
  <si>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</si>
  <si>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</si>
  <si>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</si>
  <si>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</si>
  <si>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</si>
  <si>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</si>
  <si>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</si>
  <si>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</si>
  <si>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</si>
  <si>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</si>
  <si>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</si>
  <si>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</si>
  <si>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</si>
  <si>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</si>
  <si>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</si>
  <si>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</si>
  <si>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</si>
  <si>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</si>
  <si>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</si>
  <si>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</si>
  <si>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</si>
  <si>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</si>
  <si>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</si>
  <si>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</si>
  <si>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</si>
  <si>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</si>
  <si>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</si>
  <si>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</si>
  <si>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</si>
  <si>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</si>
  <si>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</si>
  <si>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</si>
  <si>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</si>
  <si>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</si>
  <si>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</si>
  <si>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</si>
  <si>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</si>
  <si>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</si>
  <si>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</si>
  <si>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</si>
  <si>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</si>
  <si>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</si>
  <si>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</si>
  <si>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</si>
  <si>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</si>
  <si>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</si>
  <si>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</si>
  <si>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</si>
  <si>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</si>
  <si>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</si>
  <si>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</si>
  <si>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</si>
  <si>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</si>
  <si>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</si>
  <si>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</si>
  <si>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</si>
  <si>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</si>
  <si>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</si>
  <si>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</si>
  <si>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</si>
  <si>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</si>
  <si>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</si>
  <si>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</si>
  <si>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</si>
  <si>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</si>
  <si>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</si>
  <si>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</si>
  <si>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</si>
  <si>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</si>
  <si>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</si>
  <si>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</si>
  <si>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</si>
  <si>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</si>
  <si>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</si>
  <si>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</si>
  <si>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</si>
  <si>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</si>
  <si>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</si>
  <si>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</si>
  <si>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</si>
  <si>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</si>
  <si>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</si>
  <si>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</si>
  <si>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</si>
  <si>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</si>
  <si>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</si>
  <si>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</si>
  <si>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</si>
  <si>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</si>
  <si>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</si>
  <si>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</si>
  <si>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</si>
  <si>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</si>
  <si>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</si>
  <si>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</si>
  <si>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</si>
  <si>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</si>
  <si>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</si>
  <si>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</si>
  <si>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</si>
  <si>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</si>
  <si>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</si>
  <si>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</si>
  <si>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</si>
  <si>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</si>
  <si>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</si>
  <si>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</si>
  <si>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</si>
  <si>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</si>
  <si>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</si>
  <si>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</si>
  <si>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</si>
  <si>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</si>
  <si>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</si>
  <si>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</si>
  <si>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</si>
  <si>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</si>
  <si>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</si>
  <si>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</si>
  <si>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</si>
  <si>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</si>
  <si>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</si>
  <si>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</si>
  <si>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</si>
  <si>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</si>
  <si>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</si>
  <si>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</si>
  <si>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</si>
  <si>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</si>
  <si>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</si>
  <si>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</si>
  <si>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</si>
  <si>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</si>
  <si>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</si>
  <si>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</si>
  <si>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</si>
  <si>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</si>
  <si>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</si>
  <si>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</si>
  <si>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</si>
  <si>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</si>
  <si>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</si>
  <si>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</si>
  <si>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</si>
  <si>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</si>
  <si>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</si>
  <si>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</si>
  <si>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</si>
  <si>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</si>
  <si>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</si>
  <si>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</si>
  <si>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</si>
  <si>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</si>
  <si>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</si>
  <si>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</si>
  <si>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</si>
  <si>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</si>
  <si>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</si>
  <si>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</si>
  <si>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</si>
  <si>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</si>
  <si>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</si>
  <si>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</si>
  <si>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</si>
  <si>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</si>
  <si>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</si>
  <si>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</si>
  <si>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</si>
  <si>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</si>
  <si>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</si>
  <si>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</si>
  <si>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</si>
  <si>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</si>
  <si>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</si>
  <si>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</si>
  <si>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</si>
  <si>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</si>
  <si>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</si>
  <si>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</si>
  <si>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</si>
  <si>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</si>
  <si>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</si>
  <si>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</si>
  <si>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</si>
  <si>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</si>
  <si>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</si>
  <si>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</si>
  <si>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</si>
  <si>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</si>
  <si>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</si>
  <si>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</si>
  <si>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</si>
  <si>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</si>
  <si>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</si>
  <si>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</si>
  <si>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</si>
  <si>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</si>
  <si>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</si>
  <si>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</si>
  <si>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</si>
  <si>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</si>
  <si>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</si>
  <si>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</si>
  <si>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</si>
  <si>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</si>
  <si>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</si>
  <si>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</si>
  <si>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</si>
  <si>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</si>
  <si>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</si>
  <si>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</si>
  <si>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</si>
  <si>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</si>
  <si>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</si>
  <si>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</si>
  <si>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</si>
  <si>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</si>
  <si>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</si>
  <si>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</si>
  <si>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</si>
  <si>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</si>
  <si>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</si>
  <si>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</si>
  <si>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</si>
  <si>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</si>
  <si>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</si>
  <si>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</si>
  <si>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</si>
  <si>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</si>
  <si>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</si>
  <si>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</si>
  <si>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</si>
  <si>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</si>
  <si>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</si>
  <si>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</si>
  <si>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</si>
  <si>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</si>
  <si>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</si>
  <si>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</si>
  <si>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</si>
  <si>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</si>
  <si>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</si>
  <si>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</si>
  <si>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</si>
  <si>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</si>
  <si>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</si>
  <si>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</si>
  <si>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</si>
  <si>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</si>
  <si>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</si>
  <si>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</si>
  <si>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</si>
  <si>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</si>
  <si>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</si>
  <si>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</si>
  <si>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</si>
  <si>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</si>
  <si>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</si>
  <si>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</si>
  <si>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</si>
  <si>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</si>
  <si>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</si>
  <si>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</si>
  <si>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</si>
  <si>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</si>
  <si>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</si>
  <si>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</si>
  <si>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</si>
  <si>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</si>
  <si>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</si>
  <si>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</si>
  <si>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</si>
  <si>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</si>
  <si>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</si>
  <si>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</si>
  <si>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</si>
  <si>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</si>
  <si>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</si>
  <si>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</si>
  <si>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</si>
  <si>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</si>
  <si>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</si>
  <si>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</si>
  <si>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</si>
  <si>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</si>
  <si>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</si>
  <si>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</si>
  <si>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</si>
  <si>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</si>
  <si>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</si>
  <si>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</si>
  <si>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</si>
  <si>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</si>
  <si>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</si>
  <si>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</si>
  <si>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</si>
  <si>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</si>
  <si>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</si>
  <si>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</si>
  <si>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</si>
  <si>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</si>
  <si>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</si>
  <si>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</si>
  <si>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</si>
  <si>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</si>
  <si>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</si>
  <si>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</si>
  <si>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</si>
  <si>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</si>
  <si>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</si>
  <si>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</si>
  <si>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</si>
  <si>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</si>
  <si>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</si>
  <si>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</si>
  <si>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</si>
  <si>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</si>
  <si>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</si>
  <si>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</si>
  <si>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</si>
  <si>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</si>
  <si>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</si>
  <si>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</si>
  <si>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</si>
  <si>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</si>
  <si>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</si>
  <si>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</si>
  <si>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</si>
  <si>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</si>
  <si>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</si>
  <si>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</si>
  <si>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</si>
  <si>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</si>
  <si>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</si>
  <si>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</si>
  <si>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</si>
  <si>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</si>
  <si>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</si>
  <si>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</si>
  <si>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</si>
  <si>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</si>
  <si>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</si>
  <si>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</si>
  <si>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</si>
  <si>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</si>
  <si>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</si>
  <si>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</si>
  <si>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</si>
  <si>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</si>
  <si>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</si>
  <si>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</si>
  <si>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</si>
  <si>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</si>
  <si>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</si>
  <si>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</si>
  <si>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</si>
  <si>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</si>
  <si>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</si>
  <si>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</si>
  <si>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</si>
  <si>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</si>
  <si>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</si>
  <si>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</si>
  <si>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</si>
  <si>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</si>
  <si>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</si>
  <si>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</si>
  <si>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</si>
  <si>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</si>
  <si>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</si>
  <si>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</si>
  <si>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</si>
  <si>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</si>
  <si>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</si>
  <si>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</si>
  <si>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</si>
  <si>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</si>
  <si>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</si>
  <si>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</si>
  <si>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</si>
  <si>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</si>
  <si>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</si>
  <si>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</si>
  <si>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</si>
  <si>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</si>
  <si>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</si>
  <si>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</si>
  <si>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</si>
  <si>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</si>
  <si>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</si>
  <si>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</si>
  <si>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</si>
  <si>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</si>
  <si>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</si>
  <si>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</si>
  <si>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</si>
  <si>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</si>
  <si>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</si>
  <si>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</si>
  <si>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</si>
  <si>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</si>
  <si>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</si>
  <si>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</si>
  <si>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</si>
  <si>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</si>
  <si>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</si>
  <si>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</si>
  <si>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</si>
  <si>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</si>
  <si>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</si>
  <si>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</si>
  <si>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</si>
  <si>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</si>
  <si>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</si>
  <si>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</si>
  <si>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</si>
  <si>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</si>
  <si>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</si>
  <si>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</si>
  <si>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</si>
  <si>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</si>
  <si>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</si>
  <si>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</si>
  <si>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</si>
  <si>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</si>
  <si>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</si>
  <si>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</si>
  <si>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</si>
  <si>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</si>
  <si>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</si>
  <si>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</si>
  <si>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</si>
  <si>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</si>
  <si>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</si>
  <si>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</si>
  <si>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</si>
  <si>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</si>
  <si>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</si>
  <si>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</si>
  <si>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</si>
  <si>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</si>
  <si>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</si>
  <si>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</si>
  <si>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</si>
  <si>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</si>
  <si>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</si>
  <si>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</si>
  <si>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</si>
  <si>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</si>
  <si>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</si>
  <si>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</si>
  <si>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</si>
  <si>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</si>
  <si>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</si>
  <si>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</si>
  <si>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</si>
  <si>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</si>
  <si>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</si>
  <si>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</si>
  <si>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</si>
  <si>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</si>
  <si>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</si>
  <si>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</si>
  <si>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</si>
  <si>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</si>
  <si>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</si>
  <si>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</si>
  <si>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</si>
  <si>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</si>
  <si>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</si>
  <si>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</si>
  <si>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</si>
  <si>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</si>
  <si>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</si>
  <si>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</si>
  <si>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</si>
  <si>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</si>
  <si>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</si>
  <si>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</si>
  <si>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</si>
  <si>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</si>
  <si>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</si>
  <si>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</si>
  <si>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</si>
  <si>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</si>
  <si>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</si>
  <si>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</si>
  <si>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</si>
  <si>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</si>
  <si>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</si>
  <si>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</si>
  <si>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</si>
  <si>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</si>
  <si>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</si>
  <si>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</si>
  <si>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</si>
  <si>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</si>
  <si>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</si>
  <si>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</si>
  <si>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</si>
  <si>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</si>
  <si>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</si>
  <si>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</si>
  <si>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</si>
  <si>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</si>
  <si>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</si>
  <si>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</si>
  <si>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</si>
  <si>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</si>
  <si>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</si>
  <si>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</si>
  <si>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</si>
  <si>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</si>
  <si>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</si>
  <si>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</si>
  <si>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</si>
  <si>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</si>
  <si>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</si>
  <si>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</si>
  <si>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</si>
  <si>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</si>
  <si>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</si>
  <si>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</si>
  <si>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</si>
  <si>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>Proftability</t>
  </si>
  <si>
    <t>ID</t>
  </si>
  <si>
    <t>Row Labels</t>
  </si>
  <si>
    <t>Grand Total</t>
  </si>
  <si>
    <t>Sum of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</si>
</sst>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[SarnHellendataset.xlsx]Pivot Table!PivotTable1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713648293963253"/>
          <c:y val="0.24476633129192185"/>
          <c:w val="0.72312270341207352"/>
          <c:h val="0.314663896179644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 Table'!$B$3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'Pivot Table'!$A$4:$A$8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'Pivot Table'!$B$4:$B$8</c:f>
              <c:numCache>
                <c:formatCode>General</c:formatCode>
                <c:ptCount val="4"/>
                <c:pt idx="0">
                  <c:v>154350.53999999983</c:v>
                </c:pt>
                <c:pt idx="1">
                  <c:v>305323.93000000058</c:v>
                </c:pt>
                <c:pt idx="2">
                  <c:v>93819.72000000003</c:v>
                </c:pt>
                <c:pt idx="3">
                  <c:v>188410.0100000001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9FA-40A1-9525-4D80262F91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4081680"/>
        <c:axId val="424078728"/>
      </c:barChart>
      <c:catAx>
        <c:axId val="424081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078728"/>
        <c:crosses val="autoZero"/>
        <c:auto val="1"/>
        <c:lblAlgn val="ctr"/>
        <c:lblOffset val="100"/>
        <c:noMultiLvlLbl val="0"/>
      </c:catAx>
      <c:valAx>
        <c:axId val="424078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081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106680</xdr:colOff>
      <xdr:row>3</xdr:row>
      <xdr:rowOff>118110</xdr:rowOff>
    </xdr:from>
    <xdr:to>
      <xdr:col>10</xdr:col>
      <xdr:colOff>411480</xdr:colOff>
      <xdr:row>18</xdr:row>
      <xdr:rowOff>118110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1CA3BC-8FC0-430F-B723-A6633B15C0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empuser" refreshedDate="43577.591823263887" createdVersion="6" refreshedVersion="6" minRefreshableVersion="3" recordCount="3560" xr:uid="{A8D40504-23E9-448C-9F90-1DB28EB04FF3}">
  <cacheSource type="worksheet">
    <worksheetSource ref="B1:S3561" sheet="SarnHellendataset"/>
  </cacheSource>
  <cacheFields count="18">
    <cacheField name="Returns" numFmtId="0">
      <sharedItems/>
    </cacheField>
    <cacheField name="Order Date" numFmtId="14">
      <sharedItems containsSemiMixedTypes="0" containsNonDate="0" containsDate="1" containsString="0" minDate="2014-01-02T00:00:00" maxDate="2017-12-3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50"/>
    </cacheField>
    <cacheField name="Sales" numFmtId="0">
      <sharedItems containsSemiMixedTypes="0" containsString="0" containsNumber="1" minValue="10.63" maxValue="89068.45"/>
    </cacheField>
    <cacheField name="Discount" numFmtId="0">
      <sharedItems containsSemiMixedTypes="0" containsString="0" containsNumber="1" minValue="0" maxValue="0.21"/>
    </cacheField>
    <cacheField name="Ship Mode" numFmtId="0">
      <sharedItems/>
    </cacheField>
    <cacheField name="Profit" numFmtId="0">
      <sharedItems containsSemiMixedTypes="0" containsString="0" containsNumber="1" minValue="-11856.06" maxValue="27226.09"/>
    </cacheField>
    <cacheField name="Unit Price" numFmtId="0">
      <sharedItems containsSemiMixedTypes="0" containsString="0" containsNumber="1" minValue="13.14" maxValue="6795.02"/>
    </cacheField>
    <cacheField name="Shipping Cost" numFmtId="0">
      <sharedItems containsSemiMixedTypes="0" containsString="0" containsNumber="1" minValue="14.49" maxValue="178.73"/>
    </cacheField>
    <cacheField name="Customer Name" numFmtId="0">
      <sharedItems/>
    </cacheField>
    <cacheField name="Region" numFmtId="0">
      <sharedItems count="4">
        <s v="Dyfed"/>
        <s v="Mid Glamorgan"/>
        <s v="West Glamorgan"/>
        <s v="South Glamorgan"/>
      </sharedItems>
    </cacheField>
    <cacheField name="Customer Segment" numFmtId="0">
      <sharedItems/>
    </cacheField>
    <cacheField name="Product Category" numFmtId="0">
      <sharedItems/>
    </cacheField>
    <cacheField name="Product Sub-Category" numFmtId="0">
      <sharedItems count="17">
        <s v="Binders and Binder Accessories"/>
        <s v="Computer Peripherals"/>
        <s v="Office Machines"/>
        <s v="Paper"/>
        <s v="Telephones and Communication"/>
        <s v="Tables"/>
        <s v="Storage &amp; Organization"/>
        <s v="Office Furnishings"/>
        <s v="Chairs &amp; Chairmats"/>
        <s v="Pens &amp; Art Supplies"/>
        <s v="Bookcases"/>
        <s v="Appliances"/>
        <s v="Labels"/>
        <s v="Envelopes"/>
        <s v="Rubber Bands"/>
        <s v="Copiers and Fax"/>
        <s v="Scissors, Rulers and Trimmer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7-12-30T00:00:00"/>
    </cacheField>
    <cacheField name="Proftability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0">
  <r>
    <s v="N"/>
    <d v="2014-01-02T00:00:00"/>
    <s v="Critical"/>
    <n v="3"/>
    <n v="132.21"/>
    <n v="0.06"/>
    <s v="Regular"/>
    <n v="-6.54"/>
    <n v="52.98"/>
    <n v="16.989999999999998"/>
    <s v="David Philippe"/>
    <x v="0"/>
    <s v="Consumer"/>
    <s v="Office Supplies"/>
    <x v="0"/>
    <s v="Small Box"/>
    <d v="2014-01-04T00:00:00"/>
    <s v="Loss"/>
  </r>
  <r>
    <s v="N"/>
    <d v="2014-01-03T00:00:00"/>
    <s v="Low"/>
    <n v="12"/>
    <n v="529.89"/>
    <n v="0.08"/>
    <s v="Regular"/>
    <n v="-231.03"/>
    <n v="55.22"/>
    <n v="30.71"/>
    <s v="Andy Rees"/>
    <x v="1"/>
    <s v="Corporate"/>
    <s v="Technology"/>
    <x v="1"/>
    <s v="Small Box"/>
    <d v="2014-01-05T00:00:00"/>
    <s v="Loss"/>
  </r>
  <r>
    <s v="N"/>
    <d v="2014-01-03T00:00:00"/>
    <s v="Low"/>
    <n v="49"/>
    <n v="28366.799999999999"/>
    <n v="0.05"/>
    <s v="Regular"/>
    <n v="14445.79"/>
    <n v="586.74"/>
    <n v="38.49"/>
    <s v="Andy Rees"/>
    <x v="1"/>
    <s v="Corporate"/>
    <s v="Technology"/>
    <x v="2"/>
    <s v="Large Box"/>
    <d v="2014-01-10T00:00:00"/>
    <s v="Profit"/>
  </r>
  <r>
    <s v="N"/>
    <d v="2014-01-03T00:00:00"/>
    <s v="Low"/>
    <n v="12"/>
    <n v="131.16"/>
    <n v="0.04"/>
    <s v="Regular"/>
    <n v="37.840000000000003"/>
    <n v="22.14"/>
    <n v="16.27"/>
    <s v="Andy Rees"/>
    <x v="1"/>
    <s v="Corporate"/>
    <s v="Office Supplies"/>
    <x v="3"/>
    <s v="Wrap Bag"/>
    <d v="2014-01-07T00:00:00"/>
    <s v="Profit"/>
  </r>
  <r>
    <s v="N"/>
    <d v="2014-01-03T00:00:00"/>
    <s v="Critical"/>
    <n v="15"/>
    <n v="92.96"/>
    <n v="0.03"/>
    <s v="Regular"/>
    <n v="-36.18"/>
    <n v="17.28"/>
    <n v="19.66"/>
    <s v="Bill Donatelli"/>
    <x v="2"/>
    <s v="Corporate"/>
    <s v="Office Supplies"/>
    <x v="3"/>
    <s v="Small Box"/>
    <d v="2014-01-05T00:00:00"/>
    <s v="Loss"/>
  </r>
  <r>
    <s v="N"/>
    <d v="2014-01-03T00:00:00"/>
    <s v="Critical"/>
    <n v="8"/>
    <n v="762.05550000000005"/>
    <n v="0.01"/>
    <s v="Regular"/>
    <n v="-207.15"/>
    <n v="122.99"/>
    <n v="16.5"/>
    <s v="Bill Donatelli"/>
    <x v="2"/>
    <s v="Corporate"/>
    <s v="Technology"/>
    <x v="4"/>
    <s v="Small Box"/>
    <d v="2014-01-06T00:00:00"/>
    <s v="Loss"/>
  </r>
  <r>
    <s v="Y"/>
    <d v="2014-01-03T00:00:00"/>
    <s v="High"/>
    <n v="29"/>
    <n v="179.91"/>
    <n v="0.03"/>
    <s v="Regular"/>
    <n v="17.95"/>
    <n v="17.579999999999998"/>
    <n v="16.989999999999998"/>
    <s v="Patrick Jones"/>
    <x v="0"/>
    <s v="Home Office"/>
    <s v="Office Supplies"/>
    <x v="0"/>
    <s v="Small Box"/>
    <d v="2014-01-04T00:00:00"/>
    <s v="Profit"/>
  </r>
  <r>
    <s v="Y"/>
    <d v="2014-01-03T00:00:00"/>
    <s v="High"/>
    <n v="4"/>
    <n v="705.4"/>
    <n v="0.09"/>
    <s v="Delivery Van"/>
    <n v="-87.76"/>
    <n v="224.6"/>
    <n v="66.2"/>
    <s v="Patrick Jones"/>
    <x v="0"/>
    <s v="Home Office"/>
    <s v="Furniture"/>
    <x v="5"/>
    <s v="Jumbo Box"/>
    <d v="2014-01-04T00:00:00"/>
    <s v="Loss"/>
  </r>
  <r>
    <s v="N"/>
    <d v="2014-01-04T00:00:00"/>
    <s v="Critical"/>
    <n v="17"/>
    <n v="70.739999999999995"/>
    <n v="0.03"/>
    <s v="Regular"/>
    <n v="-70.62"/>
    <n v="15.36"/>
    <n v="20.27"/>
    <s v="Tamara Dahlen"/>
    <x v="2"/>
    <s v="Corporate"/>
    <s v="Office Supplies"/>
    <x v="0"/>
    <s v="Small Box"/>
    <d v="2014-01-05T00:00:00"/>
    <s v="Loss"/>
  </r>
  <r>
    <s v="N"/>
    <d v="2014-01-04T00:00:00"/>
    <s v="Critical"/>
    <n v="42"/>
    <n v="158.75"/>
    <n v="7.0000000000000007E-2"/>
    <s v="Express"/>
    <n v="13.73"/>
    <n v="15.71"/>
    <n v="15.93"/>
    <s v="Tamara Dahlen"/>
    <x v="2"/>
    <s v="Corporate"/>
    <s v="Office Supplies"/>
    <x v="3"/>
    <s v="Wrap Bag"/>
    <d v="2014-01-06T00:00:00"/>
    <s v="Profit"/>
  </r>
  <r>
    <s v="N"/>
    <d v="2014-01-05T00:00:00"/>
    <s v="Medium"/>
    <n v="43"/>
    <n v="264.81"/>
    <n v="0.09"/>
    <s v="Regular"/>
    <n v="-125.68"/>
    <n v="17.98"/>
    <n v="18.690000000000001"/>
    <s v="Valerie Tossell"/>
    <x v="1"/>
    <s v="Corporate"/>
    <s v="Office Supplies"/>
    <x v="6"/>
    <s v="Small Box"/>
    <d v="2014-01-06T00:00:00"/>
    <s v="Loss"/>
  </r>
  <r>
    <s v="N"/>
    <d v="2014-01-05T00:00:00"/>
    <s v="Critical"/>
    <n v="21"/>
    <n v="4208.4799999999996"/>
    <n v="0.01"/>
    <s v="Regular"/>
    <n v="1168.1600000000001"/>
    <n v="206.3"/>
    <n v="25.54"/>
    <s v="Pauline Chand"/>
    <x v="2"/>
    <s v="Small Business"/>
    <s v="Furniture"/>
    <x v="7"/>
    <s v="Large Box"/>
    <d v="2014-01-07T00:00:00"/>
    <s v="Profit"/>
  </r>
  <r>
    <s v="N"/>
    <d v="2014-01-05T00:00:00"/>
    <s v="Critical"/>
    <n v="41"/>
    <n v="8965.86"/>
    <n v="0.02"/>
    <s v="Regular"/>
    <n v="2598.54"/>
    <n v="221.84"/>
    <n v="35.21"/>
    <s v="Pauline Chand"/>
    <x v="2"/>
    <s v="Small Business"/>
    <s v="Furniture"/>
    <x v="7"/>
    <s v="Large Box"/>
    <d v="2014-01-06T00:00:00"/>
    <s v="Profit"/>
  </r>
  <r>
    <s v="N"/>
    <d v="2014-01-05T00:00:00"/>
    <s v="Critical"/>
    <n v="33"/>
    <n v="4921.1000000000004"/>
    <n v="0"/>
    <s v="Delivery Van"/>
    <n v="1060.33"/>
    <n v="157.44999999999999"/>
    <n v="31.85"/>
    <s v="Pauline Chand"/>
    <x v="2"/>
    <s v="Small Business"/>
    <s v="Technology"/>
    <x v="2"/>
    <s v="Jumbo Drum"/>
    <d v="2014-01-07T00:00:00"/>
    <s v="Profit"/>
  </r>
  <r>
    <s v="N"/>
    <d v="2014-01-06T00:00:00"/>
    <s v="Medium"/>
    <n v="1"/>
    <n v="29.53"/>
    <n v="7.0000000000000007E-2"/>
    <s v="Express"/>
    <n v="3.01"/>
    <n v="19.68"/>
    <n v="20.16"/>
    <s v="Victor Price"/>
    <x v="1"/>
    <s v="Consumer"/>
    <s v="Office Supplies"/>
    <x v="0"/>
    <s v="Small Box"/>
    <d v="2014-01-08T00:00:00"/>
    <s v="Profit"/>
  </r>
  <r>
    <s v="N"/>
    <d v="2014-01-06T00:00:00"/>
    <s v="Medium"/>
    <n v="19"/>
    <n v="137.24"/>
    <n v="0.05"/>
    <s v="Express"/>
    <n v="7.79"/>
    <n v="18.64"/>
    <n v="18.95"/>
    <s v="Victor Price"/>
    <x v="1"/>
    <s v="Consumer"/>
    <s v="Furniture"/>
    <x v="7"/>
    <s v="Small Pack"/>
    <d v="2014-01-08T00:00:00"/>
    <s v="Profit"/>
  </r>
  <r>
    <s v="N"/>
    <d v="2014-01-06T00:00:00"/>
    <s v="Not Specified"/>
    <n v="23"/>
    <n v="3681.48"/>
    <n v="0.01"/>
    <s v="Delivery Van"/>
    <n v="117.84"/>
    <n v="162.97999999999999"/>
    <n v="44"/>
    <s v="Craig Leslie"/>
    <x v="1"/>
    <s v="Consumer"/>
    <s v="Furniture"/>
    <x v="8"/>
    <s v="Jumbo Drum"/>
    <d v="2014-01-08T00:00:00"/>
    <s v="Profit"/>
  </r>
  <r>
    <s v="N"/>
    <d v="2014-01-06T00:00:00"/>
    <s v="Not Specified"/>
    <n v="46"/>
    <n v="1421.29"/>
    <n v="0.01"/>
    <s v="Express"/>
    <n v="-35.32"/>
    <n v="40.28"/>
    <n v="27.99"/>
    <s v="Craig Leslie"/>
    <x v="1"/>
    <s v="Consumer"/>
    <s v="Office Supplies"/>
    <x v="6"/>
    <s v="Medium Box"/>
    <d v="2014-01-08T00:00:00"/>
    <s v="Loss"/>
  </r>
  <r>
    <s v="N"/>
    <d v="2014-01-06T00:00:00"/>
    <s v="Not Specified"/>
    <n v="2"/>
    <n v="69.118499999999997"/>
    <n v="0.03"/>
    <s v="Regular"/>
    <n v="-158.63999999999999"/>
    <n v="47.99"/>
    <n v="15.1"/>
    <s v="Craig Leslie"/>
    <x v="1"/>
    <s v="Consumer"/>
    <s v="Technology"/>
    <x v="4"/>
    <s v="Small Box"/>
    <d v="2014-01-07T00:00:00"/>
    <s v="Loss"/>
  </r>
  <r>
    <s v="Y"/>
    <d v="2014-01-06T00:00:00"/>
    <s v="High"/>
    <n v="29"/>
    <n v="109.17"/>
    <n v="0.03"/>
    <s v="Regular"/>
    <n v="-67.790000000000006"/>
    <n v="15.28"/>
    <n v="17.97"/>
    <s v="Julia Barnett"/>
    <x v="1"/>
    <s v="Home Office"/>
    <s v="Office Supplies"/>
    <x v="9"/>
    <s v="Wrap Bag"/>
    <d v="2014-01-08T00:00:00"/>
    <s v="Loss"/>
  </r>
  <r>
    <s v="Y"/>
    <d v="2014-01-06T00:00:00"/>
    <s v="Critical"/>
    <n v="30"/>
    <n v="26140.79"/>
    <n v="0.04"/>
    <s v="Delivery Van"/>
    <n v="-11048.2"/>
    <n v="892.98"/>
    <n v="58.55"/>
    <s v="Julia West"/>
    <x v="3"/>
    <s v="Home Office"/>
    <s v="Furniture"/>
    <x v="10"/>
    <s v="Jumbo Box"/>
    <d v="2014-01-07T00:00:00"/>
    <s v="Loss"/>
  </r>
  <r>
    <s v="N"/>
    <d v="2014-01-07T00:00:00"/>
    <s v="Medium"/>
    <n v="30"/>
    <n v="618.04999999999995"/>
    <n v="0.09"/>
    <s v="Express"/>
    <n v="65.67"/>
    <n v="32.979999999999997"/>
    <n v="22.83"/>
    <s v="George Ashbrook"/>
    <x v="2"/>
    <s v="Consumer"/>
    <s v="Office Supplies"/>
    <x v="0"/>
    <s v="Small Box"/>
    <d v="2014-01-09T00:00:00"/>
    <s v="Profit"/>
  </r>
  <r>
    <s v="N"/>
    <d v="2014-01-07T00:00:00"/>
    <s v="Medium"/>
    <n v="2"/>
    <n v="165.44"/>
    <n v="0.03"/>
    <s v="Regular"/>
    <n v="-257.69"/>
    <n v="85.98"/>
    <n v="28.52"/>
    <s v="George Ashbrook"/>
    <x v="2"/>
    <s v="Consumer"/>
    <s v="Technology"/>
    <x v="1"/>
    <s v="Small Box"/>
    <d v="2014-01-10T00:00:00"/>
    <s v="Loss"/>
  </r>
  <r>
    <s v="N"/>
    <d v="2014-01-07T00:00:00"/>
    <s v="High"/>
    <n v="11"/>
    <n v="614.99699999999996"/>
    <n v="7.0000000000000007E-2"/>
    <s v="Regular"/>
    <n v="-106.84"/>
    <n v="77.989999999999995"/>
    <n v="19.989999999999998"/>
    <s v="Pauline Chand"/>
    <x v="2"/>
    <s v="Small Business"/>
    <s v="Technology"/>
    <x v="4"/>
    <s v="Small Box"/>
    <d v="2014-01-08T00:00:00"/>
    <s v="Loss"/>
  </r>
  <r>
    <s v="N"/>
    <d v="2014-01-07T00:00:00"/>
    <s v="Low"/>
    <n v="6"/>
    <n v="18.97"/>
    <n v="0.01"/>
    <s v="Regular"/>
    <n v="3.34"/>
    <n v="13.76"/>
    <n v="14.7"/>
    <s v="Julie Kriz"/>
    <x v="0"/>
    <s v="Corporate"/>
    <s v="Office Supplies"/>
    <x v="9"/>
    <s v="Wrap Bag"/>
    <d v="2014-01-12T00:00:00"/>
    <s v="Profit"/>
  </r>
  <r>
    <s v="N"/>
    <d v="2014-01-08T00:00:00"/>
    <s v="Not Specified"/>
    <n v="23"/>
    <n v="331.68"/>
    <n v="7.0000000000000007E-2"/>
    <s v="Regular"/>
    <n v="25.83"/>
    <n v="26.56"/>
    <n v="17.5"/>
    <s v="Luke Schmidt"/>
    <x v="1"/>
    <s v="Home Office"/>
    <s v="Office Supplies"/>
    <x v="11"/>
    <s v="Small Box"/>
    <d v="2014-01-09T00:00:00"/>
    <s v="Profit"/>
  </r>
  <r>
    <s v="N"/>
    <d v="2014-01-09T00:00:00"/>
    <s v="High"/>
    <n v="43"/>
    <n v="548.85"/>
    <n v="0"/>
    <s v="Express"/>
    <n v="-158.85"/>
    <n v="23.66"/>
    <n v="22.99"/>
    <s v="Cynthia Voltz"/>
    <x v="1"/>
    <s v="Corporate"/>
    <s v="Office Supplies"/>
    <x v="9"/>
    <s v="Small Pack"/>
    <d v="2014-01-11T00:00:00"/>
    <s v="Loss"/>
  </r>
  <r>
    <s v="N"/>
    <d v="2014-01-09T00:00:00"/>
    <s v="Not Specified"/>
    <n v="9"/>
    <n v="53.27"/>
    <n v="0.02"/>
    <s v="Regular"/>
    <n v="-33.5"/>
    <n v="16.13"/>
    <n v="20.89"/>
    <s v="Joni Blumstein"/>
    <x v="2"/>
    <s v="Home Office"/>
    <s v="Office Supplies"/>
    <x v="12"/>
    <s v="Small Box"/>
    <d v="2014-01-10T00:00:00"/>
    <s v="Loss"/>
  </r>
  <r>
    <s v="N"/>
    <d v="2014-01-09T00:00:00"/>
    <s v="Not Specified"/>
    <n v="24"/>
    <n v="71.510000000000005"/>
    <n v="0.09"/>
    <s v="Regular"/>
    <n v="1.31"/>
    <n v="14.78"/>
    <n v="14.97"/>
    <s v="Mark Haberlin"/>
    <x v="0"/>
    <s v="Small Business"/>
    <s v="Office Supplies"/>
    <x v="9"/>
    <s v="Wrap Bag"/>
    <d v="2014-01-11T00:00:00"/>
    <s v="Profit"/>
  </r>
  <r>
    <s v="Y"/>
    <d v="2014-01-09T00:00:00"/>
    <s v="Low"/>
    <n v="47"/>
    <n v="125.28"/>
    <n v="0.1"/>
    <s v="Regular"/>
    <n v="-65.599999999999994"/>
    <n v="14.6"/>
    <n v="16.399999999999999"/>
    <s v="Olvera Toch"/>
    <x v="2"/>
    <s v="Home Office"/>
    <s v="Office Supplies"/>
    <x v="9"/>
    <s v="Wrap Bag"/>
    <d v="2014-01-14T00:00:00"/>
    <s v="Loss"/>
  </r>
  <r>
    <s v="N"/>
    <d v="2014-01-10T00:00:00"/>
    <s v="Critical"/>
    <n v="24"/>
    <n v="206.52"/>
    <n v="0.01"/>
    <s v="Regular"/>
    <n v="78.73"/>
    <n v="20.34"/>
    <n v="14.96"/>
    <s v="Darren Powers"/>
    <x v="2"/>
    <s v="Corporate"/>
    <s v="Furniture"/>
    <x v="7"/>
    <s v="Wrap Bag"/>
    <d v="2014-01-12T00:00:00"/>
    <s v="Profit"/>
  </r>
  <r>
    <s v="N"/>
    <d v="2014-01-10T00:00:00"/>
    <s v="Critical"/>
    <n v="19"/>
    <n v="70.540000000000006"/>
    <n v="0.06"/>
    <s v="Regular"/>
    <n v="-48.35"/>
    <n v="15.28"/>
    <n v="17.97"/>
    <s v="Darren Powers"/>
    <x v="2"/>
    <s v="Corporate"/>
    <s v="Office Supplies"/>
    <x v="9"/>
    <s v="Wrap Bag"/>
    <d v="2014-01-11T00:00:00"/>
    <s v="Loss"/>
  </r>
  <r>
    <s v="N"/>
    <d v="2014-01-10T00:00:00"/>
    <s v="Low"/>
    <n v="35"/>
    <n v="1016.82"/>
    <n v="0.02"/>
    <s v="Regular"/>
    <n v="344.98"/>
    <n v="41.18"/>
    <n v="22.55"/>
    <s v="Michelle Moray"/>
    <x v="1"/>
    <s v="Corporate"/>
    <s v="Furniture"/>
    <x v="7"/>
    <s v="Small Box"/>
    <d v="2014-01-15T00:00:00"/>
    <s v="Profit"/>
  </r>
  <r>
    <s v="N"/>
    <d v="2014-01-10T00:00:00"/>
    <s v="Low"/>
    <n v="49"/>
    <n v="15144.51"/>
    <n v="0.03"/>
    <s v="Delivery Van"/>
    <n v="4918.5600000000004"/>
    <n v="309.64"/>
    <n v="28.7"/>
    <s v="Michelle Moray"/>
    <x v="1"/>
    <s v="Corporate"/>
    <s v="Technology"/>
    <x v="2"/>
    <s v="Jumbo Drum"/>
    <d v="2014-01-15T00:00:00"/>
    <s v="Profit"/>
  </r>
  <r>
    <s v="N"/>
    <d v="2014-01-10T00:00:00"/>
    <s v="Low"/>
    <n v="43"/>
    <n v="1314.75"/>
    <n v="0.05"/>
    <s v="Express"/>
    <n v="-148.84"/>
    <n v="42.42"/>
    <n v="22.65"/>
    <s v="Maria Bertelson"/>
    <x v="2"/>
    <s v="Home Office"/>
    <s v="Technology"/>
    <x v="1"/>
    <s v="Small Box"/>
    <d v="2014-01-14T00:00:00"/>
    <s v="Loss"/>
  </r>
  <r>
    <s v="N"/>
    <d v="2014-01-10T00:00:00"/>
    <s v="Low"/>
    <n v="3"/>
    <n v="530.98"/>
    <n v="0.01"/>
    <s v="Express"/>
    <n v="-173.96"/>
    <n v="173.55"/>
    <n v="33.99"/>
    <s v="Maria Bertelson"/>
    <x v="2"/>
    <s v="Home Office"/>
    <s v="Office Supplies"/>
    <x v="6"/>
    <s v="Small Box"/>
    <d v="2014-01-12T00:00:00"/>
    <s v="Loss"/>
  </r>
  <r>
    <s v="N"/>
    <d v="2014-01-11T00:00:00"/>
    <s v="High"/>
    <n v="31"/>
    <n v="1150.8499999999999"/>
    <n v="0.06"/>
    <s v="Regular"/>
    <n v="309.82"/>
    <n v="51.24"/>
    <n v="15.99"/>
    <s v="Alan Barnes"/>
    <x v="3"/>
    <s v="Corporate"/>
    <s v="Technology"/>
    <x v="1"/>
    <s v="Small Pack"/>
    <d v="2014-01-12T00:00:00"/>
    <s v="Profit"/>
  </r>
  <r>
    <s v="N"/>
    <d v="2014-01-11T00:00:00"/>
    <s v="Low"/>
    <n v="19"/>
    <n v="6999.05"/>
    <n v="0.08"/>
    <s v="Delivery Van"/>
    <n v="912.2"/>
    <n v="411.98"/>
    <n v="26.06"/>
    <s v="Andy Griffiths"/>
    <x v="1"/>
    <s v="Consumer"/>
    <s v="Technology"/>
    <x v="2"/>
    <s v="Jumbo Box"/>
    <d v="2014-01-18T00:00:00"/>
    <s v="Profit"/>
  </r>
  <r>
    <s v="N"/>
    <d v="2014-01-11T00:00:00"/>
    <s v="Not Specified"/>
    <n v="20"/>
    <n v="4538.74"/>
    <n v="0.08"/>
    <s v="Delivery Van"/>
    <n v="659.08"/>
    <n v="309.64"/>
    <n v="28.7"/>
    <s v="Bradley Drucker"/>
    <x v="0"/>
    <s v="Small Business"/>
    <s v="Technology"/>
    <x v="2"/>
    <s v="Jumbo Drum"/>
    <d v="2014-01-11T00:00:00"/>
    <s v="Profit"/>
  </r>
  <r>
    <s v="N"/>
    <d v="2014-01-11T00:00:00"/>
    <s v="Not Specified"/>
    <n v="44"/>
    <n v="581.9"/>
    <n v="0.02"/>
    <s v="Regular"/>
    <n v="-443.64"/>
    <n v="24.99"/>
    <n v="28.37"/>
    <s v="Bradley Drucker"/>
    <x v="0"/>
    <s v="Small Business"/>
    <s v="Furniture"/>
    <x v="7"/>
    <s v="Large Box"/>
    <d v="2014-01-12T00:00:00"/>
    <s v="Loss"/>
  </r>
  <r>
    <s v="N"/>
    <d v="2014-01-11T00:00:00"/>
    <s v="Not Specified"/>
    <n v="18"/>
    <n v="270.33999999999997"/>
    <n v="0.06"/>
    <s v="Regular"/>
    <n v="-16.97"/>
    <n v="26.42"/>
    <n v="20.75"/>
    <s v="Bradley Drucker"/>
    <x v="0"/>
    <s v="Small Business"/>
    <s v="Office Supplies"/>
    <x v="11"/>
    <s v="Medium Box"/>
    <d v="2014-01-12T00:00:00"/>
    <s v="Loss"/>
  </r>
  <r>
    <s v="N"/>
    <d v="2014-01-12T00:00:00"/>
    <s v="Not Specified"/>
    <n v="40"/>
    <n v="1037.49"/>
    <n v="0.09"/>
    <s v="Regular"/>
    <n v="-563.30999999999995"/>
    <n v="39.75"/>
    <n v="33.99"/>
    <s v="Cindy Schnelling"/>
    <x v="1"/>
    <s v="Corporate"/>
    <s v="Office Supplies"/>
    <x v="6"/>
    <s v="Small Box"/>
    <d v="2014-01-13T00:00:00"/>
    <s v="Loss"/>
  </r>
  <r>
    <s v="N"/>
    <d v="2014-01-12T00:00:00"/>
    <s v="Medium"/>
    <n v="10"/>
    <n v="408.54"/>
    <n v="0.1"/>
    <s v="Regular"/>
    <n v="-125.63"/>
    <n v="52.98"/>
    <n v="20.5"/>
    <s v="Liz Price"/>
    <x v="1"/>
    <s v="Consumer"/>
    <s v="Technology"/>
    <x v="1"/>
    <s v="Small Box"/>
    <d v="2014-01-14T00:00:00"/>
    <s v="Loss"/>
  </r>
  <r>
    <s v="Y"/>
    <d v="2014-01-12T00:00:00"/>
    <s v="Not Specified"/>
    <n v="27"/>
    <n v="1610.67"/>
    <n v="0.01"/>
    <s v="Regular"/>
    <n v="457.89"/>
    <n v="71.98"/>
    <n v="17.989999999999998"/>
    <s v="Guy Thornton"/>
    <x v="2"/>
    <s v="Corporate"/>
    <s v="Office Supplies"/>
    <x v="11"/>
    <s v="Small Box"/>
    <d v="2014-01-15T00:00:00"/>
    <s v="Profit"/>
  </r>
  <r>
    <s v="N"/>
    <d v="2014-01-13T00:00:00"/>
    <s v="Low"/>
    <n v="3"/>
    <n v="452.74"/>
    <n v="0.03"/>
    <s v="Delivery Van"/>
    <n v="-372.5"/>
    <n v="157.44999999999999"/>
    <n v="31.85"/>
    <s v="Brian Stugart"/>
    <x v="1"/>
    <s v="Corporate"/>
    <s v="Technology"/>
    <x v="2"/>
    <s v="Jumbo Drum"/>
    <d v="2014-01-18T00:00:00"/>
    <s v="Loss"/>
  </r>
  <r>
    <s v="N"/>
    <d v="2014-01-13T00:00:00"/>
    <s v="Low"/>
    <n v="13"/>
    <n v="668.39"/>
    <n v="0.02"/>
    <s v="Regular"/>
    <n v="273.07"/>
    <n v="60.04"/>
    <n v="19.09"/>
    <s v="Brian Stugart"/>
    <x v="1"/>
    <s v="Corporate"/>
    <s v="Office Supplies"/>
    <x v="3"/>
    <s v="Small Box"/>
    <d v="2014-01-13T00:00:00"/>
    <s v="Profit"/>
  </r>
  <r>
    <s v="N"/>
    <d v="2014-01-13T00:00:00"/>
    <s v="Low"/>
    <n v="50"/>
    <n v="305.16000000000003"/>
    <n v="7.0000000000000007E-2"/>
    <s v="Regular"/>
    <n v="-105.94"/>
    <n v="17.98"/>
    <n v="19.79"/>
    <s v="Mike Gockenbach"/>
    <x v="1"/>
    <s v="Consumer"/>
    <s v="Office Supplies"/>
    <x v="3"/>
    <s v="Small Box"/>
    <d v="2014-01-15T00:00:00"/>
    <s v="Loss"/>
  </r>
  <r>
    <s v="N"/>
    <d v="2014-01-14T00:00:00"/>
    <s v="Critical"/>
    <n v="21"/>
    <n v="2371.69"/>
    <n v="0.08"/>
    <s v="Delivery Van"/>
    <n v="-214.65"/>
    <n v="127.99"/>
    <n v="70.14"/>
    <s v="Jennifer Patt"/>
    <x v="1"/>
    <s v="Home Office"/>
    <s v="Technology"/>
    <x v="2"/>
    <s v="Jumbo Drum"/>
    <d v="2014-01-16T00:00:00"/>
    <s v="Loss"/>
  </r>
  <r>
    <s v="N"/>
    <d v="2014-01-14T00:00:00"/>
    <s v="Critical"/>
    <n v="27"/>
    <n v="119.97"/>
    <n v="0.08"/>
    <s v="Regular"/>
    <n v="19.32"/>
    <n v="16.28"/>
    <n v="14.94"/>
    <s v="Jennifer Patt"/>
    <x v="1"/>
    <s v="Home Office"/>
    <s v="Office Supplies"/>
    <x v="9"/>
    <s v="Wrap Bag"/>
    <d v="2014-01-17T00:00:00"/>
    <s v="Profit"/>
  </r>
  <r>
    <s v="N"/>
    <d v="2014-01-14T00:00:00"/>
    <s v="Not Specified"/>
    <n v="14"/>
    <n v="2698.24"/>
    <n v="0.1"/>
    <s v="Delivery Van"/>
    <n v="-362.62"/>
    <n v="220.16"/>
    <n v="82.02"/>
    <s v="Toby Swindell"/>
    <x v="1"/>
    <s v="Small Business"/>
    <s v="Office Supplies"/>
    <x v="11"/>
    <s v="Jumbo Drum"/>
    <d v="2014-01-14T00:00:00"/>
    <s v="Loss"/>
  </r>
  <r>
    <s v="N"/>
    <d v="2014-01-14T00:00:00"/>
    <s v="Not Specified"/>
    <n v="8"/>
    <n v="740.95"/>
    <n v="7.0000000000000007E-2"/>
    <s v="Regular"/>
    <n v="108.53"/>
    <n v="102.48"/>
    <n v="33.99"/>
    <s v="Toby Swindell"/>
    <x v="1"/>
    <s v="Small Business"/>
    <s v="Office Supplies"/>
    <x v="13"/>
    <s v="Small Box"/>
    <d v="2014-01-15T00:00:00"/>
    <s v="Profit"/>
  </r>
  <r>
    <s v="N"/>
    <d v="2014-01-14T00:00:00"/>
    <s v="Not Specified"/>
    <n v="3"/>
    <n v="46.11"/>
    <n v="0.01"/>
    <s v="Express"/>
    <n v="28.4"/>
    <n v="21.48"/>
    <n v="21.29"/>
    <s v="Toby Swindell"/>
    <x v="1"/>
    <s v="Small Business"/>
    <s v="Furniture"/>
    <x v="7"/>
    <s v="Small Pack"/>
    <d v="2014-01-16T00:00:00"/>
    <s v="Profit"/>
  </r>
  <r>
    <s v="N"/>
    <d v="2014-01-14T00:00:00"/>
    <s v="Not Specified"/>
    <n v="14"/>
    <n v="70"/>
    <n v="0.02"/>
    <s v="Regular"/>
    <n v="12.72"/>
    <n v="16.28"/>
    <n v="14.94"/>
    <s v="Toby Swindell"/>
    <x v="1"/>
    <s v="Small Business"/>
    <s v="Office Supplies"/>
    <x v="9"/>
    <s v="Wrap Bag"/>
    <d v="2014-01-15T00:00:00"/>
    <s v="Profit"/>
  </r>
  <r>
    <s v="N"/>
    <d v="2014-01-15T00:00:00"/>
    <s v="High"/>
    <n v="25"/>
    <n v="208.46"/>
    <n v="0.08"/>
    <s v="Express"/>
    <n v="-75.459999999999994"/>
    <n v="20.09"/>
    <n v="21.96"/>
    <s v="Jennifer Jackson"/>
    <x v="1"/>
    <s v="Home Office"/>
    <s v="Furniture"/>
    <x v="7"/>
    <s v="Small Box"/>
    <d v="2014-01-16T00:00:00"/>
    <s v="Loss"/>
  </r>
  <r>
    <s v="N"/>
    <d v="2014-01-15T00:00:00"/>
    <s v="Critical"/>
    <n v="9"/>
    <n v="32.159999999999997"/>
    <n v="0.09"/>
    <s v="Regular"/>
    <n v="3.58"/>
    <n v="14.88"/>
    <n v="14.7"/>
    <s v="Amy Hunt"/>
    <x v="1"/>
    <s v="Consumer"/>
    <s v="Office Supplies"/>
    <x v="9"/>
    <s v="Wrap Bag"/>
    <d v="2014-01-16T00:00:00"/>
    <s v="Profit"/>
  </r>
  <r>
    <s v="N"/>
    <d v="2014-01-16T00:00:00"/>
    <s v="Low"/>
    <n v="37"/>
    <n v="839.54"/>
    <n v="0.04"/>
    <s v="Regular"/>
    <n v="180.47"/>
    <n v="34.72"/>
    <n v="22.99"/>
    <s v="Christina Anderson"/>
    <x v="1"/>
    <s v="Corporate"/>
    <s v="Furniture"/>
    <x v="7"/>
    <s v="Small Pack"/>
    <d v="2014-01-20T00:00:00"/>
    <s v="Profit"/>
  </r>
  <r>
    <s v="N"/>
    <d v="2014-01-16T00:00:00"/>
    <s v="Medium"/>
    <n v="46"/>
    <n v="256.42"/>
    <n v="0.1"/>
    <s v="Regular"/>
    <n v="-277.20999999999998"/>
    <n v="17.809999999999999"/>
    <n v="22.49"/>
    <s v="Sylvia Foulston"/>
    <x v="3"/>
    <s v="Corporate"/>
    <s v="Office Supplies"/>
    <x v="0"/>
    <s v="Small Box"/>
    <d v="2014-01-17T00:00:00"/>
    <s v="Loss"/>
  </r>
  <r>
    <s v="N"/>
    <d v="2014-01-16T00:00:00"/>
    <s v="Medium"/>
    <n v="41"/>
    <n v="85.89"/>
    <n v="0.03"/>
    <s v="Regular"/>
    <n v="10.93"/>
    <n v="13.81"/>
    <n v="14.75"/>
    <s v="Sylvia Foulston"/>
    <x v="3"/>
    <s v="Corporate"/>
    <s v="Office Supplies"/>
    <x v="14"/>
    <s v="Wrap Bag"/>
    <d v="2014-01-17T00:00:00"/>
    <s v="Profit"/>
  </r>
  <r>
    <s v="N"/>
    <d v="2014-01-17T00:00:00"/>
    <s v="Medium"/>
    <n v="3"/>
    <n v="306.48"/>
    <n v="0.03"/>
    <s v="Regular"/>
    <n v="-45.03"/>
    <n v="102.48"/>
    <n v="33.99"/>
    <s v="Katherine Ducich"/>
    <x v="1"/>
    <s v="Corporate"/>
    <s v="Office Supplies"/>
    <x v="13"/>
    <s v="Small Box"/>
    <d v="2014-01-19T00:00:00"/>
    <s v="Loss"/>
  </r>
  <r>
    <s v="N"/>
    <d v="2014-01-17T00:00:00"/>
    <s v="Medium"/>
    <n v="26"/>
    <n v="573.79"/>
    <n v="0.06"/>
    <s v="Regular"/>
    <n v="81.83"/>
    <n v="34.840000000000003"/>
    <n v="22.18"/>
    <s v="Katherine Ducich"/>
    <x v="1"/>
    <s v="Corporate"/>
    <s v="Office Supplies"/>
    <x v="3"/>
    <s v="Small Box"/>
    <d v="2014-01-17T00:00:00"/>
    <s v="Profit"/>
  </r>
  <r>
    <s v="N"/>
    <d v="2014-01-17T00:00:00"/>
    <s v="Critical"/>
    <n v="40"/>
    <n v="1150.8900000000001"/>
    <n v="0.08"/>
    <s v="Regular"/>
    <n v="-188.04"/>
    <n v="42.53"/>
    <n v="33.99"/>
    <s v="Carlos Soltero"/>
    <x v="3"/>
    <s v="Small Business"/>
    <s v="Office Supplies"/>
    <x v="12"/>
    <s v="Small Box"/>
    <d v="2014-01-17T00:00:00"/>
    <s v="Loss"/>
  </r>
  <r>
    <s v="N"/>
    <d v="2014-01-17T00:00:00"/>
    <s v="Critical"/>
    <n v="46"/>
    <n v="85.48"/>
    <n v="0.01"/>
    <s v="Regular"/>
    <n v="-37.700000000000003"/>
    <n v="13.68"/>
    <n v="15.57"/>
    <s v="Carlos Soltero"/>
    <x v="3"/>
    <s v="Small Business"/>
    <s v="Office Supplies"/>
    <x v="9"/>
    <s v="Wrap Bag"/>
    <d v="2014-01-19T00:00:00"/>
    <s v="Loss"/>
  </r>
  <r>
    <s v="N"/>
    <d v="2014-01-17T00:00:00"/>
    <s v="Medium"/>
    <n v="33"/>
    <n v="535.94000000000005"/>
    <n v="0.06"/>
    <s v="Regular"/>
    <n v="173.94"/>
    <n v="28.48"/>
    <n v="15.99"/>
    <s v="John Lee"/>
    <x v="0"/>
    <s v="Corporate"/>
    <s v="Technology"/>
    <x v="1"/>
    <s v="Small Pack"/>
    <d v="2014-01-19T00:00:00"/>
    <s v="Profit"/>
  </r>
  <r>
    <s v="N"/>
    <d v="2014-01-17T00:00:00"/>
    <s v="Not Specified"/>
    <n v="39"/>
    <n v="1108.68"/>
    <n v="0.05"/>
    <s v="Regular"/>
    <n v="205.93"/>
    <n v="40.15"/>
    <n v="20.170000000000002"/>
    <s v="Randy Ferguson"/>
    <x v="1"/>
    <s v="Home Office"/>
    <s v="Office Supplies"/>
    <x v="9"/>
    <s v="Small Pack"/>
    <d v="2014-01-18T00:00:00"/>
    <s v="Profit"/>
  </r>
  <r>
    <s v="N"/>
    <d v="2014-01-17T00:00:00"/>
    <s v="Medium"/>
    <n v="13"/>
    <n v="203.62"/>
    <n v="0.05"/>
    <s v="Regular"/>
    <n v="-83.95"/>
    <n v="26.81"/>
    <n v="27.32"/>
    <s v="Joel Eaton"/>
    <x v="1"/>
    <s v="Home Office"/>
    <s v="Office Supplies"/>
    <x v="11"/>
    <s v="Small Box"/>
    <d v="2014-01-20T00:00:00"/>
    <s v="Loss"/>
  </r>
  <r>
    <s v="N"/>
    <d v="2014-01-17T00:00:00"/>
    <s v="Medium"/>
    <n v="11"/>
    <n v="57.16"/>
    <n v="0.05"/>
    <s v="Express"/>
    <n v="5.27"/>
    <n v="16.2"/>
    <n v="16.260000000000002"/>
    <s v="Joel Eaton"/>
    <x v="1"/>
    <s v="Home Office"/>
    <s v="Office Supplies"/>
    <x v="3"/>
    <s v="Wrap Bag"/>
    <d v="2014-01-19T00:00:00"/>
    <s v="Profit"/>
  </r>
  <r>
    <s v="N"/>
    <d v="2014-01-18T00:00:00"/>
    <s v="High"/>
    <n v="50"/>
    <n v="2849.94"/>
    <n v="0.05"/>
    <s v="Regular"/>
    <n v="1321.15"/>
    <n v="70.099999999999994"/>
    <n v="15.49"/>
    <s v="Natalie Webber"/>
    <x v="1"/>
    <s v="Corporate"/>
    <s v="Office Supplies"/>
    <x v="0"/>
    <s v="Small Box"/>
    <d v="2014-01-18T00:00:00"/>
    <s v="Profit"/>
  </r>
  <r>
    <s v="N"/>
    <d v="2014-01-19T00:00:00"/>
    <s v="Critical"/>
    <n v="5"/>
    <n v="106.06"/>
    <n v="0.1"/>
    <s v="Regular"/>
    <n v="-14.12"/>
    <n v="30.97"/>
    <n v="23.03"/>
    <s v="Chris Cortes"/>
    <x v="0"/>
    <s v="Consumer"/>
    <s v="Office Supplies"/>
    <x v="3"/>
    <s v="Small Box"/>
    <d v="2014-01-21T00:00:00"/>
    <s v="Loss"/>
  </r>
  <r>
    <s v="N"/>
    <d v="2014-01-20T00:00:00"/>
    <s v="Critical"/>
    <n v="36"/>
    <n v="2174.4499999999998"/>
    <n v="0.02"/>
    <s v="Regular"/>
    <n v="690.3"/>
    <n v="72.22"/>
    <n v="17.5"/>
    <s v="Tanja Norvell"/>
    <x v="1"/>
    <s v="Corporate"/>
    <s v="Office Supplies"/>
    <x v="11"/>
    <s v="Small Box"/>
    <d v="2014-01-21T00:00:00"/>
    <s v="Profit"/>
  </r>
  <r>
    <s v="N"/>
    <d v="2014-01-20T00:00:00"/>
    <s v="High"/>
    <n v="27"/>
    <n v="3977.73"/>
    <n v="0.02"/>
    <s v="Delivery Van"/>
    <n v="-224.39"/>
    <n v="152.97999999999999"/>
    <n v="67.48"/>
    <s v="Cynthia Arntzen"/>
    <x v="2"/>
    <s v="Small Business"/>
    <s v="Furniture"/>
    <x v="10"/>
    <s v="Jumbo Box"/>
    <d v="2014-01-23T00:00:00"/>
    <s v="Loss"/>
  </r>
  <r>
    <s v="Y"/>
    <d v="2014-01-22T00:00:00"/>
    <s v="Critical"/>
    <n v="6"/>
    <n v="194.77"/>
    <n v="0.09"/>
    <s v="Regular"/>
    <n v="-120.56"/>
    <n v="44.98"/>
    <n v="19.5"/>
    <s v="Amy Hunt"/>
    <x v="1"/>
    <s v="Home Office"/>
    <s v="Technology"/>
    <x v="1"/>
    <s v="Small Box"/>
    <d v="2014-01-23T00:00:00"/>
    <s v="Loss"/>
  </r>
  <r>
    <s v="N"/>
    <d v="2014-01-22T00:00:00"/>
    <s v="Low"/>
    <n v="32"/>
    <n v="28187.48"/>
    <n v="0.02"/>
    <s v="Delivery Van"/>
    <n v="7519.28"/>
    <n v="892.98"/>
    <n v="58.55"/>
    <s v="Sally Matthias"/>
    <x v="0"/>
    <s v="Home Office"/>
    <s v="Furniture"/>
    <x v="10"/>
    <s v="Jumbo Box"/>
    <d v="2014-01-26T00:00:00"/>
    <s v="Profit"/>
  </r>
  <r>
    <s v="N"/>
    <d v="2014-01-24T00:00:00"/>
    <s v="Low"/>
    <n v="30"/>
    <n v="6661.79"/>
    <n v="0.1"/>
    <s v="Regular"/>
    <n v="1157.0899999999999"/>
    <n v="250.4"/>
    <n v="38.49"/>
    <s v="Filia McAdams"/>
    <x v="0"/>
    <s v="Small Business"/>
    <s v="Furniture"/>
    <x v="8"/>
    <s v="Large Box"/>
    <d v="2014-01-26T00:00:00"/>
    <s v="Profit"/>
  </r>
  <r>
    <s v="N"/>
    <d v="2014-01-24T00:00:00"/>
    <s v="Low"/>
    <n v="21"/>
    <n v="4437.09"/>
    <n v="0.03"/>
    <s v="Express"/>
    <n v="988.95"/>
    <n v="211.99"/>
    <n v="38.49"/>
    <s v="Filia McAdams"/>
    <x v="0"/>
    <s v="Small Business"/>
    <s v="Technology"/>
    <x v="15"/>
    <s v="Large Box"/>
    <d v="2014-01-26T00:00:00"/>
    <s v="Profit"/>
  </r>
  <r>
    <s v="N"/>
    <d v="2014-01-25T00:00:00"/>
    <s v="Critical"/>
    <n v="4"/>
    <n v="18.48"/>
    <n v="0.06"/>
    <s v="Regular"/>
    <n v="-3.53"/>
    <n v="13.74"/>
    <n v="18.079999999999998"/>
    <s v="Giulietta Dortch"/>
    <x v="1"/>
    <s v="Corporate"/>
    <s v="Furniture"/>
    <x v="7"/>
    <s v="Small Pack"/>
    <d v="2014-01-26T00:00:00"/>
    <s v="Loss"/>
  </r>
  <r>
    <s v="N"/>
    <d v="2014-01-25T00:00:00"/>
    <s v="Not Specified"/>
    <n v="15"/>
    <n v="1539.8820000000001"/>
    <n v="0.1"/>
    <s v="Regular"/>
    <n v="-37.6"/>
    <n v="137.99"/>
    <n v="22.99"/>
    <s v="Laurel Beltran"/>
    <x v="1"/>
    <s v="Consumer"/>
    <s v="Technology"/>
    <x v="4"/>
    <s v="Small Box"/>
    <d v="2014-01-28T00:00:00"/>
    <s v="Loss"/>
  </r>
  <r>
    <s v="N"/>
    <d v="2014-01-26T00:00:00"/>
    <s v="High"/>
    <n v="31"/>
    <n v="4594.7"/>
    <n v="0.08"/>
    <s v="Express"/>
    <n v="1776.55"/>
    <n v="162.97999999999999"/>
    <n v="27.99"/>
    <s v="Tanja Norvell"/>
    <x v="1"/>
    <s v="Corporate"/>
    <s v="Technology"/>
    <x v="2"/>
    <s v="Medium Box"/>
    <d v="2014-01-27T00:00:00"/>
    <s v="Profit"/>
  </r>
  <r>
    <s v="N"/>
    <d v="2014-01-26T00:00:00"/>
    <s v="High"/>
    <n v="15"/>
    <n v="411.11"/>
    <n v="0.03"/>
    <s v="Delivery Van"/>
    <n v="-92.07"/>
    <n v="37.979999999999997"/>
    <n v="28.36"/>
    <s v="Tanja Norvell"/>
    <x v="1"/>
    <s v="Corporate"/>
    <s v="Furniture"/>
    <x v="8"/>
    <s v="Jumbo Drum"/>
    <d v="2014-01-27T00:00:00"/>
    <s v="Loss"/>
  </r>
  <r>
    <s v="N"/>
    <d v="2014-01-26T00:00:00"/>
    <s v="High"/>
    <n v="39"/>
    <n v="1250.8499999999999"/>
    <n v="0.1"/>
    <s v="Regular"/>
    <n v="-1207.1500000000001"/>
    <n v="44.48"/>
    <n v="49"/>
    <s v="Tanja Norvell"/>
    <x v="1"/>
    <s v="Corporate"/>
    <s v="Office Supplies"/>
    <x v="6"/>
    <s v="Large Box"/>
    <d v="2014-01-27T00:00:00"/>
    <s v="Loss"/>
  </r>
  <r>
    <s v="N"/>
    <d v="2014-01-27T00:00:00"/>
    <s v="Medium"/>
    <n v="4"/>
    <n v="384.613"/>
    <n v="0.02"/>
    <s v="Regular"/>
    <n v="-406.25"/>
    <n v="122.99"/>
    <n v="16.5"/>
    <s v="Victor Price"/>
    <x v="1"/>
    <s v="Consumer"/>
    <s v="Technology"/>
    <x v="4"/>
    <s v="Small Box"/>
    <d v="2014-01-29T00:00:00"/>
    <s v="Loss"/>
  </r>
  <r>
    <s v="N"/>
    <d v="2014-01-27T00:00:00"/>
    <s v="Not Specified"/>
    <n v="38"/>
    <n v="6128.5985000000001"/>
    <n v="0.08"/>
    <s v="Regular"/>
    <n v="1317.74"/>
    <n v="217.99"/>
    <n v="16.5"/>
    <s v="Michael Tossell"/>
    <x v="2"/>
    <s v="Home Office"/>
    <s v="Technology"/>
    <x v="4"/>
    <s v="Small Box"/>
    <d v="2014-01-28T00:00:00"/>
    <s v="Profit"/>
  </r>
  <r>
    <s v="Y"/>
    <d v="2014-01-27T00:00:00"/>
    <s v="Critical"/>
    <n v="36"/>
    <n v="108.27"/>
    <n v="0.09"/>
    <s v="Regular"/>
    <n v="13.8"/>
    <n v="14.94"/>
    <n v="14.7"/>
    <s v="Sean ODonnell"/>
    <x v="2"/>
    <s v="Corporate"/>
    <s v="Office Supplies"/>
    <x v="9"/>
    <s v="Wrap Bag"/>
    <d v="2014-01-28T00:00:00"/>
    <s v="Profit"/>
  </r>
  <r>
    <s v="N"/>
    <d v="2014-01-28T00:00:00"/>
    <s v="Low"/>
    <n v="3"/>
    <n v="197.85"/>
    <n v="0.02"/>
    <s v="Regular"/>
    <n v="-38.65"/>
    <n v="71.98"/>
    <n v="17.989999999999998"/>
    <s v="Cindy Chapman"/>
    <x v="1"/>
    <s v="Corporate"/>
    <s v="Office Supplies"/>
    <x v="11"/>
    <s v="Small Box"/>
    <d v="2014-02-06T00:00:00"/>
    <s v="Loss"/>
  </r>
  <r>
    <s v="N"/>
    <d v="2014-01-28T00:00:00"/>
    <s v="Low"/>
    <n v="34"/>
    <n v="187.39"/>
    <n v="0.03"/>
    <s v="Regular"/>
    <n v="-96.87"/>
    <n v="17.18"/>
    <n v="19.739999999999998"/>
    <s v="Cindy Chapman"/>
    <x v="1"/>
    <s v="Corporate"/>
    <s v="Office Supplies"/>
    <x v="0"/>
    <s v="Small Box"/>
    <d v="2014-02-01T00:00:00"/>
    <s v="Loss"/>
  </r>
  <r>
    <s v="N"/>
    <d v="2014-01-28T00:00:00"/>
    <s v="High"/>
    <n v="1"/>
    <n v="74.89"/>
    <n v="0.06"/>
    <s v="Regular"/>
    <n v="-17.420000000000002"/>
    <n v="67.48"/>
    <n v="28.3"/>
    <s v="Adam Hart"/>
    <x v="1"/>
    <s v="Corporate"/>
    <s v="Office Supplies"/>
    <x v="3"/>
    <s v="Small Box"/>
    <d v="2014-01-29T00:00:00"/>
    <s v="Loss"/>
  </r>
  <r>
    <s v="N"/>
    <d v="2014-01-28T00:00:00"/>
    <s v="High"/>
    <n v="3"/>
    <n v="14.16"/>
    <n v="0.02"/>
    <s v="Regular"/>
    <n v="1.1200000000000001"/>
    <n v="13.68"/>
    <n v="15.57"/>
    <s v="Adam Hart"/>
    <x v="1"/>
    <s v="Corporate"/>
    <s v="Office Supplies"/>
    <x v="9"/>
    <s v="Wrap Bag"/>
    <d v="2014-01-30T00:00:00"/>
    <s v="Profit"/>
  </r>
  <r>
    <s v="Y"/>
    <d v="2014-01-29T00:00:00"/>
    <s v="Medium"/>
    <n v="4"/>
    <n v="1050.03"/>
    <n v="0.02"/>
    <s v="Delivery Van"/>
    <n v="-214.53"/>
    <n v="252.98"/>
    <n v="74.2"/>
    <s v="Liz MacKendrick"/>
    <x v="2"/>
    <s v="Corporate"/>
    <s v="Furniture"/>
    <x v="10"/>
    <s v="Jumbo Box"/>
    <d v="2014-01-31T00:00:00"/>
    <s v="Loss"/>
  </r>
  <r>
    <s v="Y"/>
    <d v="2014-01-30T00:00:00"/>
    <s v="Low"/>
    <n v="31"/>
    <n v="16074.25"/>
    <n v="7.0000000000000007E-2"/>
    <s v="Regular"/>
    <n v="7421.83"/>
    <n v="586.74"/>
    <n v="38.49"/>
    <s v="Rick Reed"/>
    <x v="3"/>
    <s v="Consumer"/>
    <s v="Technology"/>
    <x v="2"/>
    <s v="Large Box"/>
    <d v="2014-02-04T00:00:00"/>
    <s v="Profit"/>
  </r>
  <r>
    <s v="N"/>
    <d v="2014-01-30T00:00:00"/>
    <s v="Critical"/>
    <n v="23"/>
    <n v="369.05"/>
    <n v="0.08"/>
    <s v="Express"/>
    <n v="-138.87"/>
    <n v="27.98"/>
    <n v="22.99"/>
    <s v="Eugene Barchas"/>
    <x v="3"/>
    <s v="Corporate"/>
    <s v="Technology"/>
    <x v="1"/>
    <s v="Small Pack"/>
    <d v="2014-01-30T00:00:00"/>
    <s v="Loss"/>
  </r>
  <r>
    <s v="N"/>
    <d v="2014-01-31T00:00:00"/>
    <s v="Not Specified"/>
    <n v="36"/>
    <n v="265.31"/>
    <n v="0"/>
    <s v="Regular"/>
    <n v="96.26"/>
    <n v="18.98"/>
    <n v="15.6"/>
    <s v="Maria Zettner"/>
    <x v="1"/>
    <s v="Corporate"/>
    <s v="Office Supplies"/>
    <x v="3"/>
    <s v="Wrap Bag"/>
    <d v="2014-02-02T00:00:00"/>
    <s v="Profit"/>
  </r>
  <r>
    <s v="N"/>
    <d v="2014-01-31T00:00:00"/>
    <s v="Low"/>
    <n v="46"/>
    <n v="2195.46"/>
    <n v="0.1"/>
    <s v="Express"/>
    <n v="39.17"/>
    <n v="61.99"/>
    <n v="33.99"/>
    <s v="John Lee"/>
    <x v="1"/>
    <s v="Corporate"/>
    <s v="Technology"/>
    <x v="1"/>
    <s v="Small Box"/>
    <d v="2014-02-05T00:00:00"/>
    <s v="Profit"/>
  </r>
  <r>
    <s v="N"/>
    <d v="2014-02-01T00:00:00"/>
    <s v="Low"/>
    <n v="17"/>
    <n v="62.85"/>
    <n v="0.01"/>
    <s v="Regular"/>
    <n v="26.82"/>
    <n v="15.08"/>
    <n v="14.5"/>
    <s v="Erica Bern"/>
    <x v="0"/>
    <s v="Corporate"/>
    <s v="Office Supplies"/>
    <x v="12"/>
    <s v="Small Box"/>
    <d v="2014-02-06T00:00:00"/>
    <s v="Profit"/>
  </r>
  <r>
    <s v="N"/>
    <d v="2014-02-01T00:00:00"/>
    <s v="Critical"/>
    <n v="41"/>
    <n v="3286.41"/>
    <n v="0.06"/>
    <s v="Delivery Van"/>
    <n v="354.62"/>
    <n v="92.97"/>
    <n v="47.6"/>
    <s v="Marc Crier"/>
    <x v="1"/>
    <s v="Consumer"/>
    <s v="Technology"/>
    <x v="2"/>
    <s v="Jumbo Drum"/>
    <d v="2014-02-03T00:00:00"/>
    <s v="Profit"/>
  </r>
  <r>
    <s v="N"/>
    <d v="2014-02-01T00:00:00"/>
    <s v="Critical"/>
    <n v="37"/>
    <n v="1704.84"/>
    <n v="0.06"/>
    <s v="Regular"/>
    <n v="528.83000000000004"/>
    <n v="57.19"/>
    <n v="15.99"/>
    <s v="Joy Smith"/>
    <x v="0"/>
    <s v="Corporate"/>
    <s v="Technology"/>
    <x v="1"/>
    <s v="Small Pack"/>
    <d v="2014-02-04T00:00:00"/>
    <s v="Profit"/>
  </r>
  <r>
    <s v="N"/>
    <d v="2014-02-02T00:00:00"/>
    <s v="Not Specified"/>
    <n v="38"/>
    <n v="3160.15"/>
    <n v="0.04"/>
    <s v="Regular"/>
    <n v="1171.8"/>
    <n v="95.1"/>
    <n v="20.13"/>
    <s v="Erica Bern"/>
    <x v="0"/>
    <s v="Corporate"/>
    <s v="Technology"/>
    <x v="1"/>
    <s v="Small Box"/>
    <d v="2014-02-04T00:00:00"/>
    <s v="Profit"/>
  </r>
  <r>
    <s v="N"/>
    <d v="2014-02-02T00:00:00"/>
    <s v="Not Specified"/>
    <n v="42"/>
    <n v="3617.28"/>
    <n v="7.0000000000000007E-2"/>
    <s v="Regular"/>
    <n v="-1390.82"/>
    <n v="102.98"/>
    <n v="70.2"/>
    <s v="Erica Bern"/>
    <x v="0"/>
    <s v="Corporate"/>
    <s v="Furniture"/>
    <x v="7"/>
    <s v="Medium Box"/>
    <d v="2014-02-05T00:00:00"/>
    <s v="Loss"/>
  </r>
  <r>
    <s v="N"/>
    <d v="2014-02-04T00:00:00"/>
    <s v="Medium"/>
    <n v="32"/>
    <n v="81.739999999999995"/>
    <n v="0.05"/>
    <s v="Regular"/>
    <n v="-161.15"/>
    <n v="14.16"/>
    <n v="20.05"/>
    <s v="Henia Zydlo"/>
    <x v="1"/>
    <s v="Home Office"/>
    <s v="Office Supplies"/>
    <x v="0"/>
    <s v="Small Box"/>
    <d v="2014-02-05T00:00:00"/>
    <s v="Loss"/>
  </r>
  <r>
    <s v="N"/>
    <d v="2014-02-04T00:00:00"/>
    <s v="Medium"/>
    <n v="35"/>
    <n v="236.2"/>
    <n v="0.03"/>
    <s v="Regular"/>
    <n v="-93.68"/>
    <n v="18.48"/>
    <n v="20.6"/>
    <s v="Henia Zydlo"/>
    <x v="1"/>
    <s v="Home Office"/>
    <s v="Office Supplies"/>
    <x v="3"/>
    <s v="Small Box"/>
    <d v="2014-02-05T00:00:00"/>
    <s v="Loss"/>
  </r>
  <r>
    <s v="N"/>
    <d v="2014-02-04T00:00:00"/>
    <s v="Medium"/>
    <n v="43"/>
    <n v="6096.45"/>
    <n v="0.08"/>
    <s v="Delivery Van"/>
    <n v="-2105.16"/>
    <n v="158.05000000000001"/>
    <n v="94.2"/>
    <s v="Henia Zydlo"/>
    <x v="1"/>
    <s v="Home Office"/>
    <s v="Furniture"/>
    <x v="5"/>
    <s v="Jumbo Box"/>
    <d v="2014-02-05T00:00:00"/>
    <s v="Loss"/>
  </r>
  <r>
    <s v="N"/>
    <d v="2014-02-04T00:00:00"/>
    <s v="Low"/>
    <n v="2"/>
    <n v="14.41"/>
    <n v="0.03"/>
    <s v="Regular"/>
    <n v="1.2"/>
    <n v="14.94"/>
    <n v="14.96"/>
    <s v="Dean Katz"/>
    <x v="1"/>
    <s v="Home Office"/>
    <s v="Office Supplies"/>
    <x v="9"/>
    <s v="Wrap Bag"/>
    <d v="2014-02-08T00:00:00"/>
    <s v="Profit"/>
  </r>
  <r>
    <s v="N"/>
    <d v="2014-02-04T00:00:00"/>
    <s v="Medium"/>
    <n v="46"/>
    <n v="244.55"/>
    <n v="0"/>
    <s v="Regular"/>
    <n v="128.41999999999999"/>
    <n v="16.91"/>
    <n v="14.5"/>
    <s v="Michael Grace"/>
    <x v="1"/>
    <s v="Corporate"/>
    <s v="Office Supplies"/>
    <x v="12"/>
    <s v="Small Box"/>
    <d v="2014-02-06T00:00:00"/>
    <s v="Profit"/>
  </r>
  <r>
    <s v="N"/>
    <d v="2014-02-04T00:00:00"/>
    <s v="Medium"/>
    <n v="22"/>
    <n v="186.62"/>
    <n v="0.01"/>
    <s v="Regular"/>
    <n v="-134.5"/>
    <n v="19.28"/>
    <n v="25.15"/>
    <s v="Michael Grace"/>
    <x v="1"/>
    <s v="Corporate"/>
    <s v="Office Supplies"/>
    <x v="3"/>
    <s v="Small Box"/>
    <d v="2014-02-05T00:00:00"/>
    <s v="Loss"/>
  </r>
  <r>
    <s v="N"/>
    <d v="2014-02-04T00:00:00"/>
    <s v="Medium"/>
    <n v="10"/>
    <n v="79.260000000000005"/>
    <n v="0.1"/>
    <s v="Regular"/>
    <n v="-30.12"/>
    <n v="18.68"/>
    <n v="20.93"/>
    <s v="Michael Grace"/>
    <x v="1"/>
    <s v="Corporate"/>
    <s v="Office Supplies"/>
    <x v="3"/>
    <s v="Small Box"/>
    <d v="2014-02-07T00:00:00"/>
    <s v="Loss"/>
  </r>
  <r>
    <s v="N"/>
    <d v="2014-02-04T00:00:00"/>
    <s v="Medium"/>
    <n v="9"/>
    <n v="126.06"/>
    <n v="0.05"/>
    <s v="Regular"/>
    <n v="38.08"/>
    <n v="24.97"/>
    <n v="15.49"/>
    <s v="Gene McClure"/>
    <x v="1"/>
    <s v="Consumer"/>
    <s v="Office Supplies"/>
    <x v="0"/>
    <s v="Small Box"/>
    <d v="2014-02-06T00:00:00"/>
    <s v="Profit"/>
  </r>
  <r>
    <s v="N"/>
    <d v="2014-02-04T00:00:00"/>
    <s v="Medium"/>
    <n v="36"/>
    <n v="221.14"/>
    <n v="0.06"/>
    <s v="Regular"/>
    <n v="-26.75"/>
    <n v="17.809999999999999"/>
    <n v="17.37"/>
    <s v="Gene McClure"/>
    <x v="1"/>
    <s v="Consumer"/>
    <s v="Office Supplies"/>
    <x v="14"/>
    <s v="Wrap Bag"/>
    <d v="2014-02-06T00:00:00"/>
    <s v="Loss"/>
  </r>
  <r>
    <s v="N"/>
    <d v="2014-02-04T00:00:00"/>
    <s v="Low"/>
    <n v="50"/>
    <n v="1448.97"/>
    <n v="7.0000000000000007E-2"/>
    <s v="Express"/>
    <n v="480.66"/>
    <n v="41.89"/>
    <n v="15.99"/>
    <s v="Erica Bern"/>
    <x v="0"/>
    <s v="Corporate"/>
    <s v="Technology"/>
    <x v="1"/>
    <s v="Small Pack"/>
    <d v="2014-02-09T00:00:00"/>
    <s v="Profit"/>
  </r>
  <r>
    <s v="N"/>
    <d v="2014-02-04T00:00:00"/>
    <s v="Low"/>
    <n v="20"/>
    <n v="180.49"/>
    <n v="0.03"/>
    <s v="Regular"/>
    <n v="-1.31"/>
    <n v="20.34"/>
    <n v="18.82"/>
    <s v="Erica Bern"/>
    <x v="0"/>
    <s v="Corporate"/>
    <s v="Office Supplies"/>
    <x v="3"/>
    <s v="Small Box"/>
    <d v="2014-02-08T00:00:00"/>
    <s v="Loss"/>
  </r>
  <r>
    <s v="N"/>
    <d v="2014-02-05T00:00:00"/>
    <s v="Medium"/>
    <n v="39"/>
    <n v="15268.18"/>
    <n v="7.0000000000000007E-2"/>
    <s v="Delivery Van"/>
    <n v="8740.2800000000007"/>
    <n v="512.98"/>
    <n v="42.14"/>
    <s v="Robert Barroso"/>
    <x v="1"/>
    <s v="Small Business"/>
    <s v="Technology"/>
    <x v="2"/>
    <s v="Jumbo Drum"/>
    <d v="2014-02-06T00:00:00"/>
    <s v="Profit"/>
  </r>
  <r>
    <s v="N"/>
    <d v="2014-02-05T00:00:00"/>
    <s v="Medium"/>
    <n v="3"/>
    <n v="547.80999999999995"/>
    <n v="0.1"/>
    <s v="Regular"/>
    <n v="-165.58"/>
    <n v="190.47"/>
    <n v="33.99"/>
    <s v="Robert Barroso"/>
    <x v="1"/>
    <s v="Small Business"/>
    <s v="Office Supplies"/>
    <x v="6"/>
    <s v="Small Box"/>
    <d v="2014-02-07T00:00:00"/>
    <s v="Loss"/>
  </r>
  <r>
    <s v="N"/>
    <d v="2014-02-05T00:00:00"/>
    <s v="Critical"/>
    <n v="29"/>
    <n v="228.73"/>
    <n v="0"/>
    <s v="Regular"/>
    <n v="82.73"/>
    <n v="19.28"/>
    <n v="15.77"/>
    <s v="Mick Crebagga"/>
    <x v="1"/>
    <s v="Home Office"/>
    <s v="Office Supplies"/>
    <x v="3"/>
    <s v="Wrap Bag"/>
    <d v="2014-02-05T00:00:00"/>
    <s v="Profit"/>
  </r>
  <r>
    <s v="N"/>
    <d v="2014-02-05T00:00:00"/>
    <s v="Medium"/>
    <n v="15"/>
    <n v="157.63999999999999"/>
    <n v="0.08"/>
    <s v="Regular"/>
    <n v="-97.53"/>
    <n v="21.98"/>
    <n v="26.52"/>
    <s v="Ricardo Block"/>
    <x v="1"/>
    <s v="Corporate"/>
    <s v="Furniture"/>
    <x v="7"/>
    <s v="Small Box"/>
    <d v="2014-02-07T00:00:00"/>
    <s v="Loss"/>
  </r>
  <r>
    <s v="N"/>
    <d v="2014-02-06T00:00:00"/>
    <s v="High"/>
    <n v="30"/>
    <n v="6596.7039999999997"/>
    <n v="0.02"/>
    <s v="Delivery Van"/>
    <n v="917.88"/>
    <n v="271.70999999999998"/>
    <n v="80.67"/>
    <s v="Kelly Andreada"/>
    <x v="1"/>
    <s v="Home Office"/>
    <s v="Furniture"/>
    <x v="5"/>
    <s v="Jumbo Box"/>
    <d v="2014-02-06T00:00:00"/>
    <s v="Profit"/>
  </r>
  <r>
    <s v="N"/>
    <d v="2014-02-06T00:00:00"/>
    <s v="High"/>
    <n v="16"/>
    <n v="957.86400000000003"/>
    <n v="0.02"/>
    <s v="Regular"/>
    <n v="-758.4"/>
    <n v="83.37"/>
    <n v="83"/>
    <s v="Nick Zandusky"/>
    <x v="1"/>
    <s v="Small Business"/>
    <s v="Furniture"/>
    <x v="5"/>
    <s v="Large Box"/>
    <d v="2014-02-07T00:00:00"/>
    <s v="Loss"/>
  </r>
  <r>
    <s v="N"/>
    <d v="2014-02-06T00:00:00"/>
    <s v="High"/>
    <n v="4"/>
    <n v="713.08699999999999"/>
    <n v="0.03"/>
    <s v="Express"/>
    <n v="-797.68"/>
    <n v="217.99"/>
    <n v="22.99"/>
    <s v="Nick Zandusky"/>
    <x v="1"/>
    <s v="Small Business"/>
    <s v="Technology"/>
    <x v="4"/>
    <s v="Small Box"/>
    <d v="2014-02-08T00:00:00"/>
    <s v="Loss"/>
  </r>
  <r>
    <s v="N"/>
    <d v="2014-02-06T00:00:00"/>
    <s v="Low"/>
    <n v="45"/>
    <n v="7556.05"/>
    <n v="0.03"/>
    <s v="Delivery Van"/>
    <n v="1390.75"/>
    <n v="172.98"/>
    <n v="44"/>
    <s v="Bill Donatelli"/>
    <x v="2"/>
    <s v="Corporate"/>
    <s v="Furniture"/>
    <x v="8"/>
    <s v="Jumbo Drum"/>
    <d v="2014-02-10T00:00:00"/>
    <s v="Profit"/>
  </r>
  <r>
    <s v="N"/>
    <d v="2014-02-06T00:00:00"/>
    <s v="Low"/>
    <n v="24"/>
    <n v="1326.2684999999999"/>
    <n v="0.03"/>
    <s v="Regular"/>
    <n v="177.73"/>
    <n v="77.989999999999995"/>
    <n v="17.989999999999998"/>
    <s v="Bill Donatelli"/>
    <x v="2"/>
    <s v="Corporate"/>
    <s v="Technology"/>
    <x v="4"/>
    <s v="Small Box"/>
    <d v="2014-02-10T00:00:00"/>
    <s v="Profit"/>
  </r>
  <r>
    <s v="N"/>
    <d v="2014-02-07T00:00:00"/>
    <s v="Low"/>
    <n v="30"/>
    <n v="637.54"/>
    <n v="0.04"/>
    <s v="Regular"/>
    <n v="113.4"/>
    <n v="31.98"/>
    <n v="22.68"/>
    <s v="Ed Braxton"/>
    <x v="1"/>
    <s v="Consumer"/>
    <s v="Office Supplies"/>
    <x v="3"/>
    <s v="Small Box"/>
    <d v="2014-02-14T00:00:00"/>
    <s v="Profit"/>
  </r>
  <r>
    <s v="N"/>
    <d v="2014-02-07T00:00:00"/>
    <s v="Low"/>
    <n v="28"/>
    <n v="2821.2485000000001"/>
    <n v="0.08"/>
    <s v="Regular"/>
    <n v="382.55"/>
    <n v="137.99"/>
    <n v="21.69"/>
    <s v="Ed Braxton"/>
    <x v="1"/>
    <s v="Consumer"/>
    <s v="Technology"/>
    <x v="4"/>
    <s v="Small Box"/>
    <d v="2014-02-09T00:00:00"/>
    <s v="Profit"/>
  </r>
  <r>
    <s v="N"/>
    <d v="2014-02-07T00:00:00"/>
    <s v="Medium"/>
    <n v="46"/>
    <n v="328.33"/>
    <n v="0.05"/>
    <s v="Regular"/>
    <n v="-61.08"/>
    <n v="18.68"/>
    <n v="19.66"/>
    <s v="John Lee"/>
    <x v="1"/>
    <s v="Corporate"/>
    <s v="Office Supplies"/>
    <x v="3"/>
    <s v="Small Box"/>
    <d v="2014-02-09T00:00:00"/>
    <s v="Loss"/>
  </r>
  <r>
    <s v="N"/>
    <d v="2014-02-07T00:00:00"/>
    <s v="Medium"/>
    <n v="14"/>
    <n v="269.25"/>
    <n v="0.03"/>
    <s v="Regular"/>
    <n v="-46.93"/>
    <n v="29.7"/>
    <n v="23.47"/>
    <s v="John Lee"/>
    <x v="1"/>
    <s v="Corporate"/>
    <s v="Office Supplies"/>
    <x v="6"/>
    <s v="Small Box"/>
    <d v="2014-02-07T00:00:00"/>
    <s v="Loss"/>
  </r>
  <r>
    <s v="N"/>
    <d v="2014-02-10T00:00:00"/>
    <s v="High"/>
    <n v="41"/>
    <n v="481.07"/>
    <n v="0.04"/>
    <s v="Regular"/>
    <n v="83.6"/>
    <n v="23.34"/>
    <n v="19.010000000000002"/>
    <s v="Ionia McGrath"/>
    <x v="0"/>
    <s v="Home Office"/>
    <s v="Office Supplies"/>
    <x v="3"/>
    <s v="Small Box"/>
    <d v="2014-02-11T00:00:00"/>
    <s v="Profit"/>
  </r>
  <r>
    <s v="N"/>
    <d v="2014-02-10T00:00:00"/>
    <s v="Critical"/>
    <n v="7"/>
    <n v="111.86"/>
    <n v="0.01"/>
    <s v="Regular"/>
    <n v="-31.37"/>
    <n v="25.99"/>
    <n v="21.51"/>
    <s v="Evan Bailliet"/>
    <x v="1"/>
    <s v="Corporate"/>
    <s v="Technology"/>
    <x v="2"/>
    <s v="Medium Box"/>
    <d v="2014-02-11T00:00:00"/>
    <s v="Loss"/>
  </r>
  <r>
    <s v="N"/>
    <d v="2014-02-10T00:00:00"/>
    <s v="Medium"/>
    <n v="22"/>
    <n v="145.63999999999999"/>
    <n v="0.06"/>
    <s v="Regular"/>
    <n v="-42.82"/>
    <n v="18.37"/>
    <n v="19.190000000000001"/>
    <s v="Edward Becker"/>
    <x v="2"/>
    <s v="Corporate"/>
    <s v="Office Supplies"/>
    <x v="0"/>
    <s v="Small Box"/>
    <d v="2014-02-11T00:00:00"/>
    <s v="Loss"/>
  </r>
  <r>
    <s v="N"/>
    <d v="2014-02-10T00:00:00"/>
    <s v="Medium"/>
    <n v="44"/>
    <n v="958.73"/>
    <n v="0"/>
    <s v="Regular"/>
    <n v="-55.26"/>
    <n v="32.28"/>
    <n v="28.39"/>
    <s v="Maribeth Schnelling"/>
    <x v="1"/>
    <s v="Corporate"/>
    <s v="Furniture"/>
    <x v="7"/>
    <s v="Small Box"/>
    <d v="2014-02-12T00:00:00"/>
    <s v="Loss"/>
  </r>
  <r>
    <s v="N"/>
    <d v="2014-02-11T00:00:00"/>
    <s v="High"/>
    <n v="48"/>
    <n v="8483.3619999999992"/>
    <n v="0.05"/>
    <s v="Express"/>
    <n v="2503.34"/>
    <n v="217.99"/>
    <n v="22.99"/>
    <s v="Rick Wilson"/>
    <x v="1"/>
    <s v="Consumer"/>
    <s v="Technology"/>
    <x v="4"/>
    <s v="Small Box"/>
    <d v="2014-02-12T00:00:00"/>
    <s v="Profit"/>
  </r>
  <r>
    <s v="N"/>
    <d v="2014-02-11T00:00:00"/>
    <s v="High"/>
    <n v="18"/>
    <n v="3022.8939999999998"/>
    <n v="0.08"/>
    <s v="Regular"/>
    <n v="256.94"/>
    <n v="217.99"/>
    <n v="22.99"/>
    <s v="Rick Wilson"/>
    <x v="1"/>
    <s v="Consumer"/>
    <s v="Technology"/>
    <x v="4"/>
    <s v="Small Box"/>
    <d v="2014-02-12T00:00:00"/>
    <s v="Profit"/>
  </r>
  <r>
    <s v="N"/>
    <d v="2014-02-11T00:00:00"/>
    <s v="High"/>
    <n v="7"/>
    <n v="13261.33"/>
    <n v="0.01"/>
    <s v="Delivery Van"/>
    <n v="-1591.35"/>
    <n v="2048.48"/>
    <n v="28.7"/>
    <s v="Nicole Brennan"/>
    <x v="1"/>
    <s v="Consumer"/>
    <s v="Technology"/>
    <x v="2"/>
    <s v="Jumbo Drum"/>
    <d v="2014-02-13T00:00:00"/>
    <s v="Loss"/>
  </r>
  <r>
    <s v="N"/>
    <d v="2014-02-11T00:00:00"/>
    <s v="Critical"/>
    <n v="17"/>
    <n v="1010.13"/>
    <n v="0.08"/>
    <s v="Regular"/>
    <n v="-558.46"/>
    <n v="72.98"/>
    <n v="63"/>
    <s v="George Ashbrook"/>
    <x v="2"/>
    <s v="Consumer"/>
    <s v="Office Supplies"/>
    <x v="11"/>
    <s v="Large Box"/>
    <d v="2014-02-12T00:00:00"/>
    <s v="Loss"/>
  </r>
  <r>
    <s v="Y"/>
    <d v="2014-02-12T00:00:00"/>
    <s v="Medium"/>
    <n v="1"/>
    <n v="26.72"/>
    <n v="0.03"/>
    <s v="Regular"/>
    <n v="-14.92"/>
    <n v="24.53"/>
    <n v="21.17"/>
    <s v="Olvera Toch"/>
    <x v="2"/>
    <s v="Home Office"/>
    <s v="Office Supplies"/>
    <x v="0"/>
    <s v="Small Box"/>
    <d v="2014-02-13T00:00:00"/>
    <s v="Loss"/>
  </r>
  <r>
    <s v="N"/>
    <d v="2014-02-12T00:00:00"/>
    <s v="Not Specified"/>
    <n v="22"/>
    <n v="3227.98"/>
    <n v="0.04"/>
    <s v="Regular"/>
    <n v="1052.0899999999999"/>
    <n v="162.97999999999999"/>
    <n v="27.99"/>
    <s v="Frank Hawley"/>
    <x v="2"/>
    <s v="Home Office"/>
    <s v="Technology"/>
    <x v="2"/>
    <s v="Medium Box"/>
    <d v="2014-02-15T00:00:00"/>
    <s v="Profit"/>
  </r>
  <r>
    <s v="N"/>
    <d v="2014-02-12T00:00:00"/>
    <s v="Not Specified"/>
    <n v="14"/>
    <n v="2375.39"/>
    <n v="0.04"/>
    <s v="Regular"/>
    <n v="325.5"/>
    <n v="188.19"/>
    <n v="25.87"/>
    <s v="Frank Hawley"/>
    <x v="2"/>
    <s v="Home Office"/>
    <s v="Office Supplies"/>
    <x v="6"/>
    <s v="Small Box"/>
    <d v="2014-02-14T00:00:00"/>
    <s v="Profit"/>
  </r>
  <r>
    <s v="N"/>
    <d v="2014-02-12T00:00:00"/>
    <s v="Low"/>
    <n v="15"/>
    <n v="111.02"/>
    <n v="0.1"/>
    <s v="Regular"/>
    <n v="45.38"/>
    <n v="19.309999999999999"/>
    <n v="14.49"/>
    <s v="David Smith"/>
    <x v="2"/>
    <s v="Small Business"/>
    <s v="Office Supplies"/>
    <x v="12"/>
    <s v="Small Box"/>
    <d v="2014-02-21T00:00:00"/>
    <s v="Profit"/>
  </r>
  <r>
    <s v="N"/>
    <d v="2014-02-12T00:00:00"/>
    <s v="Low"/>
    <n v="20"/>
    <n v="132.24"/>
    <n v="0.08"/>
    <s v="Regular"/>
    <n v="15.96"/>
    <n v="18.7"/>
    <n v="15.56"/>
    <s v="David Smith"/>
    <x v="2"/>
    <s v="Small Business"/>
    <s v="Office Supplies"/>
    <x v="9"/>
    <s v="Wrap Bag"/>
    <d v="2014-02-12T00:00:00"/>
    <s v="Profit"/>
  </r>
  <r>
    <s v="N"/>
    <d v="2014-02-13T00:00:00"/>
    <s v="High"/>
    <n v="45"/>
    <n v="3706.62"/>
    <n v="0.05"/>
    <s v="Delivery Van"/>
    <n v="570.58000000000004"/>
    <n v="92.97"/>
    <n v="44.06"/>
    <s v="Sally Matthias"/>
    <x v="0"/>
    <s v="Home Office"/>
    <s v="Technology"/>
    <x v="2"/>
    <s v="Jumbo Box"/>
    <d v="2014-02-14T00:00:00"/>
    <s v="Profit"/>
  </r>
  <r>
    <s v="N"/>
    <d v="2014-02-13T00:00:00"/>
    <s v="High"/>
    <n v="6"/>
    <n v="56.33"/>
    <n v="0"/>
    <s v="Regular"/>
    <n v="-33.32"/>
    <n v="18.48"/>
    <n v="24.05"/>
    <s v="Sally Matthias"/>
    <x v="0"/>
    <s v="Home Office"/>
    <s v="Office Supplies"/>
    <x v="3"/>
    <s v="Small Box"/>
    <d v="2014-02-15T00:00:00"/>
    <s v="Loss"/>
  </r>
  <r>
    <s v="N"/>
    <d v="2014-02-14T00:00:00"/>
    <s v="Low"/>
    <n v="4"/>
    <n v="264.17"/>
    <n v="0.04"/>
    <s v="Regular"/>
    <n v="179.29"/>
    <n v="72.650000000000006"/>
    <n v="26.23"/>
    <s v="Joni Blumstein"/>
    <x v="2"/>
    <s v="Home Office"/>
    <s v="Furniture"/>
    <x v="7"/>
    <s v="Medium Box"/>
    <d v="2014-02-16T00:00:00"/>
    <s v="Profit"/>
  </r>
  <r>
    <s v="N"/>
    <d v="2014-02-14T00:00:00"/>
    <s v="High"/>
    <n v="47"/>
    <n v="1010.83"/>
    <n v="0.01"/>
    <s v="Regular"/>
    <n v="213.46"/>
    <n v="31.98"/>
    <n v="22.68"/>
    <s v="Janet Lee"/>
    <x v="1"/>
    <s v="Consumer"/>
    <s v="Office Supplies"/>
    <x v="3"/>
    <s v="Small Box"/>
    <d v="2014-02-15T00:00:00"/>
    <s v="Profit"/>
  </r>
  <r>
    <s v="N"/>
    <d v="2014-02-15T00:00:00"/>
    <s v="Low"/>
    <n v="4"/>
    <n v="54.52"/>
    <n v="0.09"/>
    <s v="Express"/>
    <n v="16.2"/>
    <n v="20.74"/>
    <n v="15.39"/>
    <s v="Phillip Flathmann"/>
    <x v="1"/>
    <s v="Small Business"/>
    <s v="Office Supplies"/>
    <x v="13"/>
    <s v="Small Box"/>
    <d v="2014-02-20T00:00:00"/>
    <s v="Profit"/>
  </r>
  <r>
    <s v="N"/>
    <d v="2014-02-15T00:00:00"/>
    <s v="Low"/>
    <n v="3"/>
    <n v="70.290000000000006"/>
    <n v="0.09"/>
    <s v="Regular"/>
    <n v="-17.8"/>
    <n v="30.97"/>
    <n v="23.03"/>
    <s v="Phillip Flathmann"/>
    <x v="1"/>
    <s v="Small Business"/>
    <s v="Office Supplies"/>
    <x v="3"/>
    <s v="Small Box"/>
    <d v="2014-02-20T00:00:00"/>
    <s v="Loss"/>
  </r>
  <r>
    <s v="N"/>
    <d v="2014-02-16T00:00:00"/>
    <s v="Low"/>
    <n v="37"/>
    <n v="319.06"/>
    <n v="0.04"/>
    <s v="Regular"/>
    <n v="-58.41"/>
    <n v="20.6"/>
    <n v="20.190000000000001"/>
    <s v="Edward Becker"/>
    <x v="2"/>
    <s v="Home Office"/>
    <s v="Office Supplies"/>
    <x v="0"/>
    <s v="Small Box"/>
    <d v="2014-02-23T00:00:00"/>
    <s v="Loss"/>
  </r>
  <r>
    <s v="N"/>
    <d v="2014-02-16T00:00:00"/>
    <s v="Low"/>
    <n v="15"/>
    <n v="9869.91"/>
    <n v="7.0000000000000007E-2"/>
    <s v="Regular"/>
    <n v="330.69"/>
    <n v="711.99"/>
    <n v="38.49"/>
    <s v="Edward Becker"/>
    <x v="2"/>
    <s v="Home Office"/>
    <s v="Technology"/>
    <x v="15"/>
    <s v="Large Box"/>
    <d v="2014-02-20T00:00:00"/>
    <s v="Profit"/>
  </r>
  <r>
    <s v="N"/>
    <d v="2014-02-17T00:00:00"/>
    <s v="Critical"/>
    <n v="2"/>
    <n v="24.21"/>
    <n v="0.05"/>
    <s v="Express"/>
    <n v="1.26"/>
    <n v="18.04"/>
    <n v="16.14"/>
    <s v="David Bremer"/>
    <x v="1"/>
    <s v="Corporate"/>
    <s v="Office Supplies"/>
    <x v="3"/>
    <s v="Wrap Bag"/>
    <d v="2014-02-19T00:00:00"/>
    <s v="Profit"/>
  </r>
  <r>
    <s v="N"/>
    <d v="2014-02-18T00:00:00"/>
    <s v="Not Specified"/>
    <n v="30"/>
    <n v="10562.03"/>
    <n v="0.09"/>
    <s v="Delivery Van"/>
    <n v="1245.6500000000001"/>
    <n v="367.98"/>
    <n v="72.92"/>
    <s v="Nicole Hansen"/>
    <x v="3"/>
    <s v="Corporate"/>
    <s v="Furniture"/>
    <x v="8"/>
    <s v="Jumbo Drum"/>
    <d v="2014-02-20T00:00:00"/>
    <s v="Profit"/>
  </r>
  <r>
    <s v="N"/>
    <d v="2014-02-18T00:00:00"/>
    <s v="Not Specified"/>
    <n v="8"/>
    <n v="1757.04"/>
    <n v="0.04"/>
    <s v="Delivery Van"/>
    <n v="-527.83000000000004"/>
    <n v="230.75"/>
    <n v="83.64"/>
    <s v="Nicole Hansen"/>
    <x v="3"/>
    <s v="Corporate"/>
    <s v="Furniture"/>
    <x v="5"/>
    <s v="Jumbo Box"/>
    <d v="2014-02-18T00:00:00"/>
    <s v="Loss"/>
  </r>
  <r>
    <s v="N"/>
    <d v="2014-02-21T00:00:00"/>
    <s v="Critical"/>
    <n v="18"/>
    <n v="909.21"/>
    <n v="0.02"/>
    <s v="Regular"/>
    <n v="-71.489999999999995"/>
    <n v="61.99"/>
    <n v="33.99"/>
    <s v="Ann Blume"/>
    <x v="0"/>
    <s v="Small Business"/>
    <s v="Technology"/>
    <x v="1"/>
    <s v="Small Box"/>
    <d v="2014-02-21T00:00:00"/>
    <s v="Loss"/>
  </r>
  <r>
    <s v="N"/>
    <d v="2014-02-23T00:00:00"/>
    <s v="High"/>
    <n v="19"/>
    <n v="474.8"/>
    <n v="0.01"/>
    <s v="Delivery Van"/>
    <n v="-845.69"/>
    <n v="32.979999999999997"/>
    <n v="67.03"/>
    <s v="Brian Moss"/>
    <x v="1"/>
    <s v="Corporate"/>
    <s v="Office Supplies"/>
    <x v="6"/>
    <s v="Jumbo Drum"/>
    <d v="2014-02-23T00:00:00"/>
    <s v="Loss"/>
  </r>
  <r>
    <s v="N"/>
    <d v="2014-02-23T00:00:00"/>
    <s v="Critical"/>
    <n v="17"/>
    <n v="248.27"/>
    <n v="0.01"/>
    <s v="Regular"/>
    <n v="-31.37"/>
    <n v="25.79"/>
    <n v="22.78"/>
    <s v="Ruben Ausman"/>
    <x v="2"/>
    <s v="Corporate"/>
    <s v="Furniture"/>
    <x v="7"/>
    <s v="Small Box"/>
    <d v="2014-02-25T00:00:00"/>
    <s v="Loss"/>
  </r>
  <r>
    <s v="N"/>
    <d v="2014-02-23T00:00:00"/>
    <s v="Critical"/>
    <n v="30"/>
    <n v="1032.42"/>
    <n v="0.04"/>
    <s v="Regular"/>
    <n v="92.43"/>
    <n v="45.29"/>
    <n v="22.74"/>
    <s v="Ruben Ausman"/>
    <x v="2"/>
    <s v="Corporate"/>
    <s v="Office Supplies"/>
    <x v="6"/>
    <s v="Small Box"/>
    <d v="2014-02-24T00:00:00"/>
    <s v="Profit"/>
  </r>
  <r>
    <s v="N"/>
    <d v="2014-02-24T00:00:00"/>
    <s v="Critical"/>
    <n v="17"/>
    <n v="2553.29"/>
    <n v="0.01"/>
    <s v="Regular"/>
    <n v="-316.11"/>
    <n v="150.13999999999999"/>
    <n v="49"/>
    <s v="Peter McVee"/>
    <x v="0"/>
    <s v="Small Business"/>
    <s v="Office Supplies"/>
    <x v="6"/>
    <s v="Large Box"/>
    <d v="2014-02-26T00:00:00"/>
    <s v="Loss"/>
  </r>
  <r>
    <s v="N"/>
    <d v="2014-02-24T00:00:00"/>
    <s v="Critical"/>
    <n v="46"/>
    <n v="14747.91"/>
    <n v="0"/>
    <s v="Delivery Van"/>
    <n v="3413.13"/>
    <n v="312.98"/>
    <n v="178.73"/>
    <s v="Katrina Bavinger"/>
    <x v="2"/>
    <s v="Home Office"/>
    <s v="Furniture"/>
    <x v="8"/>
    <s v="Jumbo Drum"/>
    <d v="2014-02-25T00:00:00"/>
    <s v="Profit"/>
  </r>
  <r>
    <s v="N"/>
    <d v="2014-02-24T00:00:00"/>
    <s v="Critical"/>
    <n v="1"/>
    <n v="11.17"/>
    <n v="0.09"/>
    <s v="Regular"/>
    <n v="3.56"/>
    <n v="14.94"/>
    <n v="14.96"/>
    <s v="Katrina Bavinger"/>
    <x v="2"/>
    <s v="Home Office"/>
    <s v="Office Supplies"/>
    <x v="9"/>
    <s v="Wrap Bag"/>
    <d v="2014-02-26T00:00:00"/>
    <s v="Profit"/>
  </r>
  <r>
    <s v="N"/>
    <d v="2014-02-25T00:00:00"/>
    <s v="Low"/>
    <n v="22"/>
    <n v="1109.7"/>
    <n v="0.1"/>
    <s v="Regular"/>
    <n v="103.52"/>
    <n v="62.98"/>
    <n v="36.24"/>
    <s v="Dan Campbell"/>
    <x v="1"/>
    <s v="Corporate"/>
    <s v="Furniture"/>
    <x v="7"/>
    <s v="Large Box"/>
    <d v="2014-02-27T00:00:00"/>
    <s v="Profit"/>
  </r>
  <r>
    <s v="N"/>
    <d v="2014-02-26T00:00:00"/>
    <s v="Critical"/>
    <n v="22"/>
    <n v="134.72999999999999"/>
    <n v="0.02"/>
    <s v="Regular"/>
    <n v="10.7"/>
    <n v="17.34"/>
    <n v="16.989999999999998"/>
    <s v="Sean O'Donnell"/>
    <x v="2"/>
    <s v="Corporate"/>
    <s v="Office Supplies"/>
    <x v="0"/>
    <s v="Small Box"/>
    <d v="2014-02-28T00:00:00"/>
    <s v="Profit"/>
  </r>
  <r>
    <s v="N"/>
    <d v="2014-02-26T00:00:00"/>
    <s v="Critical"/>
    <n v="24"/>
    <n v="997.5"/>
    <n v="0.03"/>
    <s v="Regular"/>
    <n v="315.62"/>
    <n v="52.98"/>
    <n v="21.47"/>
    <s v="Sean O'Donnell"/>
    <x v="2"/>
    <s v="Corporate"/>
    <s v="Office Supplies"/>
    <x v="0"/>
    <s v="Small Box"/>
    <d v="2014-02-27T00:00:00"/>
    <s v="Profit"/>
  </r>
  <r>
    <s v="N"/>
    <d v="2014-02-26T00:00:00"/>
    <s v="Medium"/>
    <n v="20"/>
    <n v="133.24"/>
    <n v="0.1"/>
    <s v="Regular"/>
    <n v="23.82"/>
    <n v="18.88"/>
    <n v="16"/>
    <s v="Cathy Jenkins"/>
    <x v="0"/>
    <s v="Home Office"/>
    <s v="Office Supplies"/>
    <x v="3"/>
    <s v="Wrap Bag"/>
    <d v="2014-02-27T00:00:00"/>
    <s v="Profit"/>
  </r>
  <r>
    <s v="N"/>
    <d v="2014-02-26T00:00:00"/>
    <s v="Medium"/>
    <n v="23"/>
    <n v="3645.1280000000002"/>
    <n v="0.06"/>
    <s v="Regular"/>
    <n v="354.87"/>
    <n v="207.99"/>
    <n v="22.99"/>
    <s v="Cathy Jenkins"/>
    <x v="0"/>
    <s v="Home Office"/>
    <s v="Technology"/>
    <x v="4"/>
    <s v="Small Box"/>
    <d v="2014-02-28T00:00:00"/>
    <s v="Profit"/>
  </r>
  <r>
    <s v="N"/>
    <d v="2014-02-26T00:00:00"/>
    <s v="Critical"/>
    <n v="20"/>
    <n v="613.79849999999999"/>
    <n v="0.09"/>
    <s v="Regular"/>
    <n v="131.53"/>
    <n v="47.99"/>
    <n v="19.989999999999998"/>
    <s v="Darrin Van Huff"/>
    <x v="1"/>
    <s v="Home Office"/>
    <s v="Technology"/>
    <x v="4"/>
    <s v="Wrap Bag"/>
    <d v="2014-02-27T00:00:00"/>
    <s v="Profit"/>
  </r>
  <r>
    <s v="Y"/>
    <d v="2014-02-27T00:00:00"/>
    <s v="Critical"/>
    <n v="28"/>
    <n v="342.29"/>
    <n v="0.03"/>
    <s v="Regular"/>
    <n v="3.96"/>
    <n v="23.99"/>
    <n v="19.989999999999998"/>
    <s v="Keith Dawkins"/>
    <x v="1"/>
    <s v="Home Office"/>
    <s v="Technology"/>
    <x v="2"/>
    <s v="Medium Box"/>
    <d v="2014-02-28T00:00:00"/>
    <s v="Profit"/>
  </r>
  <r>
    <s v="N"/>
    <d v="2014-02-27T00:00:00"/>
    <s v="Low"/>
    <n v="14"/>
    <n v="78.87"/>
    <n v="0.06"/>
    <s v="Regular"/>
    <n v="-57.33"/>
    <n v="16.98"/>
    <n v="18.62"/>
    <s v="Cindy Schnelling"/>
    <x v="3"/>
    <s v="Corporate"/>
    <s v="Technology"/>
    <x v="1"/>
    <s v="Small Pack"/>
    <d v="2014-03-06T00:00:00"/>
    <s v="Loss"/>
  </r>
  <r>
    <s v="N"/>
    <d v="2014-02-27T00:00:00"/>
    <s v="Low"/>
    <n v="10"/>
    <n v="1379.54"/>
    <n v="0.06"/>
    <s v="Delivery Van"/>
    <n v="-335.58"/>
    <n v="142.97999999999999"/>
    <n v="68.739999999999995"/>
    <s v="Cindy Schnelling"/>
    <x v="1"/>
    <s v="Corporate"/>
    <s v="Furniture"/>
    <x v="10"/>
    <s v="Jumbo Box"/>
    <d v="2014-03-06T00:00:00"/>
    <s v="Loss"/>
  </r>
  <r>
    <s v="N"/>
    <d v="2014-03-01T00:00:00"/>
    <s v="High"/>
    <n v="37"/>
    <n v="442.17"/>
    <n v="0.02"/>
    <s v="Regular"/>
    <n v="-149.81"/>
    <n v="23.34"/>
    <n v="25.25"/>
    <s v="James Lanier"/>
    <x v="2"/>
    <s v="Corporate"/>
    <s v="Office Supplies"/>
    <x v="3"/>
    <s v="Small Box"/>
    <d v="2014-03-02T00:00:00"/>
    <s v="Loss"/>
  </r>
  <r>
    <s v="N"/>
    <d v="2014-03-01T00:00:00"/>
    <s v="Low"/>
    <n v="10"/>
    <n v="874.06"/>
    <n v="0.09"/>
    <s v="Delivery Van"/>
    <n v="40.69"/>
    <n v="102.97"/>
    <n v="28"/>
    <s v="Natalie Fritzler"/>
    <x v="2"/>
    <s v="Home Office"/>
    <s v="Technology"/>
    <x v="2"/>
    <s v="Jumbo Drum"/>
    <d v="2014-03-03T00:00:00"/>
    <s v="Profit"/>
  </r>
  <r>
    <s v="N"/>
    <d v="2014-03-01T00:00:00"/>
    <s v="Critical"/>
    <n v="8"/>
    <n v="335.01"/>
    <n v="7.0000000000000007E-2"/>
    <s v="Regular"/>
    <n v="60.3"/>
    <n v="52.98"/>
    <n v="21.47"/>
    <s v="Evan Minnotte"/>
    <x v="0"/>
    <s v="Corporate"/>
    <s v="Office Supplies"/>
    <x v="0"/>
    <s v="Small Box"/>
    <d v="2014-03-02T00:00:00"/>
    <s v="Profit"/>
  </r>
  <r>
    <s v="N"/>
    <d v="2014-03-01T00:00:00"/>
    <s v="Critical"/>
    <n v="25"/>
    <n v="674.76"/>
    <n v="0.09"/>
    <s v="Regular"/>
    <n v="224.29"/>
    <n v="40.479999999999997"/>
    <n v="15.99"/>
    <s v="Denise Monton"/>
    <x v="1"/>
    <s v="Home Office"/>
    <s v="Technology"/>
    <x v="1"/>
    <s v="Small Pack"/>
    <d v="2014-03-02T00:00:00"/>
    <s v="Profit"/>
  </r>
  <r>
    <s v="N"/>
    <d v="2014-03-01T00:00:00"/>
    <s v="Critical"/>
    <n v="13"/>
    <n v="39.770000000000003"/>
    <n v="0"/>
    <s v="Regular"/>
    <n v="-43.15"/>
    <n v="14.08"/>
    <n v="19.329999999999998"/>
    <s v="Denise Monton"/>
    <x v="1"/>
    <s v="Home Office"/>
    <s v="Furniture"/>
    <x v="7"/>
    <s v="Small Box"/>
    <d v="2014-03-03T00:00:00"/>
    <s v="Loss"/>
  </r>
  <r>
    <s v="N"/>
    <d v="2014-03-01T00:00:00"/>
    <s v="Critical"/>
    <n v="38"/>
    <n v="1416.4875"/>
    <n v="0.06"/>
    <s v="Express"/>
    <n v="238.96"/>
    <n v="57.99"/>
    <n v="18.989999999999998"/>
    <s v="Denise Monton"/>
    <x v="1"/>
    <s v="Home Office"/>
    <s v="Technology"/>
    <x v="4"/>
    <s v="Small Box"/>
    <d v="2014-03-02T00:00:00"/>
    <s v="Profit"/>
  </r>
  <r>
    <s v="N"/>
    <d v="2014-03-01T00:00:00"/>
    <s v="Medium"/>
    <n v="1"/>
    <n v="3557.68"/>
    <n v="0.06"/>
    <s v="Express"/>
    <n v="-11763.77"/>
    <n v="3511.99"/>
    <n v="38.49"/>
    <s v="Nathan Mautz"/>
    <x v="0"/>
    <s v="Corporate"/>
    <s v="Technology"/>
    <x v="15"/>
    <s v="Large Box"/>
    <d v="2014-03-04T00:00:00"/>
    <s v="Loss"/>
  </r>
  <r>
    <s v="N"/>
    <d v="2014-03-02T00:00:00"/>
    <s v="Medium"/>
    <n v="29"/>
    <n v="869.6"/>
    <n v="0.1"/>
    <s v="Regular"/>
    <n v="-39.700000000000003"/>
    <n v="42.73"/>
    <n v="18"/>
    <s v="Alan Barnes"/>
    <x v="3"/>
    <s v="Corporate"/>
    <s v="Technology"/>
    <x v="1"/>
    <s v="Small Box"/>
    <d v="2014-03-03T00:00:00"/>
    <s v="Loss"/>
  </r>
  <r>
    <s v="N"/>
    <d v="2014-03-03T00:00:00"/>
    <s v="Low"/>
    <n v="34"/>
    <n v="81.7"/>
    <n v="0.08"/>
    <s v="Regular"/>
    <n v="-123.61"/>
    <n v="14.08"/>
    <n v="19.329999999999998"/>
    <s v="Jim Radford"/>
    <x v="3"/>
    <s v="Corporate"/>
    <s v="Furniture"/>
    <x v="7"/>
    <s v="Small Box"/>
    <d v="2014-03-10T00:00:00"/>
    <s v="Loss"/>
  </r>
  <r>
    <s v="N"/>
    <d v="2014-03-04T00:00:00"/>
    <s v="Low"/>
    <n v="1"/>
    <n v="19.579999999999998"/>
    <n v="0.06"/>
    <s v="Regular"/>
    <n v="1.52"/>
    <n v="22.14"/>
    <n v="16.27"/>
    <s v="Delfina Latchford"/>
    <x v="3"/>
    <s v="Small Business"/>
    <s v="Office Supplies"/>
    <x v="3"/>
    <s v="Wrap Bag"/>
    <d v="2014-03-04T00:00:00"/>
    <s v="Profit"/>
  </r>
  <r>
    <s v="N"/>
    <d v="2014-03-04T00:00:00"/>
    <s v="Low"/>
    <n v="6"/>
    <n v="981.26199999999994"/>
    <n v="0.1"/>
    <s v="Regular"/>
    <n v="-687.93"/>
    <n v="217.99"/>
    <n v="22.99"/>
    <s v="Mick Crebagga"/>
    <x v="1"/>
    <s v="Corporate"/>
    <s v="Technology"/>
    <x v="4"/>
    <s v="Small Box"/>
    <d v="2014-03-08T00:00:00"/>
    <s v="Loss"/>
  </r>
  <r>
    <s v="Y"/>
    <d v="2014-03-04T00:00:00"/>
    <s v="Critical"/>
    <n v="14"/>
    <n v="3958"/>
    <n v="0.02"/>
    <s v="Delivery Van"/>
    <n v="-472.26"/>
    <n v="292.98"/>
    <n v="71"/>
    <s v="Carl Weiss"/>
    <x v="1"/>
    <s v="Consumer"/>
    <s v="Furniture"/>
    <x v="8"/>
    <s v="Jumbo Drum"/>
    <d v="2014-03-05T00:00:00"/>
    <s v="Loss"/>
  </r>
  <r>
    <s v="N"/>
    <d v="2014-03-05T00:00:00"/>
    <s v="Critical"/>
    <n v="25"/>
    <n v="2561.2399999999998"/>
    <n v="0.05"/>
    <s v="Regular"/>
    <n v="559.1"/>
    <n v="119.53"/>
    <n v="19.809999999999999"/>
    <s v="Quincy Jones"/>
    <x v="0"/>
    <s v="Home Office"/>
    <s v="Furniture"/>
    <x v="7"/>
    <s v="Medium Box"/>
    <d v="2014-03-06T00:00:00"/>
    <s v="Profit"/>
  </r>
  <r>
    <s v="N"/>
    <d v="2014-03-05T00:00:00"/>
    <s v="Not Specified"/>
    <n v="45"/>
    <n v="447.79"/>
    <n v="0.05"/>
    <s v="Regular"/>
    <n v="192.04"/>
    <n v="21.78"/>
    <n v="15.39"/>
    <s v="Guy Armstrong"/>
    <x v="0"/>
    <s v="Corporate"/>
    <s v="Office Supplies"/>
    <x v="13"/>
    <s v="Small Box"/>
    <d v="2014-03-06T00:00:00"/>
    <s v="Profit"/>
  </r>
  <r>
    <s v="N"/>
    <d v="2014-03-05T00:00:00"/>
    <s v="Not Specified"/>
    <n v="27"/>
    <n v="104.39"/>
    <n v="0.02"/>
    <s v="Express"/>
    <n v="-60.95"/>
    <n v="15.28"/>
    <n v="17.97"/>
    <s v="Guy Armstrong"/>
    <x v="0"/>
    <s v="Corporate"/>
    <s v="Office Supplies"/>
    <x v="9"/>
    <s v="Wrap Bag"/>
    <d v="2014-03-06T00:00:00"/>
    <s v="Loss"/>
  </r>
  <r>
    <s v="N"/>
    <d v="2014-03-05T00:00:00"/>
    <s v="Not Specified"/>
    <n v="44"/>
    <n v="487.36"/>
    <n v="0.08"/>
    <s v="Regular"/>
    <n v="127.94"/>
    <n v="22.91"/>
    <n v="16.989999999999998"/>
    <s v="Denise Monton"/>
    <x v="1"/>
    <s v="Home Office"/>
    <s v="Office Supplies"/>
    <x v="0"/>
    <s v="Small Box"/>
    <d v="2014-03-06T00:00:00"/>
    <s v="Profit"/>
  </r>
  <r>
    <s v="N"/>
    <d v="2014-03-08T00:00:00"/>
    <s v="High"/>
    <n v="50"/>
    <n v="2458.81"/>
    <n v="7.0000000000000007E-2"/>
    <s v="Regular"/>
    <n v="778.76"/>
    <n v="63.98"/>
    <n v="24.17"/>
    <s v="Rose O'Brian"/>
    <x v="2"/>
    <s v="Home Office"/>
    <s v="Technology"/>
    <x v="2"/>
    <s v="Medium Box"/>
    <d v="2014-03-10T00:00:00"/>
    <s v="Profit"/>
  </r>
  <r>
    <s v="N"/>
    <d v="2014-03-08T00:00:00"/>
    <s v="High"/>
    <n v="11"/>
    <n v="858.64"/>
    <n v="0.1"/>
    <s v="Delivery Van"/>
    <n v="-144.06"/>
    <n v="92.97"/>
    <n v="47.6"/>
    <s v="Rose O'Brian"/>
    <x v="2"/>
    <s v="Home Office"/>
    <s v="Technology"/>
    <x v="2"/>
    <s v="Jumbo Drum"/>
    <d v="2014-03-11T00:00:00"/>
    <s v="Loss"/>
  </r>
  <r>
    <s v="N"/>
    <d v="2014-03-08T00:00:00"/>
    <s v="Low"/>
    <n v="11"/>
    <n v="3579.24"/>
    <n v="0.01"/>
    <s v="Delivery Van"/>
    <n v="409.21"/>
    <n v="312.98"/>
    <n v="78.73"/>
    <s v="John Huston"/>
    <x v="1"/>
    <s v="Consumer"/>
    <s v="Furniture"/>
    <x v="8"/>
    <s v="Jumbo Drum"/>
    <d v="2014-03-15T00:00:00"/>
    <s v="Profit"/>
  </r>
  <r>
    <s v="N"/>
    <d v="2014-03-08T00:00:00"/>
    <s v="Low"/>
    <n v="33"/>
    <n v="317.83999999999997"/>
    <n v="0.03"/>
    <s v="Regular"/>
    <n v="-84.81"/>
    <n v="20.74"/>
    <n v="22.29"/>
    <s v="John Huston"/>
    <x v="1"/>
    <s v="Consumer"/>
    <s v="Office Supplies"/>
    <x v="13"/>
    <s v="Small Box"/>
    <d v="2014-03-08T00:00:00"/>
    <s v="Loss"/>
  </r>
  <r>
    <s v="N"/>
    <d v="2014-03-10T00:00:00"/>
    <s v="Medium"/>
    <n v="36"/>
    <n v="182.75"/>
    <n v="0.1"/>
    <s v="Regular"/>
    <n v="-168.78"/>
    <n v="16.98"/>
    <n v="21.54"/>
    <s v="Thomas Brumley"/>
    <x v="1"/>
    <s v="Consumer"/>
    <s v="Office Supplies"/>
    <x v="3"/>
    <s v="Small Box"/>
    <d v="2014-03-11T00:00:00"/>
    <s v="Loss"/>
  </r>
  <r>
    <s v="N"/>
    <d v="2014-03-10T00:00:00"/>
    <s v="Medium"/>
    <n v="25"/>
    <n v="598"/>
    <n v="0"/>
    <s v="Regular"/>
    <n v="123.13"/>
    <n v="34.840000000000003"/>
    <n v="22.18"/>
    <s v="Thomas Brumley"/>
    <x v="1"/>
    <s v="Consumer"/>
    <s v="Office Supplies"/>
    <x v="3"/>
    <s v="Small Box"/>
    <d v="2014-03-12T00:00:00"/>
    <s v="Profit"/>
  </r>
  <r>
    <s v="N"/>
    <d v="2014-03-11T00:00:00"/>
    <s v="Not Specified"/>
    <n v="36"/>
    <n v="324.99"/>
    <n v="0.06"/>
    <s v="Regular"/>
    <n v="-40.72"/>
    <n v="20.6"/>
    <n v="20.190000000000001"/>
    <s v="Craig Carroll"/>
    <x v="2"/>
    <s v="Corporate"/>
    <s v="Office Supplies"/>
    <x v="0"/>
    <s v="Small Box"/>
    <d v="2014-03-12T00:00:00"/>
    <s v="Loss"/>
  </r>
  <r>
    <s v="N"/>
    <d v="2014-03-11T00:00:00"/>
    <s v="High"/>
    <n v="11"/>
    <n v="1071.6300000000001"/>
    <n v="0.06"/>
    <s v="Regular"/>
    <n v="-122.16"/>
    <n v="111.99"/>
    <n v="33.99"/>
    <s v="Heather Kirkland"/>
    <x v="3"/>
    <s v="Home Office"/>
    <s v="Technology"/>
    <x v="1"/>
    <s v="Small Box"/>
    <d v="2014-03-14T00:00:00"/>
    <s v="Loss"/>
  </r>
  <r>
    <s v="N"/>
    <d v="2014-03-11T00:00:00"/>
    <s v="High"/>
    <n v="18"/>
    <n v="3504.45"/>
    <n v="0"/>
    <s v="Regular"/>
    <n v="287.58"/>
    <n v="205.17"/>
    <n v="33.99"/>
    <s v="Heather Kirkland"/>
    <x v="3"/>
    <s v="Home Office"/>
    <s v="Office Supplies"/>
    <x v="6"/>
    <s v="Small Box"/>
    <d v="2014-03-12T00:00:00"/>
    <s v="Profit"/>
  </r>
  <r>
    <s v="N"/>
    <d v="2014-03-11T00:00:00"/>
    <s v="High"/>
    <n v="44"/>
    <n v="781.45249999999999"/>
    <n v="0.08"/>
    <s v="Express"/>
    <n v="-90.94"/>
    <n v="32.99"/>
    <n v="17.3"/>
    <s v="Heather Kirkland"/>
    <x v="3"/>
    <s v="Home Office"/>
    <s v="Technology"/>
    <x v="4"/>
    <s v="Small Pack"/>
    <d v="2014-03-11T00:00:00"/>
    <s v="Loss"/>
  </r>
  <r>
    <s v="N"/>
    <d v="2014-03-12T00:00:00"/>
    <s v="Not Specified"/>
    <n v="46"/>
    <n v="5081.47"/>
    <n v="0"/>
    <s v="Delivery Van"/>
    <n v="-1385.13"/>
    <n v="112.98"/>
    <n v="71.38"/>
    <s v="Rob Beeghly"/>
    <x v="1"/>
    <s v="Consumer"/>
    <s v="Furniture"/>
    <x v="10"/>
    <s v="Jumbo Box"/>
    <d v="2014-03-12T00:00:00"/>
    <s v="Loss"/>
  </r>
  <r>
    <s v="N"/>
    <d v="2014-03-12T00:00:00"/>
    <s v="Not Specified"/>
    <n v="31"/>
    <n v="1534.07"/>
    <n v="0.01"/>
    <s v="Express"/>
    <n v="124.22"/>
    <n v="59.98"/>
    <n v="17.61"/>
    <s v="Rob Beeghly"/>
    <x v="1"/>
    <s v="Consumer"/>
    <s v="Technology"/>
    <x v="1"/>
    <s v="Small Pack"/>
    <d v="2014-03-13T00:00:00"/>
    <s v="Profit"/>
  </r>
  <r>
    <s v="N"/>
    <d v="2014-03-13T00:00:00"/>
    <s v="Critical"/>
    <n v="3"/>
    <n v="24.92"/>
    <n v="0.05"/>
    <s v="Regular"/>
    <n v="-6.76"/>
    <n v="16.13"/>
    <n v="19.04"/>
    <s v="Carlos Daly"/>
    <x v="3"/>
    <s v="Home Office"/>
    <s v="Office Supplies"/>
    <x v="0"/>
    <s v="Small Box"/>
    <d v="2014-03-14T00:00:00"/>
    <s v="Loss"/>
  </r>
  <r>
    <s v="N"/>
    <d v="2014-03-14T00:00:00"/>
    <s v="Medium"/>
    <n v="36"/>
    <n v="7230.99"/>
    <n v="7.0000000000000007E-2"/>
    <s v="Delivery Van"/>
    <n v="1775.21"/>
    <n v="212.98"/>
    <n v="37.76"/>
    <s v="Michelle Moray"/>
    <x v="1"/>
    <s v="Corporate"/>
    <s v="Furniture"/>
    <x v="8"/>
    <s v="Jumbo Drum"/>
    <d v="2014-03-15T00:00:00"/>
    <s v="Profit"/>
  </r>
  <r>
    <s v="N"/>
    <d v="2014-03-14T00:00:00"/>
    <s v="Medium"/>
    <n v="6"/>
    <n v="941.61599999999999"/>
    <n v="0.02"/>
    <s v="Delivery Van"/>
    <n v="1.06"/>
    <n v="191.29"/>
    <n v="43.21"/>
    <s v="Michelle Moray"/>
    <x v="1"/>
    <s v="Corporate"/>
    <s v="Furniture"/>
    <x v="5"/>
    <s v="Jumbo Box"/>
    <d v="2014-03-14T00:00:00"/>
    <s v="Profit"/>
  </r>
  <r>
    <s v="N"/>
    <d v="2014-03-14T00:00:00"/>
    <s v="Not Specified"/>
    <n v="45"/>
    <n v="9547"/>
    <n v="0.02"/>
    <s v="Delivery Van"/>
    <n v="-158.22999999999999"/>
    <n v="212.98"/>
    <n v="69.959999999999994"/>
    <s v="Beth Fritzler"/>
    <x v="1"/>
    <s v="Small Business"/>
    <s v="Furniture"/>
    <x v="10"/>
    <s v="Jumbo Box"/>
    <d v="2014-03-16T00:00:00"/>
    <s v="Loss"/>
  </r>
  <r>
    <s v="N"/>
    <d v="2014-03-14T00:00:00"/>
    <s v="Not Specified"/>
    <n v="24"/>
    <n v="117.26"/>
    <n v="0.02"/>
    <s v="Regular"/>
    <n v="-58.47"/>
    <n v="16.28"/>
    <n v="19.170000000000002"/>
    <s v="Beth Fritzler"/>
    <x v="1"/>
    <s v="Small Business"/>
    <s v="Office Supplies"/>
    <x v="3"/>
    <s v="Small Box"/>
    <d v="2014-03-15T00:00:00"/>
    <s v="Loss"/>
  </r>
  <r>
    <s v="N"/>
    <d v="2014-03-14T00:00:00"/>
    <s v="Not Specified"/>
    <n v="19"/>
    <n v="1433.9124999999999"/>
    <n v="0.04"/>
    <s v="Regular"/>
    <n v="-169.78"/>
    <n v="97.99"/>
    <n v="14.99"/>
    <s v="Beth Fritzler"/>
    <x v="1"/>
    <s v="Small Business"/>
    <s v="Technology"/>
    <x v="4"/>
    <s v="Wrap Bag"/>
    <d v="2014-03-16T00:00:00"/>
    <s v="Loss"/>
  </r>
  <r>
    <s v="N"/>
    <d v="2014-03-15T00:00:00"/>
    <s v="Medium"/>
    <n v="2"/>
    <n v="208.15299999999999"/>
    <n v="0.09"/>
    <s v="Regular"/>
    <n v="-599.97"/>
    <n v="137.99"/>
    <n v="22.99"/>
    <s v="Chuck Sachs"/>
    <x v="0"/>
    <s v="Consumer"/>
    <s v="Technology"/>
    <x v="4"/>
    <s v="Small Box"/>
    <d v="2014-03-16T00:00:00"/>
    <s v="Loss"/>
  </r>
  <r>
    <s v="N"/>
    <d v="2014-03-15T00:00:00"/>
    <s v="Medium"/>
    <n v="17"/>
    <n v="289.24"/>
    <n v="0.1"/>
    <s v="Regular"/>
    <n v="-94.15"/>
    <n v="29.98"/>
    <n v="18"/>
    <s v="Chuck Sachs"/>
    <x v="0"/>
    <s v="Consumer"/>
    <s v="Technology"/>
    <x v="1"/>
    <s v="Small Box"/>
    <d v="2014-03-16T00:00:00"/>
    <s v="Loss"/>
  </r>
  <r>
    <s v="N"/>
    <d v="2014-03-15T00:00:00"/>
    <s v="High"/>
    <n v="13"/>
    <n v="403.44"/>
    <n v="0.08"/>
    <s v="Regular"/>
    <n v="235.42"/>
    <n v="42.93"/>
    <n v="17.920000000000002"/>
    <s v="Naresj Patel"/>
    <x v="2"/>
    <s v="Small Business"/>
    <s v="Furniture"/>
    <x v="7"/>
    <s v="Small Pack"/>
    <d v="2014-03-16T00:00:00"/>
    <s v="Profit"/>
  </r>
  <r>
    <s v="N"/>
    <d v="2014-03-16T00:00:00"/>
    <s v="Not Specified"/>
    <n v="11"/>
    <n v="89.82"/>
    <n v="7.0000000000000007E-2"/>
    <s v="Regular"/>
    <n v="23.93"/>
    <n v="19.59"/>
    <n v="18"/>
    <s v="John Dryer"/>
    <x v="1"/>
    <s v="Corporate"/>
    <s v="Furniture"/>
    <x v="7"/>
    <s v="Wrap Bag"/>
    <d v="2014-03-18T00:00:00"/>
    <s v="Profit"/>
  </r>
  <r>
    <s v="N"/>
    <d v="2014-03-16T00:00:00"/>
    <s v="Medium"/>
    <n v="14"/>
    <n v="219.28"/>
    <n v="0.1"/>
    <s v="Regular"/>
    <n v="83.85"/>
    <n v="27.57"/>
    <n v="15.39"/>
    <s v="Daniel Raglin"/>
    <x v="2"/>
    <s v="Corporate"/>
    <s v="Office Supplies"/>
    <x v="13"/>
    <s v="Small Box"/>
    <d v="2014-03-17T00:00:00"/>
    <s v="Profit"/>
  </r>
  <r>
    <s v="N"/>
    <d v="2014-03-17T00:00:00"/>
    <s v="Medium"/>
    <n v="25"/>
    <n v="89.61"/>
    <n v="0.04"/>
    <s v="Regular"/>
    <n v="20.65"/>
    <n v="15.38"/>
    <n v="15.09"/>
    <s v="Sean Christensen"/>
    <x v="2"/>
    <s v="Home Office"/>
    <s v="Office Supplies"/>
    <x v="3"/>
    <s v="Wrap Bag"/>
    <d v="2014-03-19T00:00:00"/>
    <s v="Profit"/>
  </r>
  <r>
    <s v="N"/>
    <d v="2014-03-18T00:00:00"/>
    <s v="High"/>
    <n v="16"/>
    <n v="5411.15"/>
    <n v="0.08"/>
    <s v="Delivery Van"/>
    <n v="109.23"/>
    <n v="367.98"/>
    <n v="72.92"/>
    <s v="Eric Barreto"/>
    <x v="0"/>
    <s v="Small Business"/>
    <s v="Furniture"/>
    <x v="8"/>
    <s v="Jumbo Drum"/>
    <d v="2014-03-20T00:00:00"/>
    <s v="Profit"/>
  </r>
  <r>
    <s v="N"/>
    <d v="2014-03-18T00:00:00"/>
    <s v="Critical"/>
    <n v="19"/>
    <n v="363.86450000000002"/>
    <n v="0.01"/>
    <s v="Regular"/>
    <n v="-3.71"/>
    <n v="32.99"/>
    <n v="18.809999999999999"/>
    <s v="Thomas Boland"/>
    <x v="2"/>
    <s v="Corporate"/>
    <s v="Technology"/>
    <x v="4"/>
    <s v="Medium Box"/>
    <d v="2014-03-18T00:00:00"/>
    <s v="Loss"/>
  </r>
  <r>
    <s v="N"/>
    <d v="2014-03-18T00:00:00"/>
    <s v="Not Specified"/>
    <n v="10"/>
    <n v="36.630000000000003"/>
    <n v="0.05"/>
    <s v="Regular"/>
    <n v="13.5"/>
    <n v="14.88"/>
    <n v="14.5"/>
    <s v="Brendan Murry"/>
    <x v="1"/>
    <s v="Corporate"/>
    <s v="Office Supplies"/>
    <x v="12"/>
    <s v="Small Box"/>
    <d v="2014-03-20T00:00:00"/>
    <s v="Profit"/>
  </r>
  <r>
    <s v="N"/>
    <d v="2014-03-18T00:00:00"/>
    <s v="Medium"/>
    <n v="44"/>
    <n v="10371.76"/>
    <n v="0.01"/>
    <s v="Delivery Van"/>
    <n v="1054.43"/>
    <n v="232.98"/>
    <n v="78.66"/>
    <s v="Ricardo Block"/>
    <x v="1"/>
    <s v="Corporate"/>
    <s v="Furniture"/>
    <x v="10"/>
    <s v="Jumbo Box"/>
    <d v="2014-03-19T00:00:00"/>
    <s v="Profit"/>
  </r>
  <r>
    <s v="N"/>
    <d v="2014-03-20T00:00:00"/>
    <s v="Medium"/>
    <n v="7"/>
    <n v="158.16999999999999"/>
    <n v="0.01"/>
    <s v="Regular"/>
    <n v="-66.83"/>
    <n v="31.98"/>
    <n v="18"/>
    <s v="Barry Weirich"/>
    <x v="0"/>
    <s v="Corporate"/>
    <s v="Technology"/>
    <x v="1"/>
    <s v="Small Box"/>
    <d v="2014-03-20T00:00:00"/>
    <s v="Loss"/>
  </r>
  <r>
    <s v="N"/>
    <d v="2014-03-20T00:00:00"/>
    <s v="Low"/>
    <n v="30"/>
    <n v="4627.45"/>
    <n v="0.06"/>
    <s v="Delivery Van"/>
    <n v="-224.28"/>
    <n v="172.98"/>
    <n v="49.02"/>
    <s v="Charles Crestani"/>
    <x v="1"/>
    <s v="Consumer"/>
    <s v="Furniture"/>
    <x v="10"/>
    <s v="Jumbo Box"/>
    <d v="2014-03-24T00:00:00"/>
    <s v="Loss"/>
  </r>
  <r>
    <s v="N"/>
    <d v="2014-03-20T00:00:00"/>
    <s v="Not Specified"/>
    <n v="11"/>
    <n v="107.76"/>
    <n v="0.02"/>
    <s v="Regular"/>
    <n v="23.81"/>
    <n v="21.11"/>
    <n v="16.149999999999999"/>
    <s v="Victoria Wilson"/>
    <x v="2"/>
    <s v="Home Office"/>
    <s v="Office Supplies"/>
    <x v="3"/>
    <s v="Wrap Bag"/>
    <d v="2014-03-22T00:00:00"/>
    <s v="Profit"/>
  </r>
  <r>
    <s v="N"/>
    <d v="2014-03-20T00:00:00"/>
    <s v="Not Specified"/>
    <n v="33"/>
    <n v="412.31"/>
    <n v="0.06"/>
    <s v="Regular"/>
    <n v="71.03"/>
    <n v="24.64"/>
    <n v="18.98"/>
    <s v="Victoria Wilson"/>
    <x v="2"/>
    <s v="Home Office"/>
    <s v="Furniture"/>
    <x v="7"/>
    <s v="Small Pack"/>
    <d v="2014-03-22T00:00:00"/>
    <s v="Profit"/>
  </r>
  <r>
    <s v="N"/>
    <d v="2014-03-21T00:00:00"/>
    <s v="Medium"/>
    <n v="13"/>
    <n v="89068.45"/>
    <n v="0"/>
    <s v="Regular"/>
    <n v="27226.09"/>
    <n v="6795.02"/>
    <n v="38.49"/>
    <s v="Emily Phan"/>
    <x v="0"/>
    <s v="Consumer"/>
    <s v="Technology"/>
    <x v="2"/>
    <s v="Large Box"/>
    <d v="2014-03-22T00:00:00"/>
    <s v="Profit"/>
  </r>
  <r>
    <s v="N"/>
    <d v="2014-03-21T00:00:00"/>
    <s v="Medium"/>
    <n v="40"/>
    <n v="6644.0640000000003"/>
    <n v="0.08"/>
    <s v="Regular"/>
    <n v="1629.1"/>
    <n v="217.99"/>
    <n v="22.99"/>
    <s v="Emily Phan"/>
    <x v="0"/>
    <s v="Consumer"/>
    <s v="Technology"/>
    <x v="4"/>
    <s v="Small Box"/>
    <d v="2014-03-21T00:00:00"/>
    <s v="Profit"/>
  </r>
  <r>
    <s v="N"/>
    <d v="2014-03-22T00:00:00"/>
    <s v="Low"/>
    <n v="5"/>
    <n v="7493.49"/>
    <n v="0.05"/>
    <s v="Delivery Van"/>
    <n v="-2555.92"/>
    <n v="1512.97"/>
    <n v="43.7"/>
    <s v="David Philippe"/>
    <x v="0"/>
    <s v="Consumer"/>
    <s v="Technology"/>
    <x v="2"/>
    <s v="Jumbo Drum"/>
    <d v="2014-03-22T00:00:00"/>
    <s v="Loss"/>
  </r>
  <r>
    <s v="N"/>
    <d v="2014-03-22T00:00:00"/>
    <s v="Low"/>
    <n v="18"/>
    <n v="888.72"/>
    <n v="0.02"/>
    <s v="Regular"/>
    <n v="379.07"/>
    <n v="60.04"/>
    <n v="19.09"/>
    <s v="David Philippe"/>
    <x v="0"/>
    <s v="Consumer"/>
    <s v="Office Supplies"/>
    <x v="3"/>
    <s v="Small Box"/>
    <d v="2014-03-26T00:00:00"/>
    <s v="Profit"/>
  </r>
  <r>
    <s v="N"/>
    <d v="2014-03-22T00:00:00"/>
    <s v="Low"/>
    <n v="5"/>
    <n v="30.17"/>
    <n v="0.03"/>
    <s v="Regular"/>
    <n v="-0.8"/>
    <n v="16.28"/>
    <n v="15.6"/>
    <s v="David Philippe"/>
    <x v="0"/>
    <s v="Consumer"/>
    <s v="Office Supplies"/>
    <x v="9"/>
    <s v="Wrap Bag"/>
    <d v="2014-03-29T00:00:00"/>
    <s v="Loss"/>
  </r>
  <r>
    <s v="N"/>
    <d v="2014-03-23T00:00:00"/>
    <s v="High"/>
    <n v="20"/>
    <n v="110.79"/>
    <n v="0.05"/>
    <s v="Express"/>
    <n v="34.57"/>
    <n v="16.84"/>
    <n v="14.71"/>
    <s v="Paul Prost"/>
    <x v="2"/>
    <s v="Corporate"/>
    <s v="Office Supplies"/>
    <x v="9"/>
    <s v="Wrap Bag"/>
    <d v="2014-03-23T00:00:00"/>
    <s v="Profit"/>
  </r>
  <r>
    <s v="N"/>
    <d v="2014-03-23T00:00:00"/>
    <s v="High"/>
    <n v="28"/>
    <n v="442.79"/>
    <n v="0.01"/>
    <s v="Regular"/>
    <n v="-43.57"/>
    <n v="26.98"/>
    <n v="21.69"/>
    <s v="Paul Prost"/>
    <x v="2"/>
    <s v="Corporate"/>
    <s v="Office Supplies"/>
    <x v="6"/>
    <s v="Small Box"/>
    <d v="2014-03-25T00:00:00"/>
    <s v="Loss"/>
  </r>
  <r>
    <s v="N"/>
    <d v="2014-03-23T00:00:00"/>
    <s v="Not Specified"/>
    <n v="3"/>
    <n v="1767.05"/>
    <n v="0.06"/>
    <s v="Regular"/>
    <n v="-2208.35"/>
    <n v="611.99"/>
    <n v="38.49"/>
    <s v="William Brown"/>
    <x v="1"/>
    <s v="Corporate"/>
    <s v="Technology"/>
    <x v="15"/>
    <s v="Large Box"/>
    <d v="2014-03-24T00:00:00"/>
    <s v="Loss"/>
  </r>
  <r>
    <s v="N"/>
    <d v="2014-03-23T00:00:00"/>
    <s v="Not Specified"/>
    <n v="7"/>
    <n v="95.99"/>
    <n v="0.05"/>
    <s v="Regular"/>
    <n v="-20.89"/>
    <n v="23.97"/>
    <n v="19.809999999999999"/>
    <s v="William Brown"/>
    <x v="1"/>
    <s v="Corporate"/>
    <s v="Office Supplies"/>
    <x v="9"/>
    <s v="Small Pack"/>
    <d v="2014-03-25T00:00:00"/>
    <s v="Loss"/>
  </r>
  <r>
    <s v="N"/>
    <d v="2014-03-24T00:00:00"/>
    <s v="Not Specified"/>
    <n v="42"/>
    <n v="587.96"/>
    <n v="0.1"/>
    <s v="Regular"/>
    <n v="169.03"/>
    <n v="26.28"/>
    <n v="16.989999999999998"/>
    <s v="Nat Carroll"/>
    <x v="2"/>
    <s v="Home Office"/>
    <s v="Office Supplies"/>
    <x v="0"/>
    <s v="Small Box"/>
    <d v="2014-03-25T00:00:00"/>
    <s v="Profit"/>
  </r>
  <r>
    <s v="N"/>
    <d v="2014-03-24T00:00:00"/>
    <s v="Low"/>
    <n v="6"/>
    <n v="68.069999999999993"/>
    <n v="0.08"/>
    <s v="Regular"/>
    <n v="15.69"/>
    <n v="21.48"/>
    <n v="21.29"/>
    <s v="Michael Oakman"/>
    <x v="1"/>
    <s v="Small Business"/>
    <s v="Furniture"/>
    <x v="7"/>
    <s v="Small Pack"/>
    <d v="2014-03-26T00:00:00"/>
    <s v="Profit"/>
  </r>
  <r>
    <s v="N"/>
    <d v="2014-03-24T00:00:00"/>
    <s v="Low"/>
    <n v="32"/>
    <n v="6203.27"/>
    <n v="0.03"/>
    <s v="Regular"/>
    <n v="786.43"/>
    <n v="205.17"/>
    <n v="33.99"/>
    <s v="Michael Oakman"/>
    <x v="1"/>
    <s v="Small Business"/>
    <s v="Office Supplies"/>
    <x v="6"/>
    <s v="Small Box"/>
    <d v="2014-03-28T00:00:00"/>
    <s v="Profit"/>
  </r>
  <r>
    <s v="N"/>
    <d v="2014-03-24T00:00:00"/>
    <s v="Critical"/>
    <n v="17"/>
    <n v="114.96"/>
    <n v="0.1"/>
    <s v="Regular"/>
    <n v="-19.600000000000001"/>
    <n v="18.64"/>
    <n v="68.95"/>
    <s v="Troy Staebel"/>
    <x v="0"/>
    <s v="Small Business"/>
    <s v="Furniture"/>
    <x v="7"/>
    <s v="Small Pack"/>
    <d v="2014-03-26T00:00:00"/>
    <s v="Loss"/>
  </r>
  <r>
    <s v="N"/>
    <d v="2014-03-24T00:00:00"/>
    <s v="Critical"/>
    <n v="15"/>
    <n v="1394.09"/>
    <n v="0.05"/>
    <s v="Regular"/>
    <n v="368.4"/>
    <n v="102.48"/>
    <n v="33.99"/>
    <s v="Troy Staebel"/>
    <x v="0"/>
    <s v="Small Business"/>
    <s v="Office Supplies"/>
    <x v="13"/>
    <s v="Small Box"/>
    <d v="2014-03-25T00:00:00"/>
    <s v="Profit"/>
  </r>
  <r>
    <s v="N"/>
    <d v="2014-03-25T00:00:00"/>
    <s v="Critical"/>
    <n v="20"/>
    <n v="115.49"/>
    <n v="7.0000000000000007E-2"/>
    <s v="Regular"/>
    <n v="31.16"/>
    <n v="17.68"/>
    <n v="15.39"/>
    <s v="Dario Medina"/>
    <x v="1"/>
    <s v="Small Business"/>
    <s v="Office Supplies"/>
    <x v="13"/>
    <s v="Small Box"/>
    <d v="2014-03-27T00:00:00"/>
    <s v="Profit"/>
  </r>
  <r>
    <s v="N"/>
    <d v="2014-03-25T00:00:00"/>
    <s v="Critical"/>
    <n v="2"/>
    <n v="62.74"/>
    <n v="0.06"/>
    <s v="Regular"/>
    <n v="-25.84"/>
    <n v="34.840000000000003"/>
    <n v="25.54"/>
    <s v="Dario Medina"/>
    <x v="1"/>
    <s v="Small Business"/>
    <s v="Office Supplies"/>
    <x v="3"/>
    <s v="Small Box"/>
    <d v="2014-03-27T00:00:00"/>
    <s v="Loss"/>
  </r>
  <r>
    <s v="N"/>
    <d v="2014-03-27T00:00:00"/>
    <s v="Medium"/>
    <n v="29"/>
    <n v="555.22"/>
    <n v="0.08"/>
    <s v="Regular"/>
    <n v="75.03"/>
    <n v="30.7"/>
    <n v="22.99"/>
    <s v="Keith Dawkins"/>
    <x v="1"/>
    <s v="Home Office"/>
    <s v="Furniture"/>
    <x v="7"/>
    <s v="Small Pack"/>
    <d v="2014-03-28T00:00:00"/>
    <s v="Profit"/>
  </r>
  <r>
    <s v="N"/>
    <d v="2014-03-27T00:00:00"/>
    <s v="Low"/>
    <n v="34"/>
    <n v="515.05999999999995"/>
    <n v="0.1"/>
    <s v="Regular"/>
    <n v="112.11"/>
    <n v="27.98"/>
    <n v="18"/>
    <s v="Dave Kipp"/>
    <x v="1"/>
    <s v="Corporate"/>
    <s v="Technology"/>
    <x v="1"/>
    <s v="Small Box"/>
    <d v="2014-04-01T00:00:00"/>
    <s v="Profit"/>
  </r>
  <r>
    <s v="N"/>
    <d v="2014-03-27T00:00:00"/>
    <s v="Medium"/>
    <n v="41"/>
    <n v="329.43"/>
    <n v="0.06"/>
    <s v="Regular"/>
    <n v="-77.430000000000007"/>
    <n v="20.12"/>
    <n v="16.829999999999998"/>
    <s v="Christopher Schild"/>
    <x v="0"/>
    <s v="Corporate"/>
    <s v="Technology"/>
    <x v="1"/>
    <s v="Small Pack"/>
    <d v="2014-03-28T00:00:00"/>
    <s v="Loss"/>
  </r>
  <r>
    <s v="N"/>
    <d v="2014-03-27T00:00:00"/>
    <s v="Medium"/>
    <n v="49"/>
    <n v="2478.2399999999998"/>
    <n v="0.05"/>
    <s v="Regular"/>
    <n v="30.44"/>
    <n v="63.65"/>
    <n v="32.450000000000003"/>
    <s v="Christopher Schild"/>
    <x v="0"/>
    <s v="Corporate"/>
    <s v="Furniture"/>
    <x v="7"/>
    <s v="Medium Box"/>
    <d v="2014-03-28T00:00:00"/>
    <s v="Profit"/>
  </r>
  <r>
    <s v="N"/>
    <d v="2014-03-27T00:00:00"/>
    <s v="Medium"/>
    <n v="2"/>
    <n v="22.66"/>
    <n v="0.01"/>
    <s v="Regular"/>
    <n v="-2.11"/>
    <n v="18.68"/>
    <n v="15.5"/>
    <s v="Christopher Schild"/>
    <x v="0"/>
    <s v="Corporate"/>
    <s v="Office Supplies"/>
    <x v="9"/>
    <s v="Wrap Bag"/>
    <d v="2014-03-28T00:00:00"/>
    <s v="Loss"/>
  </r>
  <r>
    <s v="N"/>
    <d v="2014-03-27T00:00:00"/>
    <s v="Medium"/>
    <n v="39"/>
    <n v="5258.0625"/>
    <n v="0.1"/>
    <s v="Regular"/>
    <n v="936.39"/>
    <n v="187.99"/>
    <n v="22.99"/>
    <s v="Christopher Schild"/>
    <x v="0"/>
    <s v="Corporate"/>
    <s v="Technology"/>
    <x v="4"/>
    <s v="Small Box"/>
    <d v="2014-03-28T00:00:00"/>
    <s v="Profit"/>
  </r>
  <r>
    <s v="N"/>
    <d v="2014-03-28T00:00:00"/>
    <s v="Medium"/>
    <n v="40"/>
    <n v="5952.7674999999999"/>
    <n v="0.08"/>
    <s v="Regular"/>
    <n v="1590.88"/>
    <n v="187.99"/>
    <n v="18.989999999999998"/>
    <s v="Jonathan Doherty"/>
    <x v="1"/>
    <s v="Corporate"/>
    <s v="Technology"/>
    <x v="4"/>
    <s v="Small Box"/>
    <d v="2014-03-28T00:00:00"/>
    <s v="Profit"/>
  </r>
  <r>
    <s v="N"/>
    <d v="2014-03-28T00:00:00"/>
    <s v="Medium"/>
    <n v="42"/>
    <n v="302.18"/>
    <n v="0.05"/>
    <s v="Regular"/>
    <n v="-108.05"/>
    <n v="18.68"/>
    <n v="20.93"/>
    <s v="Ryan Crowe"/>
    <x v="1"/>
    <s v="Small Business"/>
    <s v="Office Supplies"/>
    <x v="3"/>
    <s v="Small Box"/>
    <d v="2014-03-29T00:00:00"/>
    <s v="Loss"/>
  </r>
  <r>
    <s v="N"/>
    <d v="2014-03-28T00:00:00"/>
    <s v="High"/>
    <n v="48"/>
    <n v="530.37"/>
    <n v="0.04"/>
    <s v="Regular"/>
    <n v="35.380000000000003"/>
    <n v="22.4"/>
    <n v="19.399999999999999"/>
    <s v="Philip Brown"/>
    <x v="2"/>
    <s v="Corporate"/>
    <s v="Furniture"/>
    <x v="7"/>
    <s v="Small Pack"/>
    <d v="2014-03-29T00:00:00"/>
    <s v="Profit"/>
  </r>
  <r>
    <s v="N"/>
    <d v="2014-03-28T00:00:00"/>
    <s v="High"/>
    <n v="48"/>
    <n v="206.86"/>
    <n v="0.08"/>
    <s v="Regular"/>
    <n v="-115.8"/>
    <n v="16.28"/>
    <n v="18.79"/>
    <s v="Philip Brown"/>
    <x v="2"/>
    <s v="Corporate"/>
    <s v="Office Supplies"/>
    <x v="3"/>
    <s v="Small Box"/>
    <d v="2014-03-30T00:00:00"/>
    <s v="Loss"/>
  </r>
  <r>
    <s v="N"/>
    <d v="2014-03-29T00:00:00"/>
    <s v="High"/>
    <n v="19"/>
    <n v="576.14350000000002"/>
    <n v="0.05"/>
    <s v="Regular"/>
    <n v="149.19"/>
    <n v="47.99"/>
    <n v="17.3"/>
    <s v="Nora Paige"/>
    <x v="0"/>
    <s v="Small Business"/>
    <s v="Technology"/>
    <x v="4"/>
    <s v="Small Pack"/>
    <d v="2014-03-31T00:00:00"/>
    <s v="Profit"/>
  </r>
  <r>
    <s v="N"/>
    <d v="2014-03-29T00:00:00"/>
    <s v="High"/>
    <n v="27"/>
    <n v="1076.0999999999999"/>
    <n v="0.04"/>
    <s v="Regular"/>
    <n v="-84.1"/>
    <n v="52.98"/>
    <n v="20.5"/>
    <s v="Nora Paige"/>
    <x v="1"/>
    <s v="Small Business"/>
    <s v="Technology"/>
    <x v="1"/>
    <s v="Small Box"/>
    <d v="2014-03-30T00:00:00"/>
    <s v="Loss"/>
  </r>
  <r>
    <s v="N"/>
    <d v="2014-03-30T00:00:00"/>
    <s v="Medium"/>
    <n v="46"/>
    <n v="3456.66"/>
    <n v="0.1"/>
    <s v="Delivery Van"/>
    <n v="258.17"/>
    <n v="92.97"/>
    <n v="44.06"/>
    <s v="Ashley Jarvis"/>
    <x v="1"/>
    <s v="Small Business"/>
    <s v="Technology"/>
    <x v="2"/>
    <s v="Jumbo Box"/>
    <d v="2014-03-31T00:00:00"/>
    <s v="Profit"/>
  </r>
  <r>
    <s v="N"/>
    <d v="2014-03-31T00:00:00"/>
    <s v="Critical"/>
    <n v="18"/>
    <n v="38.53"/>
    <n v="0.06"/>
    <s v="Regular"/>
    <n v="4.59"/>
    <n v="13.68"/>
    <n v="15"/>
    <s v="Thea Hudgings"/>
    <x v="1"/>
    <s v="Consumer"/>
    <s v="Office Supplies"/>
    <x v="9"/>
    <s v="Wrap Bag"/>
    <d v="2014-04-02T00:00:00"/>
    <s v="Profit"/>
  </r>
  <r>
    <s v="N"/>
    <d v="2014-03-31T00:00:00"/>
    <s v="Not Specified"/>
    <n v="1"/>
    <n v="61.476999999999997"/>
    <n v="7.0000000000000007E-2"/>
    <s v="Express"/>
    <n v="-227.59"/>
    <n v="67.989999999999995"/>
    <n v="19"/>
    <s v="Dorothy Wardle"/>
    <x v="3"/>
    <s v="Corporate"/>
    <s v="Technology"/>
    <x v="4"/>
    <s v="Small Pack"/>
    <d v="2014-04-02T00:00:00"/>
    <s v="Loss"/>
  </r>
  <r>
    <s v="N"/>
    <d v="2014-04-01T00:00:00"/>
    <s v="High"/>
    <n v="30"/>
    <n v="842.55050000000006"/>
    <n v="0.09"/>
    <s v="Regular"/>
    <n v="163.58000000000001"/>
    <n v="47.99"/>
    <n v="15.1"/>
    <s v="Karen Selby"/>
    <x v="0"/>
    <s v="Consumer"/>
    <s v="Technology"/>
    <x v="4"/>
    <s v="Small Box"/>
    <d v="2014-04-03T00:00:00"/>
    <s v="Profit"/>
  </r>
  <r>
    <s v="N"/>
    <d v="2014-04-01T00:00:00"/>
    <s v="High"/>
    <n v="7"/>
    <n v="779.23400000000004"/>
    <n v="0.01"/>
    <s v="Regular"/>
    <n v="-290.02999999999997"/>
    <n v="137.99"/>
    <n v="16.5"/>
    <s v="Karen Selby"/>
    <x v="0"/>
    <s v="Consumer"/>
    <s v="Technology"/>
    <x v="4"/>
    <s v="Small Box"/>
    <d v="2014-04-02T00:00:00"/>
    <s v="Loss"/>
  </r>
  <r>
    <s v="N"/>
    <d v="2014-04-01T00:00:00"/>
    <s v="Critical"/>
    <n v="9"/>
    <n v="573.92999999999995"/>
    <n v="0.06"/>
    <s v="Delivery Van"/>
    <n v="-204.2"/>
    <n v="72.98"/>
    <n v="44"/>
    <s v="Toby Swindell"/>
    <x v="1"/>
    <s v="Small Business"/>
    <s v="Furniture"/>
    <x v="8"/>
    <s v="Jumbo Drum"/>
    <d v="2014-04-02T00:00:00"/>
    <s v="Loss"/>
  </r>
  <r>
    <s v="N"/>
    <d v="2014-04-01T00:00:00"/>
    <s v="Medium"/>
    <n v="1"/>
    <n v="25.02"/>
    <n v="0.06"/>
    <s v="Regular"/>
    <n v="-10.52"/>
    <n v="23.33"/>
    <n v="20.12"/>
    <s v="Troy Staebel"/>
    <x v="0"/>
    <s v="Small Business"/>
    <s v="Office Supplies"/>
    <x v="11"/>
    <s v="Medium Box"/>
    <d v="2014-04-03T00:00:00"/>
    <s v="Loss"/>
  </r>
  <r>
    <s v="N"/>
    <d v="2014-04-01T00:00:00"/>
    <s v="Not Specified"/>
    <n v="23"/>
    <n v="272.70999999999998"/>
    <n v="0.09"/>
    <s v="Express"/>
    <n v="-27.79"/>
    <n v="23.5"/>
    <n v="21.19"/>
    <s v="Thomas Boland"/>
    <x v="2"/>
    <s v="Corporate"/>
    <s v="Office Supplies"/>
    <x v="0"/>
    <s v="Small Box"/>
    <d v="2014-04-02T00:00:00"/>
    <s v="Loss"/>
  </r>
  <r>
    <s v="N"/>
    <d v="2014-04-01T00:00:00"/>
    <s v="Not Specified"/>
    <n v="15"/>
    <n v="1452.28"/>
    <n v="0.1"/>
    <s v="Regular"/>
    <n v="242.01"/>
    <n v="112.97"/>
    <n v="21.18"/>
    <s v="Thomas Boland"/>
    <x v="2"/>
    <s v="Corporate"/>
    <s v="Technology"/>
    <x v="1"/>
    <s v="Small Box"/>
    <d v="2014-04-02T00:00:00"/>
    <s v="Profit"/>
  </r>
  <r>
    <s v="N"/>
    <d v="2014-04-01T00:00:00"/>
    <s v="Not Specified"/>
    <n v="23"/>
    <n v="2294.5"/>
    <n v="7.0000000000000007E-2"/>
    <s v="Regular"/>
    <n v="236.89"/>
    <n v="111.99"/>
    <n v="33.99"/>
    <s v="Thomas Boland"/>
    <x v="2"/>
    <s v="Corporate"/>
    <s v="Technology"/>
    <x v="2"/>
    <s v="Small Box"/>
    <d v="2014-04-02T00:00:00"/>
    <s v="Profit"/>
  </r>
  <r>
    <s v="N"/>
    <d v="2014-04-02T00:00:00"/>
    <s v="Medium"/>
    <n v="28"/>
    <n v="1809.35"/>
    <n v="0.03"/>
    <s v="Delivery Van"/>
    <n v="-176.67"/>
    <n v="72.89"/>
    <n v="46.41"/>
    <s v="Anthony Garverick"/>
    <x v="1"/>
    <s v="Small Business"/>
    <s v="Furniture"/>
    <x v="8"/>
    <s v="Jumbo Drum"/>
    <d v="2014-04-03T00:00:00"/>
    <s v="Loss"/>
  </r>
  <r>
    <s v="N"/>
    <d v="2014-04-05T00:00:00"/>
    <s v="Not Specified"/>
    <n v="45"/>
    <n v="1560.78"/>
    <n v="0.1"/>
    <s v="Regular"/>
    <n v="186.28"/>
    <n v="48.55"/>
    <n v="27.89"/>
    <s v="Scot Wooten"/>
    <x v="1"/>
    <s v="Corporate"/>
    <s v="Office Supplies"/>
    <x v="9"/>
    <s v="Wrap Bag"/>
    <d v="2014-04-07T00:00:00"/>
    <s v="Profit"/>
  </r>
  <r>
    <s v="N"/>
    <d v="2014-04-05T00:00:00"/>
    <s v="High"/>
    <n v="26"/>
    <n v="572.38"/>
    <n v="0.1"/>
    <s v="Regular"/>
    <n v="-102.11"/>
    <n v="34.380000000000003"/>
    <n v="29.1"/>
    <s v="Eudokia Martin"/>
    <x v="2"/>
    <s v="Home Office"/>
    <s v="Office Supplies"/>
    <x v="0"/>
    <s v="Small Box"/>
    <d v="2014-04-06T00:00:00"/>
    <s v="Loss"/>
  </r>
  <r>
    <s v="N"/>
    <d v="2014-04-05T00:00:00"/>
    <s v="High"/>
    <n v="18"/>
    <n v="136.88"/>
    <n v="0.04"/>
    <s v="Regular"/>
    <n v="51.41"/>
    <n v="18.98"/>
    <n v="16.829999999999998"/>
    <s v="Eudokia Martin"/>
    <x v="2"/>
    <s v="Home Office"/>
    <s v="Furniture"/>
    <x v="7"/>
    <s v="Small Pack"/>
    <d v="2014-04-07T00:00:00"/>
    <s v="Profit"/>
  </r>
  <r>
    <s v="N"/>
    <d v="2014-04-06T00:00:00"/>
    <s v="Low"/>
    <n v="27"/>
    <n v="392.14"/>
    <n v="0.01"/>
    <s v="Express"/>
    <n v="8.09"/>
    <n v="25.43"/>
    <n v="19.5"/>
    <s v="Maurice Satty"/>
    <x v="1"/>
    <s v="Corporate"/>
    <s v="Office Supplies"/>
    <x v="6"/>
    <s v="Small Box"/>
    <d v="2014-04-13T00:00:00"/>
    <s v="Profit"/>
  </r>
  <r>
    <s v="N"/>
    <d v="2014-04-06T00:00:00"/>
    <s v="High"/>
    <n v="50"/>
    <n v="615.61"/>
    <n v="0.09"/>
    <s v="Regular"/>
    <n v="-169.73"/>
    <n v="24.88"/>
    <n v="18.59"/>
    <s v="Jenna Caffey"/>
    <x v="0"/>
    <s v="Consumer"/>
    <s v="Office Supplies"/>
    <x v="16"/>
    <s v="Wrap Bag"/>
    <d v="2014-04-06T00:00:00"/>
    <s v="Loss"/>
  </r>
  <r>
    <s v="N"/>
    <d v="2014-04-06T00:00:00"/>
    <s v="Critical"/>
    <n v="29"/>
    <n v="72.56"/>
    <n v="0.03"/>
    <s v="Regular"/>
    <n v="-1.64"/>
    <n v="14.18"/>
    <n v="15.38"/>
    <s v="Dave Poirier"/>
    <x v="0"/>
    <s v="Small Business"/>
    <s v="Office Supplies"/>
    <x v="14"/>
    <s v="Wrap Bag"/>
    <d v="2014-04-06T00:00:00"/>
    <s v="Loss"/>
  </r>
  <r>
    <s v="N"/>
    <d v="2014-04-06T00:00:00"/>
    <s v="High"/>
    <n v="17"/>
    <n v="1564.01"/>
    <n v="0.06"/>
    <s v="Regular"/>
    <n v="-480.15"/>
    <n v="101.83"/>
    <n v="49"/>
    <s v="Tracy Blumstein"/>
    <x v="1"/>
    <s v="Home Office"/>
    <s v="Office Supplies"/>
    <x v="6"/>
    <s v="Large Box"/>
    <d v="2014-04-08T00:00:00"/>
    <s v="Loss"/>
  </r>
  <r>
    <s v="N"/>
    <d v="2014-04-06T00:00:00"/>
    <s v="High"/>
    <n v="49"/>
    <n v="652.54"/>
    <n v="0.1"/>
    <s v="Regular"/>
    <n v="-20.92"/>
    <n v="25.43"/>
    <n v="19.5"/>
    <s v="Tracy Blumstein"/>
    <x v="1"/>
    <s v="Home Office"/>
    <s v="Office Supplies"/>
    <x v="6"/>
    <s v="Small Box"/>
    <d v="2014-04-08T00:00:00"/>
    <s v="Loss"/>
  </r>
  <r>
    <s v="N"/>
    <d v="2014-04-06T00:00:00"/>
    <s v="High"/>
    <n v="44"/>
    <n v="4858.9025000000001"/>
    <n v="0.01"/>
    <s v="Regular"/>
    <n v="1377.07"/>
    <n v="137.99"/>
    <n v="21.69"/>
    <s v="Tracy Blumstein"/>
    <x v="1"/>
    <s v="Home Office"/>
    <s v="Technology"/>
    <x v="4"/>
    <s v="Small Box"/>
    <d v="2014-04-06T00:00:00"/>
    <s v="Profit"/>
  </r>
  <r>
    <s v="N"/>
    <d v="2014-04-06T00:00:00"/>
    <s v="Low"/>
    <n v="16"/>
    <n v="85.36"/>
    <n v="0.05"/>
    <s v="Regular"/>
    <n v="22.05"/>
    <n v="16.84"/>
    <n v="14.71"/>
    <s v="Russell Applegate"/>
    <x v="2"/>
    <s v="Home Office"/>
    <s v="Office Supplies"/>
    <x v="9"/>
    <s v="Wrap Bag"/>
    <d v="2014-04-15T00:00:00"/>
    <s v="Profit"/>
  </r>
  <r>
    <s v="N"/>
    <d v="2014-04-06T00:00:00"/>
    <s v="Low"/>
    <n v="39"/>
    <n v="2420.9299999999998"/>
    <n v="0.06"/>
    <s v="Regular"/>
    <n v="549.44000000000005"/>
    <n v="72.650000000000006"/>
    <n v="26.23"/>
    <s v="Michelle Ellison"/>
    <x v="2"/>
    <s v="Consumer"/>
    <s v="Furniture"/>
    <x v="7"/>
    <s v="Medium Box"/>
    <d v="2014-04-08T00:00:00"/>
    <s v="Profit"/>
  </r>
  <r>
    <s v="Y"/>
    <d v="2014-04-07T00:00:00"/>
    <s v="Medium"/>
    <n v="14"/>
    <n v="252.25"/>
    <n v="0.06"/>
    <s v="Express"/>
    <n v="43.46"/>
    <n v="29.67"/>
    <n v="22.99"/>
    <s v="Christine Kargatis"/>
    <x v="2"/>
    <s v="Small Business"/>
    <s v="Furniture"/>
    <x v="7"/>
    <s v="Small Pack"/>
    <d v="2014-04-08T00:00:00"/>
    <s v="Profit"/>
  </r>
  <r>
    <s v="N"/>
    <d v="2014-04-07T00:00:00"/>
    <s v="Low"/>
    <n v="11"/>
    <n v="75.86"/>
    <n v="0.02"/>
    <s v="Regular"/>
    <n v="-17.079999999999998"/>
    <n v="17.579999999999998"/>
    <n v="19.3"/>
    <s v="Ashley Jarvis"/>
    <x v="1"/>
    <s v="Home Office"/>
    <s v="Office Supplies"/>
    <x v="13"/>
    <s v="Small Box"/>
    <d v="2014-04-12T00:00:00"/>
    <s v="Loss"/>
  </r>
  <r>
    <s v="N"/>
    <d v="2014-04-07T00:00:00"/>
    <s v="Low"/>
    <n v="21"/>
    <n v="892.63"/>
    <n v="0.03"/>
    <s v="Regular"/>
    <n v="84.38"/>
    <n v="52.89"/>
    <n v="32.979999999999997"/>
    <s v="Ashley Jarvis"/>
    <x v="1"/>
    <s v="Home Office"/>
    <s v="Furniture"/>
    <x v="7"/>
    <s v="Small Box"/>
    <d v="2014-04-14T00:00:00"/>
    <s v="Profit"/>
  </r>
  <r>
    <s v="N"/>
    <d v="2014-04-07T00:00:00"/>
    <s v="Low"/>
    <n v="36"/>
    <n v="1430.75"/>
    <n v="0.1"/>
    <s v="Regular"/>
    <n v="-574.91999999999996"/>
    <n v="52.48"/>
    <n v="33.99"/>
    <s v="Christopher Schild"/>
    <x v="0"/>
    <s v="Corporate"/>
    <s v="Technology"/>
    <x v="1"/>
    <s v="Small Box"/>
    <d v="2014-04-09T00:00:00"/>
    <s v="Loss"/>
  </r>
  <r>
    <s v="N"/>
    <d v="2014-04-07T00:00:00"/>
    <s v="Medium"/>
    <n v="36"/>
    <n v="2152.3240000000001"/>
    <n v="0"/>
    <s v="Regular"/>
    <n v="547.65"/>
    <n v="77.989999999999995"/>
    <n v="19.260000000000002"/>
    <s v="Grant Thornton"/>
    <x v="1"/>
    <s v="Corporate"/>
    <s v="Technology"/>
    <x v="4"/>
    <s v="Small Box"/>
    <d v="2014-04-08T00:00:00"/>
    <s v="Profit"/>
  </r>
  <r>
    <s v="N"/>
    <d v="2014-04-07T00:00:00"/>
    <s v="Not Specified"/>
    <n v="20"/>
    <n v="251.79"/>
    <n v="0.08"/>
    <s v="Regular"/>
    <n v="119.5"/>
    <n v="24.53"/>
    <n v="14.5"/>
    <s v="Nora Pelletier"/>
    <x v="1"/>
    <s v="Home Office"/>
    <s v="Office Supplies"/>
    <x v="12"/>
    <s v="Small Box"/>
    <d v="2014-04-08T00:00:00"/>
    <s v="Profit"/>
  </r>
  <r>
    <s v="N"/>
    <d v="2014-04-07T00:00:00"/>
    <s v="Not Specified"/>
    <n v="3"/>
    <n v="588.82000000000005"/>
    <n v="0.02"/>
    <s v="Regular"/>
    <n v="-124.57"/>
    <n v="190.47"/>
    <n v="33.99"/>
    <s v="Nora Pelletier"/>
    <x v="1"/>
    <s v="Home Office"/>
    <s v="Office Supplies"/>
    <x v="6"/>
    <s v="Small Box"/>
    <d v="2014-04-08T00:00:00"/>
    <s v="Loss"/>
  </r>
  <r>
    <s v="N"/>
    <d v="2014-04-08T00:00:00"/>
    <s v="Low"/>
    <n v="46"/>
    <n v="1902.95"/>
    <n v="0.06"/>
    <s v="Regular"/>
    <n v="813.02"/>
    <n v="52.97"/>
    <n v="15.99"/>
    <s v="Jay Fine"/>
    <x v="0"/>
    <s v="Consumer"/>
    <s v="Technology"/>
    <x v="1"/>
    <s v="Small Pack"/>
    <d v="2014-04-12T00:00:00"/>
    <s v="Profit"/>
  </r>
  <r>
    <s v="N"/>
    <d v="2014-04-08T00:00:00"/>
    <s v="Critical"/>
    <n v="34"/>
    <n v="1570.37"/>
    <n v="0.01"/>
    <s v="Express"/>
    <n v="506.99"/>
    <n v="54.98"/>
    <n v="18.62"/>
    <s v="Kelly Lampkin"/>
    <x v="2"/>
    <s v="Corporate"/>
    <s v="Office Supplies"/>
    <x v="11"/>
    <s v="Small Box"/>
    <d v="2014-04-10T00:00:00"/>
    <s v="Profit"/>
  </r>
  <r>
    <s v="N"/>
    <d v="2014-04-08T00:00:00"/>
    <s v="Low"/>
    <n v="3"/>
    <n v="40.159999999999997"/>
    <n v="0.06"/>
    <s v="Express"/>
    <n v="16.690000000000001"/>
    <n v="18.3"/>
    <n v="14.5"/>
    <s v="Marc Crier"/>
    <x v="1"/>
    <s v="Corporate"/>
    <s v="Office Supplies"/>
    <x v="12"/>
    <s v="Small Box"/>
    <d v="2014-04-17T00:00:00"/>
    <s v="Profit"/>
  </r>
  <r>
    <s v="N"/>
    <d v="2014-04-09T00:00:00"/>
    <s v="High"/>
    <n v="8"/>
    <n v="93.25"/>
    <n v="0.03"/>
    <s v="Regular"/>
    <n v="-322.25"/>
    <n v="16.48"/>
    <n v="63"/>
    <s v="Emily Ducich"/>
    <x v="1"/>
    <s v="Consumer"/>
    <s v="Office Supplies"/>
    <x v="11"/>
    <s v="Large Box"/>
    <d v="2014-04-11T00:00:00"/>
    <s v="Loss"/>
  </r>
  <r>
    <s v="N"/>
    <d v="2014-04-09T00:00:00"/>
    <s v="High"/>
    <n v="41"/>
    <n v="14385.18"/>
    <n v="0.06"/>
    <s v="Delivery Van"/>
    <n v="4167.38"/>
    <n v="362.99"/>
    <n v="53"/>
    <s v="Emily Ducich"/>
    <x v="1"/>
    <s v="Consumer"/>
    <s v="Furniture"/>
    <x v="8"/>
    <s v="Jumbo Drum"/>
    <d v="2014-04-11T00:00:00"/>
    <s v="Profit"/>
  </r>
  <r>
    <s v="N"/>
    <d v="2014-04-09T00:00:00"/>
    <s v="High"/>
    <n v="26"/>
    <n v="1001.67"/>
    <n v="0.09"/>
    <s v="Express"/>
    <n v="-121.71"/>
    <n v="52.98"/>
    <n v="20.5"/>
    <s v="Emily Ducich"/>
    <x v="1"/>
    <s v="Consumer"/>
    <s v="Technology"/>
    <x v="1"/>
    <s v="Small Box"/>
    <d v="2014-04-11T00:00:00"/>
    <s v="Loss"/>
  </r>
  <r>
    <s v="N"/>
    <d v="2014-04-09T00:00:00"/>
    <s v="High"/>
    <n v="29"/>
    <n v="9566.0499999999993"/>
    <n v="0.09"/>
    <s v="Delivery Van"/>
    <n v="2159.4699999999998"/>
    <n v="361.45"/>
    <n v="74"/>
    <s v="Emily Ducich"/>
    <x v="1"/>
    <s v="Consumer"/>
    <s v="Furniture"/>
    <x v="5"/>
    <s v="Jumbo Drum"/>
    <d v="2014-04-10T00:00:00"/>
    <s v="Profit"/>
  </r>
  <r>
    <s v="N"/>
    <d v="2014-04-09T00:00:00"/>
    <s v="Medium"/>
    <n v="30"/>
    <n v="3204.4029999999998"/>
    <n v="7.0000000000000007E-2"/>
    <s v="Regular"/>
    <n v="608.86"/>
    <n v="137.99"/>
    <n v="21.69"/>
    <s v="Evan Henry"/>
    <x v="1"/>
    <s v="Corporate"/>
    <s v="Technology"/>
    <x v="4"/>
    <s v="Small Box"/>
    <d v="2014-04-10T00:00:00"/>
    <s v="Profit"/>
  </r>
  <r>
    <s v="N"/>
    <d v="2014-04-09T00:00:00"/>
    <s v="Not Specified"/>
    <n v="11"/>
    <n v="992.41"/>
    <n v="0.04"/>
    <s v="Regular"/>
    <n v="191.45"/>
    <n v="102.48"/>
    <n v="33.99"/>
    <s v="Roy Jones"/>
    <x v="1"/>
    <s v="Corporate"/>
    <s v="Office Supplies"/>
    <x v="13"/>
    <s v="Small Box"/>
    <d v="2014-04-11T00:00:00"/>
    <s v="Profit"/>
  </r>
  <r>
    <s v="N"/>
    <d v="2014-04-09T00:00:00"/>
    <s v="Not Specified"/>
    <n v="36"/>
    <n v="358.11"/>
    <n v="0.02"/>
    <s v="Regular"/>
    <n v="-9.9"/>
    <n v="21.77"/>
    <n v="20.02"/>
    <s v="Roy Jones"/>
    <x v="1"/>
    <s v="Corporate"/>
    <s v="Furniture"/>
    <x v="7"/>
    <s v="Medium Box"/>
    <d v="2014-04-10T00:00:00"/>
    <s v="Loss"/>
  </r>
  <r>
    <s v="N"/>
    <d v="2014-04-09T00:00:00"/>
    <s v="Not Specified"/>
    <n v="2"/>
    <n v="82.63"/>
    <n v="0.09"/>
    <s v="Regular"/>
    <n v="-46.1"/>
    <n v="46.99"/>
    <n v="21.73"/>
    <s v="Roy Jones"/>
    <x v="1"/>
    <s v="Corporate"/>
    <s v="Office Supplies"/>
    <x v="9"/>
    <s v="Small Box"/>
    <d v="2014-04-11T00:00:00"/>
    <s v="Loss"/>
  </r>
  <r>
    <s v="N"/>
    <d v="2014-04-09T00:00:00"/>
    <s v="Low"/>
    <n v="43"/>
    <n v="4082.7759999999998"/>
    <n v="0.05"/>
    <s v="Regular"/>
    <n v="847.13"/>
    <n v="127.99"/>
    <n v="22.99"/>
    <s v="Roy French"/>
    <x v="2"/>
    <s v="Consumer"/>
    <s v="Technology"/>
    <x v="4"/>
    <s v="Small Box"/>
    <d v="2014-04-13T00:00:00"/>
    <s v="Profit"/>
  </r>
  <r>
    <s v="N"/>
    <d v="2014-04-09T00:00:00"/>
    <s v="Not Specified"/>
    <n v="31"/>
    <n v="456.87"/>
    <n v="0.05"/>
    <s v="Regular"/>
    <n v="-185.09"/>
    <n v="26.81"/>
    <n v="27.32"/>
    <s v="Michelle Ellison"/>
    <x v="2"/>
    <s v="Small Business"/>
    <s v="Office Supplies"/>
    <x v="11"/>
    <s v="Small Box"/>
    <d v="2014-04-11T00:00:00"/>
    <s v="Loss"/>
  </r>
  <r>
    <s v="N"/>
    <d v="2014-04-09T00:00:00"/>
    <s v="Not Specified"/>
    <n v="29"/>
    <n v="88.01"/>
    <n v="0.08"/>
    <s v="Regular"/>
    <n v="-3.37"/>
    <n v="14.78"/>
    <n v="15.25"/>
    <s v="Michelle Ellison"/>
    <x v="2"/>
    <s v="Small Business"/>
    <s v="Office Supplies"/>
    <x v="9"/>
    <s v="Wrap Bag"/>
    <d v="2014-04-10T00:00:00"/>
    <s v="Loss"/>
  </r>
  <r>
    <s v="N"/>
    <d v="2014-04-10T00:00:00"/>
    <s v="Not Specified"/>
    <n v="33"/>
    <n v="369.57"/>
    <n v="0.08"/>
    <s v="Regular"/>
    <n v="-78.56"/>
    <n v="23.7"/>
    <n v="20.96"/>
    <s v="Emily Phan"/>
    <x v="0"/>
    <s v="Consumer"/>
    <s v="Office Supplies"/>
    <x v="11"/>
    <s v="Medium Box"/>
    <d v="2014-04-13T00:00:00"/>
    <s v="Loss"/>
  </r>
  <r>
    <s v="N"/>
    <d v="2014-04-10T00:00:00"/>
    <s v="High"/>
    <n v="7"/>
    <n v="131.59"/>
    <n v="0.03"/>
    <s v="Regular"/>
    <n v="-47.9"/>
    <n v="27.99"/>
    <n v="25.28"/>
    <s v="Brad Thomas"/>
    <x v="1"/>
    <s v="Home Office"/>
    <s v="Technology"/>
    <x v="2"/>
    <s v="Medium Box"/>
    <d v="2014-04-11T00:00:00"/>
    <s v="Loss"/>
  </r>
  <r>
    <s v="N"/>
    <d v="2014-04-10T00:00:00"/>
    <s v="Not Specified"/>
    <n v="29"/>
    <n v="9500.32"/>
    <n v="0.05"/>
    <s v="Delivery Van"/>
    <n v="777.44"/>
    <n v="340.14"/>
    <n v="105.05"/>
    <s v="Duane Benoit"/>
    <x v="2"/>
    <s v="Home Office"/>
    <s v="Office Supplies"/>
    <x v="11"/>
    <s v="Jumbo Drum"/>
    <d v="2014-04-11T00:00:00"/>
    <s v="Profit"/>
  </r>
  <r>
    <s v="N"/>
    <d v="2014-04-10T00:00:00"/>
    <s v="Not Specified"/>
    <n v="29"/>
    <n v="210.8"/>
    <n v="0.04"/>
    <s v="Regular"/>
    <n v="29.99"/>
    <n v="19.079999999999998"/>
    <n v="16.350000000000001"/>
    <s v="Nat Carroll"/>
    <x v="2"/>
    <s v="Home Office"/>
    <s v="Office Supplies"/>
    <x v="9"/>
    <s v="Wrap Bag"/>
    <d v="2014-04-11T00:00:00"/>
    <s v="Profit"/>
  </r>
  <r>
    <s v="N"/>
    <d v="2014-04-10T00:00:00"/>
    <s v="Medium"/>
    <n v="20"/>
    <n v="6456.4560000000001"/>
    <n v="0.01"/>
    <s v="Delivery Van"/>
    <n v="1121.42"/>
    <n v="412.98"/>
    <n v="56.52"/>
    <s v="David Kendrick"/>
    <x v="1"/>
    <s v="Home Office"/>
    <s v="Furniture"/>
    <x v="5"/>
    <s v="Jumbo Box"/>
    <d v="2014-04-12T00:00:00"/>
    <s v="Profit"/>
  </r>
  <r>
    <s v="N"/>
    <d v="2014-04-10T00:00:00"/>
    <s v="Critical"/>
    <n v="24"/>
    <n v="3985.42"/>
    <n v="0.08"/>
    <s v="Regular"/>
    <n v="1342.36"/>
    <n v="177.98"/>
    <n v="33.99"/>
    <s v="James Lanier"/>
    <x v="2"/>
    <s v="Corporate"/>
    <s v="Office Supplies"/>
    <x v="0"/>
    <s v="Small Box"/>
    <d v="2014-04-12T00:00:00"/>
    <s v="Profit"/>
  </r>
  <r>
    <s v="Y"/>
    <d v="2014-04-10T00:00:00"/>
    <s v="Critical"/>
    <n v="16"/>
    <n v="850.55"/>
    <n v="0"/>
    <s v="Regular"/>
    <n v="360.4"/>
    <n v="60.91"/>
    <n v="19.809999999999999"/>
    <s v="James Lanier"/>
    <x v="2"/>
    <s v="Corporate"/>
    <s v="Office Supplies"/>
    <x v="3"/>
    <s v="Small Box"/>
    <d v="2014-04-12T00:00:00"/>
    <s v="Profit"/>
  </r>
  <r>
    <s v="N"/>
    <d v="2014-04-11T00:00:00"/>
    <s v="Not Specified"/>
    <n v="47"/>
    <n v="894.85"/>
    <n v="0.1"/>
    <s v="Regular"/>
    <n v="371.19"/>
    <n v="32.979999999999997"/>
    <n v="15.49"/>
    <s v="Brad Eason"/>
    <x v="2"/>
    <s v="Small Business"/>
    <s v="Office Supplies"/>
    <x v="0"/>
    <s v="Small Box"/>
    <d v="2014-04-13T00:00:00"/>
    <s v="Profit"/>
  </r>
  <r>
    <s v="N"/>
    <d v="2014-04-11T00:00:00"/>
    <s v="Not Specified"/>
    <n v="7"/>
    <n v="363.37"/>
    <n v="0.03"/>
    <s v="Regular"/>
    <n v="0.94"/>
    <n v="60.04"/>
    <n v="33.99"/>
    <s v="Brad Eason"/>
    <x v="2"/>
    <s v="Small Business"/>
    <s v="Office Supplies"/>
    <x v="3"/>
    <s v="Small Box"/>
    <d v="2014-04-13T00:00:00"/>
    <s v="Profit"/>
  </r>
  <r>
    <s v="N"/>
    <d v="2014-04-14T00:00:00"/>
    <s v="Medium"/>
    <n v="18"/>
    <n v="4220.152"/>
    <n v="0.06"/>
    <s v="Delivery Van"/>
    <n v="-710.38"/>
    <n v="308.18"/>
    <n v="68.12"/>
    <s v="Becky Martin"/>
    <x v="0"/>
    <s v="Home Office"/>
    <s v="Furniture"/>
    <x v="5"/>
    <s v="Jumbo Box"/>
    <d v="2014-04-15T00:00:00"/>
    <s v="Loss"/>
  </r>
  <r>
    <s v="N"/>
    <d v="2014-04-14T00:00:00"/>
    <s v="Low"/>
    <n v="14"/>
    <n v="1394.05"/>
    <n v="0.09"/>
    <s v="Delivery Van"/>
    <n v="-188.18"/>
    <n v="112.98"/>
    <n v="49.84"/>
    <s v="David Flashing"/>
    <x v="0"/>
    <s v="Home Office"/>
    <s v="Furniture"/>
    <x v="10"/>
    <s v="Jumbo Box"/>
    <d v="2014-04-19T00:00:00"/>
    <s v="Loss"/>
  </r>
  <r>
    <s v="N"/>
    <d v="2014-04-15T00:00:00"/>
    <s v="Not Specified"/>
    <n v="49"/>
    <n v="3298.53"/>
    <n v="0.09"/>
    <s v="Regular"/>
    <n v="931.35"/>
    <n v="82.97"/>
    <n v="17.5"/>
    <s v="Carl Weiss"/>
    <x v="1"/>
    <s v="Consumer"/>
    <s v="Office Supplies"/>
    <x v="11"/>
    <s v="Small Box"/>
    <d v="2014-04-15T00:00:00"/>
    <s v="Profit"/>
  </r>
  <r>
    <s v="N"/>
    <d v="2014-04-15T00:00:00"/>
    <s v="Not Specified"/>
    <n v="40"/>
    <n v="744.36"/>
    <n v="0.1"/>
    <s v="Regular"/>
    <n v="-28.89"/>
    <n v="31.98"/>
    <n v="24.49"/>
    <s v="Carl Weiss"/>
    <x v="1"/>
    <s v="Consumer"/>
    <s v="Furniture"/>
    <x v="7"/>
    <s v="Small Box"/>
    <d v="2014-04-18T00:00:00"/>
    <s v="Loss"/>
  </r>
  <r>
    <s v="N"/>
    <d v="2014-04-16T00:00:00"/>
    <s v="High"/>
    <n v="37"/>
    <n v="4165.5235000000002"/>
    <n v="0.01"/>
    <s v="Regular"/>
    <n v="1234.29"/>
    <n v="137.99"/>
    <n v="22.99"/>
    <s v="Keith Dawkins"/>
    <x v="1"/>
    <s v="Home Office"/>
    <s v="Technology"/>
    <x v="4"/>
    <s v="Small Box"/>
    <d v="2014-04-18T00:00:00"/>
    <s v="Profit"/>
  </r>
  <r>
    <s v="N"/>
    <d v="2014-04-16T00:00:00"/>
    <s v="Critical"/>
    <n v="6"/>
    <n v="14543.2"/>
    <n v="0.05"/>
    <s v="Delivery Van"/>
    <n v="-3965.66"/>
    <n v="2562.14"/>
    <n v="43.7"/>
    <s v="Maria Zettner"/>
    <x v="2"/>
    <s v="Corporate"/>
    <s v="Technology"/>
    <x v="2"/>
    <s v="Jumbo Drum"/>
    <d v="2014-04-17T00:00:00"/>
    <s v="Loss"/>
  </r>
  <r>
    <s v="N"/>
    <d v="2014-04-17T00:00:00"/>
    <s v="Critical"/>
    <n v="25"/>
    <n v="1352.28"/>
    <n v="0.06"/>
    <s v="Regular"/>
    <n v="-8.3699999999999992"/>
    <n v="67.94"/>
    <n v="18"/>
    <s v="Denny Ordway"/>
    <x v="1"/>
    <s v="Small Business"/>
    <s v="Technology"/>
    <x v="1"/>
    <s v="Small Box"/>
    <d v="2014-04-18T00:00:00"/>
    <s v="Loss"/>
  </r>
  <r>
    <s v="N"/>
    <d v="2014-04-17T00:00:00"/>
    <s v="Critical"/>
    <n v="42"/>
    <n v="255.94"/>
    <n v="7.0000000000000007E-2"/>
    <s v="Regular"/>
    <n v="117.15"/>
    <n v="18.3"/>
    <n v="14.5"/>
    <s v="Denny Ordway"/>
    <x v="1"/>
    <s v="Small Business"/>
    <s v="Office Supplies"/>
    <x v="12"/>
    <s v="Small Box"/>
    <d v="2014-04-17T00:00:00"/>
    <s v="Profit"/>
  </r>
  <r>
    <s v="N"/>
    <d v="2014-04-17T00:00:00"/>
    <s v="Low"/>
    <n v="41"/>
    <n v="17861.04"/>
    <n v="0.02"/>
    <s v="Regular"/>
    <n v="6232.73"/>
    <n v="431.19"/>
    <n v="33.99"/>
    <s v="Patrick Ryan"/>
    <x v="1"/>
    <s v="Corporate"/>
    <s v="Office Supplies"/>
    <x v="6"/>
    <s v="Small Box"/>
    <d v="2014-04-17T00:00:00"/>
    <s v="Profit"/>
  </r>
  <r>
    <s v="N"/>
    <d v="2014-04-18T00:00:00"/>
    <s v="Medium"/>
    <n v="14"/>
    <n v="3837.54"/>
    <n v="0.1"/>
    <s v="Regular"/>
    <n v="207.65"/>
    <n v="312.97000000000003"/>
    <n v="21.18"/>
    <s v="Luke Schmidt"/>
    <x v="1"/>
    <s v="Home Office"/>
    <s v="Technology"/>
    <x v="1"/>
    <s v="Small Box"/>
    <d v="2014-04-19T00:00:00"/>
    <s v="Profit"/>
  </r>
  <r>
    <s v="N"/>
    <d v="2014-04-18T00:00:00"/>
    <s v="Medium"/>
    <n v="40"/>
    <n v="1567.26"/>
    <n v="0.06"/>
    <s v="Regular"/>
    <n v="677.77"/>
    <n v="51.89"/>
    <n v="17.04"/>
    <s v="Luke Schmidt"/>
    <x v="1"/>
    <s v="Home Office"/>
    <s v="Furniture"/>
    <x v="7"/>
    <s v="Wrap Bag"/>
    <d v="2014-04-20T00:00:00"/>
    <s v="Profit"/>
  </r>
  <r>
    <s v="N"/>
    <d v="2014-04-18T00:00:00"/>
    <s v="Critical"/>
    <n v="23"/>
    <n v="3048.73"/>
    <n v="0.02"/>
    <s v="Delivery Van"/>
    <n v="-255.01"/>
    <n v="142.97999999999999"/>
    <n v="44"/>
    <s v="Christina Anderson"/>
    <x v="1"/>
    <s v="Corporate"/>
    <s v="Furniture"/>
    <x v="8"/>
    <s v="Jumbo Drum"/>
    <d v="2014-04-19T00:00:00"/>
    <s v="Loss"/>
  </r>
  <r>
    <s v="N"/>
    <d v="2014-04-18T00:00:00"/>
    <s v="Medium"/>
    <n v="25"/>
    <n v="2137.62"/>
    <n v="0.09"/>
    <s v="Delivery Van"/>
    <n v="-579.20000000000005"/>
    <n v="101.99"/>
    <n v="56"/>
    <s v="Peter Fuller"/>
    <x v="1"/>
    <s v="Consumer"/>
    <s v="Furniture"/>
    <x v="8"/>
    <s v="Jumbo Drum"/>
    <d v="2014-04-18T00:00:00"/>
    <s v="Loss"/>
  </r>
  <r>
    <s v="N"/>
    <d v="2014-04-19T00:00:00"/>
    <s v="Low"/>
    <n v="38"/>
    <n v="139.47"/>
    <n v="0.06"/>
    <s v="Regular"/>
    <n v="19.399999999999999"/>
    <n v="15.58"/>
    <n v="15.63"/>
    <s v="Kelly Lampkin"/>
    <x v="2"/>
    <s v="Corporate"/>
    <s v="Office Supplies"/>
    <x v="14"/>
    <s v="Wrap Bag"/>
    <d v="2014-04-23T00:00:00"/>
    <s v="Profit"/>
  </r>
  <r>
    <s v="N"/>
    <d v="2014-04-19T00:00:00"/>
    <s v="Low"/>
    <n v="30"/>
    <n v="2511.81"/>
    <n v="0.01"/>
    <s v="Regular"/>
    <n v="-542.49"/>
    <n v="91.52"/>
    <n v="62.2"/>
    <s v="Amy Hunt"/>
    <x v="1"/>
    <s v="Home Office"/>
    <s v="Furniture"/>
    <x v="7"/>
    <s v="Medium Box"/>
    <d v="2014-04-26T00:00:00"/>
    <s v="Loss"/>
  </r>
  <r>
    <s v="N"/>
    <d v="2014-04-20T00:00:00"/>
    <s v="High"/>
    <n v="20"/>
    <n v="119.82"/>
    <n v="0.09"/>
    <s v="Regular"/>
    <n v="12.8"/>
    <n v="17.98"/>
    <n v="16.5"/>
    <s v="Amy Hunt"/>
    <x v="1"/>
    <s v="Home Office"/>
    <s v="Office Supplies"/>
    <x v="13"/>
    <s v="Small Box"/>
    <d v="2014-04-22T00:00:00"/>
    <s v="Profit"/>
  </r>
  <r>
    <s v="N"/>
    <d v="2014-04-21T00:00:00"/>
    <s v="Critical"/>
    <n v="21"/>
    <n v="7848.97"/>
    <n v="0.05"/>
    <s v="Express"/>
    <n v="2352.58"/>
    <n v="375.25"/>
    <n v="33.99"/>
    <s v="Tracy Jones"/>
    <x v="1"/>
    <s v="Corporate"/>
    <s v="Office Supplies"/>
    <x v="11"/>
    <s v="Small Box"/>
    <d v="2014-04-21T00:00:00"/>
    <s v="Profit"/>
  </r>
  <r>
    <s v="N"/>
    <d v="2014-04-21T00:00:00"/>
    <s v="Critical"/>
    <n v="21"/>
    <n v="163.71"/>
    <n v="0.06"/>
    <s v="Express"/>
    <n v="-4.41"/>
    <n v="19.59"/>
    <n v="18"/>
    <s v="Tracy Jones"/>
    <x v="1"/>
    <s v="Corporate"/>
    <s v="Furniture"/>
    <x v="7"/>
    <s v="Wrap Bag"/>
    <d v="2014-04-21T00:00:00"/>
    <s v="Loss"/>
  </r>
  <r>
    <s v="N"/>
    <d v="2014-04-22T00:00:00"/>
    <s v="Low"/>
    <n v="29"/>
    <n v="166.51"/>
    <n v="7.0000000000000007E-2"/>
    <s v="Regular"/>
    <n v="69.41"/>
    <n v="17.43"/>
    <n v="14.95"/>
    <s v="Joy Smith"/>
    <x v="0"/>
    <s v="Consumer"/>
    <s v="Office Supplies"/>
    <x v="3"/>
    <s v="Wrap Bag"/>
    <d v="2014-04-26T00:00:00"/>
    <s v="Profit"/>
  </r>
  <r>
    <s v="N"/>
    <d v="2014-04-22T00:00:00"/>
    <s v="Medium"/>
    <n v="43"/>
    <n v="953.3"/>
    <n v="0.08"/>
    <s v="Regular"/>
    <n v="111.1"/>
    <n v="34.01"/>
    <n v="19.53"/>
    <s v="Rick Duston"/>
    <x v="0"/>
    <s v="Corporate"/>
    <s v="Office Supplies"/>
    <x v="9"/>
    <s v="Small Pack"/>
    <d v="2014-04-24T00:00:00"/>
    <s v="Profit"/>
  </r>
  <r>
    <s v="N"/>
    <d v="2014-04-23T00:00:00"/>
    <s v="Low"/>
    <n v="50"/>
    <n v="2356.06"/>
    <n v="0.02"/>
    <s v="Regular"/>
    <n v="926.81"/>
    <n v="58.89"/>
    <n v="19.100000000000001"/>
    <s v="Eugene Hildebrand"/>
    <x v="2"/>
    <s v="Home Office"/>
    <s v="Office Supplies"/>
    <x v="11"/>
    <s v="Medium Box"/>
    <d v="2014-04-23T00:00:00"/>
    <s v="Profit"/>
  </r>
  <r>
    <s v="N"/>
    <d v="2014-04-23T00:00:00"/>
    <s v="Low"/>
    <n v="19"/>
    <n v="2664.52"/>
    <n v="0.05"/>
    <s v="Delivery Van"/>
    <n v="-367.69"/>
    <n v="152.97999999999999"/>
    <n v="50.09"/>
    <s v="Eugene Hildebrand"/>
    <x v="2"/>
    <s v="Home Office"/>
    <s v="Furniture"/>
    <x v="10"/>
    <s v="Jumbo Box"/>
    <d v="2014-04-25T00:00:00"/>
    <s v="Loss"/>
  </r>
  <r>
    <s v="N"/>
    <d v="2014-04-23T00:00:00"/>
    <s v="Low"/>
    <n v="49"/>
    <n v="9587.02"/>
    <n v="0.1"/>
    <s v="Delivery Van"/>
    <n v="-3459.67"/>
    <n v="224.6"/>
    <n v="124.2"/>
    <s v="Eugene Hildebrand"/>
    <x v="2"/>
    <s v="Home Office"/>
    <s v="Furniture"/>
    <x v="5"/>
    <s v="Jumbo Box"/>
    <d v="2014-04-25T00:00:00"/>
    <s v="Loss"/>
  </r>
  <r>
    <s v="Y"/>
    <d v="2014-04-24T00:00:00"/>
    <s v="Not Specified"/>
    <n v="1"/>
    <n v="15.36"/>
    <n v="0"/>
    <s v="Express"/>
    <n v="5.29"/>
    <n v="14.88"/>
    <n v="14.7"/>
    <s v="Giulietta Dortch"/>
    <x v="1"/>
    <s v="Consumer"/>
    <s v="Office Supplies"/>
    <x v="9"/>
    <s v="Wrap Bag"/>
    <d v="2014-04-24T00:00:00"/>
    <s v="Profit"/>
  </r>
  <r>
    <s v="N"/>
    <d v="2014-04-26T00:00:00"/>
    <s v="Medium"/>
    <n v="20"/>
    <n v="8055.85"/>
    <n v="0.04"/>
    <s v="Regular"/>
    <n v="1953.07"/>
    <n v="431.19"/>
    <n v="33.99"/>
    <s v="Nicole Brennan"/>
    <x v="1"/>
    <s v="Home Office"/>
    <s v="Office Supplies"/>
    <x v="6"/>
    <s v="Small Box"/>
    <d v="2014-04-27T00:00:00"/>
    <s v="Profit"/>
  </r>
  <r>
    <s v="N"/>
    <d v="2014-04-26T00:00:00"/>
    <s v="Low"/>
    <n v="18"/>
    <n v="3351.51"/>
    <n v="0.03"/>
    <s v="Delivery Van"/>
    <n v="593.94000000000005"/>
    <n v="192.98"/>
    <n v="40.200000000000003"/>
    <s v="Katrina Bavinger"/>
    <x v="2"/>
    <s v="Consumer"/>
    <s v="Furniture"/>
    <x v="8"/>
    <s v="Jumbo Drum"/>
    <d v="2014-04-30T00:00:00"/>
    <s v="Profit"/>
  </r>
  <r>
    <s v="N"/>
    <d v="2014-04-27T00:00:00"/>
    <s v="Critical"/>
    <n v="10"/>
    <n v="572.25"/>
    <n v="0.09"/>
    <s v="Express"/>
    <n v="186.42"/>
    <n v="70.099999999999994"/>
    <n v="15.49"/>
    <s v="Neil Knudson"/>
    <x v="1"/>
    <s v="Home Office"/>
    <s v="Office Supplies"/>
    <x v="0"/>
    <s v="Small Box"/>
    <d v="2014-04-29T00:00:00"/>
    <s v="Profit"/>
  </r>
  <r>
    <s v="N"/>
    <d v="2014-04-27T00:00:00"/>
    <s v="Critical"/>
    <n v="14"/>
    <n v="579.73"/>
    <n v="0.01"/>
    <s v="Regular"/>
    <n v="-56.88"/>
    <n v="51.98"/>
    <n v="21.12"/>
    <s v="Neil Knudson"/>
    <x v="1"/>
    <s v="Home Office"/>
    <s v="Technology"/>
    <x v="1"/>
    <s v="Small Box"/>
    <d v="2014-04-29T00:00:00"/>
    <s v="Loss"/>
  </r>
  <r>
    <s v="N"/>
    <d v="2014-04-27T00:00:00"/>
    <s v="Low"/>
    <n v="38"/>
    <n v="10831.24"/>
    <n v="0.09"/>
    <s v="Regular"/>
    <n v="3862.83"/>
    <n v="312.97000000000003"/>
    <n v="21.18"/>
    <s v="Deborah Brumfield"/>
    <x v="1"/>
    <s v="Corporate"/>
    <s v="Technology"/>
    <x v="1"/>
    <s v="Small Box"/>
    <d v="2014-04-27T00:00:00"/>
    <s v="Profit"/>
  </r>
  <r>
    <s v="Y"/>
    <d v="2014-04-27T00:00:00"/>
    <s v="Not Specified"/>
    <n v="13"/>
    <n v="157.53"/>
    <n v="0.09"/>
    <s v="Regular"/>
    <n v="7.13"/>
    <n v="24.28"/>
    <n v="18.86"/>
    <s v="Anna Gayman"/>
    <x v="2"/>
    <s v="Corporate"/>
    <s v="Office Supplies"/>
    <x v="3"/>
    <s v="Small Box"/>
    <d v="2014-04-28T00:00:00"/>
    <s v="Profit"/>
  </r>
  <r>
    <s v="N"/>
    <d v="2014-04-27T00:00:00"/>
    <s v="Not Specified"/>
    <n v="40"/>
    <n v="2213.1585"/>
    <n v="0.03"/>
    <s v="Regular"/>
    <n v="342.44"/>
    <n v="77.989999999999995"/>
    <n v="22.99"/>
    <s v="Fred Wasserman"/>
    <x v="3"/>
    <s v="Home Office"/>
    <s v="Technology"/>
    <x v="4"/>
    <s v="Small Box"/>
    <d v="2014-04-28T00:00:00"/>
    <s v="Profit"/>
  </r>
  <r>
    <s v="N"/>
    <d v="2014-04-28T00:00:00"/>
    <s v="High"/>
    <n v="28"/>
    <n v="136.72999999999999"/>
    <n v="0.04"/>
    <s v="Express"/>
    <n v="53.65"/>
    <n v="16.13"/>
    <n v="14.99"/>
    <s v="Sandra Glassco"/>
    <x v="2"/>
    <s v="Home Office"/>
    <s v="Office Supplies"/>
    <x v="12"/>
    <s v="Small Box"/>
    <d v="2014-04-30T00:00:00"/>
    <s v="Profit"/>
  </r>
  <r>
    <s v="N"/>
    <d v="2014-04-28T00:00:00"/>
    <s v="High"/>
    <n v="46"/>
    <n v="2468.63"/>
    <n v="0.06"/>
    <s v="Regular"/>
    <n v="753.6"/>
    <n v="67.48"/>
    <n v="28.3"/>
    <s v="Sandra Glassco"/>
    <x v="2"/>
    <s v="Home Office"/>
    <s v="Office Supplies"/>
    <x v="3"/>
    <s v="Small Box"/>
    <d v="2014-04-30T00:00:00"/>
    <s v="Profit"/>
  </r>
  <r>
    <s v="N"/>
    <d v="2014-04-29T00:00:00"/>
    <s v="High"/>
    <n v="32"/>
    <n v="1123.43"/>
    <n v="0.04"/>
    <s v="Regular"/>
    <n v="208.84"/>
    <n v="46.76"/>
    <n v="19.489999999999998"/>
    <s v="Corey Roper"/>
    <x v="1"/>
    <s v="Small Business"/>
    <s v="Office Supplies"/>
    <x v="6"/>
    <s v="Small Box"/>
    <d v="2014-04-30T00:00:00"/>
    <s v="Profit"/>
  </r>
  <r>
    <s v="N"/>
    <d v="2014-05-01T00:00:00"/>
    <s v="Low"/>
    <n v="19"/>
    <n v="603.61"/>
    <n v="0.1"/>
    <s v="Regular"/>
    <n v="216.99"/>
    <n v="46.23"/>
    <n v="19.02"/>
    <s v="Evan Henry"/>
    <x v="1"/>
    <s v="Corporate"/>
    <s v="Furniture"/>
    <x v="7"/>
    <s v="Small Box"/>
    <d v="2014-05-06T00:00:00"/>
    <s v="Profit"/>
  </r>
  <r>
    <s v="N"/>
    <d v="2014-05-01T00:00:00"/>
    <s v="Critical"/>
    <n v="28"/>
    <n v="156.4"/>
    <n v="0.06"/>
    <s v="Regular"/>
    <n v="-114.08"/>
    <n v="16.98"/>
    <n v="21.44"/>
    <s v="Randy Ferguson"/>
    <x v="1"/>
    <s v="Home Office"/>
    <s v="Office Supplies"/>
    <x v="3"/>
    <s v="Small Box"/>
    <d v="2014-05-02T00:00:00"/>
    <s v="Loss"/>
  </r>
  <r>
    <s v="N"/>
    <d v="2014-05-01T00:00:00"/>
    <s v="Critical"/>
    <n v="49"/>
    <n v="341.69"/>
    <n v="0.01"/>
    <s v="Regular"/>
    <n v="-151.88"/>
    <n v="18.48"/>
    <n v="21.37"/>
    <s v="Randy Ferguson"/>
    <x v="1"/>
    <s v="Home Office"/>
    <s v="Office Supplies"/>
    <x v="3"/>
    <s v="Small Box"/>
    <d v="2014-05-03T00:00:00"/>
    <s v="Loss"/>
  </r>
  <r>
    <s v="N"/>
    <d v="2014-05-01T00:00:00"/>
    <s v="Critical"/>
    <n v="43"/>
    <n v="536"/>
    <n v="0.01"/>
    <s v="Regular"/>
    <n v="57.99"/>
    <n v="23.7"/>
    <n v="19.63"/>
    <s v="Mitch Willingham"/>
    <x v="1"/>
    <s v="Corporate"/>
    <s v="Office Supplies"/>
    <x v="0"/>
    <s v="Small Box"/>
    <d v="2014-05-03T00:00:00"/>
    <s v="Profit"/>
  </r>
  <r>
    <s v="N"/>
    <d v="2014-05-01T00:00:00"/>
    <s v="Critical"/>
    <n v="24"/>
    <n v="114.81"/>
    <n v="0.03"/>
    <s v="Regular"/>
    <n v="26.08"/>
    <n v="16.55"/>
    <n v="15.49"/>
    <s v="Mitch Willingham"/>
    <x v="1"/>
    <s v="Corporate"/>
    <s v="Office Supplies"/>
    <x v="0"/>
    <s v="Small Box"/>
    <d v="2014-05-01T00:00:00"/>
    <s v="Profit"/>
  </r>
  <r>
    <s v="N"/>
    <d v="2014-05-01T00:00:00"/>
    <s v="Not Specified"/>
    <n v="2"/>
    <n v="796.41"/>
    <n v="7.0000000000000007E-2"/>
    <s v="Regular"/>
    <n v="-534.19000000000005"/>
    <n v="427.88"/>
    <n v="25.37"/>
    <s v="Beth Thompson"/>
    <x v="3"/>
    <s v="Corporate"/>
    <s v="Office Supplies"/>
    <x v="6"/>
    <s v="Small Box"/>
    <d v="2014-05-01T00:00:00"/>
    <s v="Loss"/>
  </r>
  <r>
    <s v="N"/>
    <d v="2014-05-03T00:00:00"/>
    <s v="Medium"/>
    <n v="15"/>
    <n v="1772.85"/>
    <n v="0.09"/>
    <s v="Express"/>
    <n v="380.22"/>
    <n v="132.97999999999999"/>
    <n v="17.989999999999998"/>
    <s v="Robert Dilbeck"/>
    <x v="1"/>
    <s v="Corporate"/>
    <s v="Office Supplies"/>
    <x v="11"/>
    <s v="Small Box"/>
    <d v="2014-05-05T00:00:00"/>
    <s v="Profit"/>
  </r>
  <r>
    <s v="N"/>
    <d v="2014-05-04T00:00:00"/>
    <s v="High"/>
    <n v="25"/>
    <n v="4261.05"/>
    <n v="0.05"/>
    <s v="Express"/>
    <n v="948.4"/>
    <n v="190.47"/>
    <n v="33.99"/>
    <s v="Bill Tyler"/>
    <x v="1"/>
    <s v="Consumer"/>
    <s v="Office Supplies"/>
    <x v="6"/>
    <s v="Small Box"/>
    <d v="2014-05-07T00:00:00"/>
    <s v="Profit"/>
  </r>
  <r>
    <s v="N"/>
    <d v="2014-05-05T00:00:00"/>
    <s v="Medium"/>
    <n v="40"/>
    <n v="1240.9100000000001"/>
    <n v="0.05"/>
    <s v="Regular"/>
    <n v="314.07"/>
    <n v="42.98"/>
    <n v="23.18"/>
    <s v="Noel Staavos"/>
    <x v="0"/>
    <s v="Home Office"/>
    <s v="Office Supplies"/>
    <x v="3"/>
    <s v="Small Box"/>
    <d v="2014-05-05T00:00:00"/>
    <s v="Profit"/>
  </r>
  <r>
    <s v="N"/>
    <d v="2014-05-05T00:00:00"/>
    <s v="Low"/>
    <n v="47"/>
    <n v="5575.19"/>
    <n v="0.04"/>
    <s v="Regular"/>
    <n v="1732.06"/>
    <n v="132.97999999999999"/>
    <n v="17.989999999999998"/>
    <s v="Melanie Page"/>
    <x v="2"/>
    <s v="Corporate"/>
    <s v="Office Supplies"/>
    <x v="11"/>
    <s v="Small Box"/>
    <d v="2014-05-05T00:00:00"/>
    <s v="Profit"/>
  </r>
  <r>
    <s v="N"/>
    <d v="2014-05-05T00:00:00"/>
    <s v="Low"/>
    <n v="10"/>
    <n v="510.69349999999997"/>
    <n v="0.02"/>
    <s v="Regular"/>
    <n v="-217.42"/>
    <n v="67.989999999999995"/>
    <n v="19"/>
    <s v="Melanie Page"/>
    <x v="2"/>
    <s v="Corporate"/>
    <s v="Technology"/>
    <x v="4"/>
    <s v="Small Pack"/>
    <d v="2014-05-05T00:00:00"/>
    <s v="Loss"/>
  </r>
  <r>
    <s v="N"/>
    <d v="2014-05-05T00:00:00"/>
    <s v="Low"/>
    <n v="32"/>
    <n v="803.43"/>
    <n v="0.05"/>
    <s v="Delivery Van"/>
    <n v="-128.31"/>
    <n v="35.99"/>
    <n v="29.68"/>
    <s v="Melanie Page"/>
    <x v="2"/>
    <s v="Corporate"/>
    <s v="Furniture"/>
    <x v="7"/>
    <s v="Jumbo Drum"/>
    <d v="2014-05-09T00:00:00"/>
    <s v="Loss"/>
  </r>
  <r>
    <s v="N"/>
    <d v="2014-05-07T00:00:00"/>
    <s v="High"/>
    <n v="48"/>
    <n v="140.44"/>
    <n v="7.0000000000000007E-2"/>
    <s v="Regular"/>
    <n v="12.13"/>
    <n v="14.78"/>
    <n v="15.49"/>
    <s v="Tom Stivers"/>
    <x v="1"/>
    <s v="Small Business"/>
    <s v="Office Supplies"/>
    <x v="0"/>
    <s v="Small Box"/>
    <d v="2014-05-08T00:00:00"/>
    <s v="Profit"/>
  </r>
  <r>
    <s v="Y"/>
    <d v="2014-05-07T00:00:00"/>
    <s v="Medium"/>
    <n v="19"/>
    <n v="341.08"/>
    <n v="0.01"/>
    <s v="Regular"/>
    <n v="87.36"/>
    <n v="28.48"/>
    <n v="15.99"/>
    <s v="Laurel Beltran"/>
    <x v="1"/>
    <s v="Consumer"/>
    <s v="Technology"/>
    <x v="1"/>
    <s v="Small Pack"/>
    <d v="2014-05-08T00:00:00"/>
    <s v="Profit"/>
  </r>
  <r>
    <s v="N"/>
    <d v="2014-05-07T00:00:00"/>
    <s v="High"/>
    <n v="18"/>
    <n v="123.11"/>
    <n v="0.08"/>
    <s v="Regular"/>
    <n v="-86.21"/>
    <n v="18.48"/>
    <n v="22.4"/>
    <s v="Valerie Takahito"/>
    <x v="1"/>
    <s v="Consumer"/>
    <s v="Office Supplies"/>
    <x v="3"/>
    <s v="Small Box"/>
    <d v="2014-05-07T00:00:00"/>
    <s v="Loss"/>
  </r>
  <r>
    <s v="Y"/>
    <d v="2014-05-08T00:00:00"/>
    <s v="High"/>
    <n v="15"/>
    <n v="267.79000000000002"/>
    <n v="0.09"/>
    <s v="Regular"/>
    <n v="-43.17"/>
    <n v="28.98"/>
    <n v="26.39"/>
    <s v="Mary Zewe"/>
    <x v="1"/>
    <s v="Corporate"/>
    <s v="Office Supplies"/>
    <x v="13"/>
    <s v="Small Box"/>
    <d v="2014-05-10T00:00:00"/>
    <s v="Loss"/>
  </r>
  <r>
    <s v="N"/>
    <d v="2014-05-08T00:00:00"/>
    <s v="Not Specified"/>
    <n v="2"/>
    <n v="72.19"/>
    <n v="0.03"/>
    <s v="Regular"/>
    <n v="-35.92"/>
    <n v="41.34"/>
    <n v="21.87"/>
    <s v="Brad Thomas"/>
    <x v="1"/>
    <s v="Corporate"/>
    <s v="Furniture"/>
    <x v="7"/>
    <s v="Small Box"/>
    <d v="2014-05-10T00:00:00"/>
    <s v="Loss"/>
  </r>
  <r>
    <s v="N"/>
    <d v="2014-05-09T00:00:00"/>
    <s v="High"/>
    <n v="41"/>
    <n v="265.06"/>
    <n v="0.05"/>
    <s v="Regular"/>
    <n v="-63.83"/>
    <n v="18.48"/>
    <n v="16.739999999999998"/>
    <s v="Jeremy Lonsdale"/>
    <x v="1"/>
    <s v="Corporate"/>
    <s v="Technology"/>
    <x v="1"/>
    <s v="Small Pack"/>
    <d v="2014-05-09T00:00:00"/>
    <s v="Loss"/>
  </r>
  <r>
    <s v="N"/>
    <d v="2014-05-09T00:00:00"/>
    <s v="High"/>
    <n v="18"/>
    <n v="218.8"/>
    <n v="0.09"/>
    <s v="Regular"/>
    <n v="97.03"/>
    <n v="24.53"/>
    <n v="14.5"/>
    <s v="Jeremy Lonsdale"/>
    <x v="1"/>
    <s v="Corporate"/>
    <s v="Office Supplies"/>
    <x v="12"/>
    <s v="Small Box"/>
    <d v="2014-05-10T00:00:00"/>
    <s v="Profit"/>
  </r>
  <r>
    <s v="N"/>
    <d v="2014-05-09T00:00:00"/>
    <s v="High"/>
    <n v="44"/>
    <n v="294.62"/>
    <n v="0.06"/>
    <s v="Regular"/>
    <n v="-67.53"/>
    <n v="18.68"/>
    <n v="19.41"/>
    <s v="Jeremy Lonsdale"/>
    <x v="1"/>
    <s v="Corporate"/>
    <s v="Office Supplies"/>
    <x v="3"/>
    <s v="Small Box"/>
    <d v="2014-05-10T00:00:00"/>
    <s v="Loss"/>
  </r>
  <r>
    <s v="N"/>
    <d v="2014-05-09T00:00:00"/>
    <s v="High"/>
    <n v="22"/>
    <n v="1155.4355"/>
    <n v="0.08"/>
    <s v="Express"/>
    <n v="27.38"/>
    <n v="77.989999999999995"/>
    <n v="22.99"/>
    <s v="Jeremy Lonsdale"/>
    <x v="1"/>
    <s v="Corporate"/>
    <s v="Technology"/>
    <x v="4"/>
    <s v="Small Box"/>
    <d v="2014-05-11T00:00:00"/>
    <s v="Profit"/>
  </r>
  <r>
    <s v="N"/>
    <d v="2014-05-10T00:00:00"/>
    <s v="Low"/>
    <n v="23"/>
    <n v="761.15"/>
    <n v="0.1"/>
    <s v="Regular"/>
    <n v="36.57"/>
    <n v="46.99"/>
    <n v="21.73"/>
    <s v="Neil Knudson"/>
    <x v="1"/>
    <s v="Home Office"/>
    <s v="Office Supplies"/>
    <x v="9"/>
    <s v="Small Box"/>
    <d v="2014-05-12T00:00:00"/>
    <s v="Profit"/>
  </r>
  <r>
    <s v="N"/>
    <d v="2014-05-10T00:00:00"/>
    <s v="Low"/>
    <n v="49"/>
    <n v="316.86"/>
    <n v="0.08"/>
    <s v="Regular"/>
    <n v="-77.239999999999995"/>
    <n v="18.48"/>
    <n v="16.739999999999998"/>
    <s v="Robert Waldorf"/>
    <x v="2"/>
    <s v="Home Office"/>
    <s v="Technology"/>
    <x v="1"/>
    <s v="Small Pack"/>
    <d v="2014-05-12T00:00:00"/>
    <s v="Loss"/>
  </r>
  <r>
    <s v="N"/>
    <d v="2014-05-12T00:00:00"/>
    <s v="Not Specified"/>
    <n v="7"/>
    <n v="862.43"/>
    <n v="0.08"/>
    <s v="Regular"/>
    <n v="3.72"/>
    <n v="140.24"/>
    <n v="26.65"/>
    <s v="Evan Bailliet"/>
    <x v="1"/>
    <s v="Corporate"/>
    <s v="Furniture"/>
    <x v="8"/>
    <s v="Medium Box"/>
    <d v="2014-05-13T00:00:00"/>
    <s v="Profit"/>
  </r>
  <r>
    <s v="N"/>
    <d v="2014-05-12T00:00:00"/>
    <s v="Not Specified"/>
    <n v="31"/>
    <n v="203.98"/>
    <n v="0.04"/>
    <s v="Regular"/>
    <n v="-96.76"/>
    <n v="17.98"/>
    <n v="18.38"/>
    <s v="Evan Bailliet"/>
    <x v="1"/>
    <s v="Corporate"/>
    <s v="Technology"/>
    <x v="1"/>
    <s v="Small Pack"/>
    <d v="2014-05-14T00:00:00"/>
    <s v="Loss"/>
  </r>
  <r>
    <s v="N"/>
    <d v="2014-05-13T00:00:00"/>
    <s v="Medium"/>
    <n v="7"/>
    <n v="1211.1300000000001"/>
    <n v="0.03"/>
    <s v="Regular"/>
    <n v="298.54000000000002"/>
    <n v="174.93"/>
    <n v="33.99"/>
    <s v="Carlos Meador"/>
    <x v="0"/>
    <s v="Corporate"/>
    <s v="Office Supplies"/>
    <x v="13"/>
    <s v="Small Box"/>
    <d v="2014-05-14T00:00:00"/>
    <s v="Profit"/>
  </r>
  <r>
    <s v="N"/>
    <d v="2014-05-13T00:00:00"/>
    <s v="Medium"/>
    <n v="6"/>
    <n v="82.59"/>
    <n v="0.01"/>
    <s v="Regular"/>
    <n v="-1.21"/>
    <n v="23.58"/>
    <n v="19.72"/>
    <s v="Carlos Meador"/>
    <x v="0"/>
    <s v="Corporate"/>
    <s v="Office Supplies"/>
    <x v="13"/>
    <s v="Small Box"/>
    <d v="2014-05-15T00:00:00"/>
    <s v="Loss"/>
  </r>
  <r>
    <s v="N"/>
    <d v="2014-05-13T00:00:00"/>
    <s v="Medium"/>
    <n v="33"/>
    <n v="1597.5630000000001"/>
    <n v="0.01"/>
    <s v="Regular"/>
    <n v="-52.14"/>
    <n v="67.989999999999995"/>
    <n v="19"/>
    <s v="Carlos Meador"/>
    <x v="0"/>
    <s v="Corporate"/>
    <s v="Technology"/>
    <x v="4"/>
    <s v="Small Pack"/>
    <d v="2014-05-14T00:00:00"/>
    <s v="Loss"/>
  </r>
  <r>
    <s v="N"/>
    <d v="2014-05-13T00:00:00"/>
    <s v="High"/>
    <n v="34"/>
    <n v="96.8"/>
    <n v="0.08"/>
    <s v="Express"/>
    <n v="27.62"/>
    <n v="14.62"/>
    <n v="14.8"/>
    <s v="Giulietta Dortch"/>
    <x v="1"/>
    <s v="Small Business"/>
    <s v="Office Supplies"/>
    <x v="14"/>
    <s v="Wrap Bag"/>
    <d v="2014-05-15T00:00:00"/>
    <s v="Profit"/>
  </r>
  <r>
    <s v="N"/>
    <d v="2014-05-14T00:00:00"/>
    <s v="Low"/>
    <n v="46"/>
    <n v="236.75"/>
    <n v="0.08"/>
    <s v="Express"/>
    <n v="-160.05000000000001"/>
    <n v="16.89"/>
    <n v="18.93"/>
    <s v="Benjamin Farhat"/>
    <x v="1"/>
    <s v="Home Office"/>
    <s v="Technology"/>
    <x v="1"/>
    <s v="Small Pack"/>
    <d v="2014-05-14T00:00:00"/>
    <s v="Loss"/>
  </r>
  <r>
    <s v="N"/>
    <d v="2014-05-14T00:00:00"/>
    <s v="Low"/>
    <n v="45"/>
    <n v="302.26"/>
    <n v="7.0000000000000007E-2"/>
    <s v="Regular"/>
    <n v="-135.72"/>
    <n v="18.68"/>
    <n v="20.92"/>
    <s v="Benjamin Farhat"/>
    <x v="1"/>
    <s v="Home Office"/>
    <s v="Office Supplies"/>
    <x v="3"/>
    <s v="Small Box"/>
    <d v="2014-05-21T00:00:00"/>
    <s v="Loss"/>
  </r>
  <r>
    <s v="N"/>
    <d v="2014-05-14T00:00:00"/>
    <s v="Critical"/>
    <n v="40"/>
    <n v="234.77"/>
    <n v="0"/>
    <s v="Regular"/>
    <n v="-86.67"/>
    <n v="17.28"/>
    <n v="19.61"/>
    <s v="Dave Brooks"/>
    <x v="1"/>
    <s v="Corporate"/>
    <s v="Office Supplies"/>
    <x v="3"/>
    <s v="Small Box"/>
    <d v="2014-05-14T00:00:00"/>
    <s v="Loss"/>
  </r>
  <r>
    <s v="N"/>
    <d v="2014-05-14T00:00:00"/>
    <s v="Not Specified"/>
    <n v="8"/>
    <n v="53.13"/>
    <n v="0"/>
    <s v="Regular"/>
    <n v="-17.89"/>
    <n v="16.98"/>
    <n v="19.489999999999998"/>
    <s v="Brad Thomas"/>
    <x v="0"/>
    <s v="Home Office"/>
    <s v="Office Supplies"/>
    <x v="3"/>
    <s v="Small Box"/>
    <d v="2014-05-16T00:00:00"/>
    <s v="Loss"/>
  </r>
  <r>
    <s v="N"/>
    <d v="2014-05-16T00:00:00"/>
    <s v="High"/>
    <n v="25"/>
    <n v="144.16999999999999"/>
    <n v="0.09"/>
    <s v="Regular"/>
    <n v="-130.85"/>
    <n v="17.399999999999999"/>
    <n v="21.78"/>
    <s v="Paul Lucas"/>
    <x v="1"/>
    <s v="Corporate"/>
    <s v="Office Supplies"/>
    <x v="0"/>
    <s v="Small Box"/>
    <d v="2014-05-17T00:00:00"/>
    <s v="Loss"/>
  </r>
  <r>
    <s v="Y"/>
    <d v="2014-05-16T00:00:00"/>
    <s v="High"/>
    <n v="18"/>
    <n v="520.48"/>
    <n v="0.03"/>
    <s v="Regular"/>
    <n v="204.34"/>
    <n v="40.53"/>
    <n v="15.49"/>
    <s v="Victoria Pisteka"/>
    <x v="1"/>
    <s v="Corporate"/>
    <s v="Office Supplies"/>
    <x v="0"/>
    <s v="Small Box"/>
    <d v="2014-05-17T00:00:00"/>
    <s v="Profit"/>
  </r>
  <r>
    <s v="Y"/>
    <d v="2014-05-16T00:00:00"/>
    <s v="High"/>
    <n v="16"/>
    <n v="106.2"/>
    <n v="7.0000000000000007E-2"/>
    <s v="Regular"/>
    <n v="-56.6"/>
    <n v="17.98"/>
    <n v="21.15"/>
    <s v="Victoria Pisteka"/>
    <x v="1"/>
    <s v="Corporate"/>
    <s v="Office Supplies"/>
    <x v="3"/>
    <s v="Small Box"/>
    <d v="2014-05-18T00:00:00"/>
    <s v="Loss"/>
  </r>
  <r>
    <s v="Y"/>
    <d v="2014-05-16T00:00:00"/>
    <s v="Critical"/>
    <n v="17"/>
    <n v="287.79000000000002"/>
    <n v="0"/>
    <s v="Express"/>
    <n v="14.73"/>
    <n v="26.42"/>
    <n v="20.75"/>
    <s v="Denny Ordway"/>
    <x v="1"/>
    <s v="Small Business"/>
    <s v="Office Supplies"/>
    <x v="11"/>
    <s v="Medium Box"/>
    <d v="2014-05-17T00:00:00"/>
    <s v="Profit"/>
  </r>
  <r>
    <s v="N"/>
    <d v="2014-05-16T00:00:00"/>
    <s v="Critical"/>
    <n v="27"/>
    <n v="7340.85"/>
    <n v="7.0000000000000007E-2"/>
    <s v="Regular"/>
    <n v="-201.88"/>
    <n v="291.48"/>
    <n v="49"/>
    <s v="Christine Sundaresam"/>
    <x v="1"/>
    <s v="Small Business"/>
    <s v="Office Supplies"/>
    <x v="6"/>
    <s v="Large Box"/>
    <d v="2014-05-16T00:00:00"/>
    <s v="Loss"/>
  </r>
  <r>
    <s v="N"/>
    <d v="2014-05-17T00:00:00"/>
    <s v="Medium"/>
    <n v="7"/>
    <n v="27.9"/>
    <n v="0.06"/>
    <s v="Regular"/>
    <n v="1.36"/>
    <n v="14.94"/>
    <n v="14.96"/>
    <s v="Roy Skaria"/>
    <x v="1"/>
    <s v="Corporate"/>
    <s v="Office Supplies"/>
    <x v="9"/>
    <s v="Wrap Bag"/>
    <d v="2014-05-18T00:00:00"/>
    <s v="Profit"/>
  </r>
  <r>
    <s v="N"/>
    <d v="2014-05-17T00:00:00"/>
    <s v="High"/>
    <n v="43"/>
    <n v="362.36"/>
    <n v="7.0000000000000007E-2"/>
    <s v="Regular"/>
    <n v="156.66999999999999"/>
    <n v="20.34"/>
    <n v="15.43"/>
    <s v="Alexander Gannaway"/>
    <x v="1"/>
    <s v="Home Office"/>
    <s v="Office Supplies"/>
    <x v="3"/>
    <s v="Wrap Bag"/>
    <d v="2014-05-19T00:00:00"/>
    <s v="Profit"/>
  </r>
  <r>
    <s v="N"/>
    <d v="2014-05-17T00:00:00"/>
    <s v="High"/>
    <n v="26"/>
    <n v="138.37"/>
    <n v="0.09"/>
    <s v="Regular"/>
    <n v="-78.02"/>
    <n v="16.98"/>
    <n v="20.07"/>
    <s v="Alexander Gannaway"/>
    <x v="1"/>
    <s v="Home Office"/>
    <s v="Office Supplies"/>
    <x v="3"/>
    <s v="Small Box"/>
    <d v="2014-05-18T00:00:00"/>
    <s v="Loss"/>
  </r>
  <r>
    <s v="N"/>
    <d v="2014-05-18T00:00:00"/>
    <s v="Not Specified"/>
    <n v="47"/>
    <n v="3603.76"/>
    <n v="0"/>
    <s v="Express"/>
    <n v="331.65"/>
    <n v="85.98"/>
    <n v="26.14"/>
    <s v="Arthur Wiediger"/>
    <x v="2"/>
    <s v="Corporate"/>
    <s v="Technology"/>
    <x v="1"/>
    <s v="Small Box"/>
    <d v="2014-05-20T00:00:00"/>
    <s v="Profit"/>
  </r>
  <r>
    <s v="N"/>
    <d v="2014-05-18T00:00:00"/>
    <s v="Medium"/>
    <n v="38"/>
    <n v="630.52650000000006"/>
    <n v="0.09"/>
    <s v="Regular"/>
    <n v="127.69"/>
    <n v="32.99"/>
    <n v="14.99"/>
    <s v="Brendan Murry"/>
    <x v="0"/>
    <s v="Corporate"/>
    <s v="Technology"/>
    <x v="4"/>
    <s v="Wrap Bag"/>
    <d v="2014-05-18T00:00:00"/>
    <s v="Profit"/>
  </r>
  <r>
    <s v="N"/>
    <d v="2014-05-18T00:00:00"/>
    <s v="Medium"/>
    <n v="15"/>
    <n v="70.02"/>
    <n v="0.1"/>
    <s v="Express"/>
    <n v="-61.66"/>
    <n v="15.36"/>
    <n v="20.27"/>
    <s v="Brendan Murry"/>
    <x v="0"/>
    <s v="Corporate"/>
    <s v="Office Supplies"/>
    <x v="0"/>
    <s v="Small Box"/>
    <d v="2014-05-19T00:00:00"/>
    <s v="Loss"/>
  </r>
  <r>
    <s v="N"/>
    <d v="2014-05-18T00:00:00"/>
    <s v="Medium"/>
    <n v="5"/>
    <n v="71.650000000000006"/>
    <n v="7.0000000000000007E-2"/>
    <s v="Regular"/>
    <n v="-2.54"/>
    <n v="24.28"/>
    <n v="18.86"/>
    <s v="Brendan Murry"/>
    <x v="0"/>
    <s v="Corporate"/>
    <s v="Office Supplies"/>
    <x v="3"/>
    <s v="Small Box"/>
    <d v="2014-05-20T00:00:00"/>
    <s v="Loss"/>
  </r>
  <r>
    <s v="N"/>
    <d v="2014-05-19T00:00:00"/>
    <s v="Medium"/>
    <n v="14"/>
    <n v="153.26"/>
    <n v="0.04"/>
    <s v="Regular"/>
    <n v="-86.92"/>
    <n v="21.99"/>
    <n v="25.59"/>
    <s v="Tony Molinari"/>
    <x v="1"/>
    <s v="Corporate"/>
    <s v="Office Supplies"/>
    <x v="3"/>
    <s v="Small Box"/>
    <d v="2014-05-21T00:00:00"/>
    <s v="Loss"/>
  </r>
  <r>
    <s v="N"/>
    <d v="2014-05-20T00:00:00"/>
    <s v="Not Specified"/>
    <n v="39"/>
    <n v="2185.8310000000001"/>
    <n v="0.01"/>
    <s v="Express"/>
    <n v="402.37"/>
    <n v="77.989999999999995"/>
    <n v="22.99"/>
    <s v="Dave Poirier"/>
    <x v="1"/>
    <s v="Small Business"/>
    <s v="Technology"/>
    <x v="4"/>
    <s v="Small Box"/>
    <d v="2014-05-21T00:00:00"/>
    <s v="Profit"/>
  </r>
  <r>
    <s v="N"/>
    <d v="2014-05-20T00:00:00"/>
    <s v="Medium"/>
    <n v="25"/>
    <n v="758.92"/>
    <n v="0.09"/>
    <s v="Express"/>
    <n v="72.510000000000005"/>
    <n v="43.74"/>
    <n v="26.62"/>
    <s v="Duane Huffman"/>
    <x v="2"/>
    <s v="Small Business"/>
    <s v="Office Supplies"/>
    <x v="0"/>
    <s v="Small Box"/>
    <d v="2014-05-20T00:00:00"/>
    <s v="Profit"/>
  </r>
  <r>
    <s v="N"/>
    <d v="2014-05-20T00:00:00"/>
    <s v="Medium"/>
    <n v="36"/>
    <n v="227.88"/>
    <n v="0.04"/>
    <s v="Regular"/>
    <n v="87.31"/>
    <n v="18.350000000000001"/>
    <n v="15.02"/>
    <s v="Duane Huffman"/>
    <x v="2"/>
    <s v="Small Business"/>
    <s v="Office Supplies"/>
    <x v="3"/>
    <s v="Wrap Bag"/>
    <d v="2014-05-23T00:00:00"/>
    <s v="Profit"/>
  </r>
  <r>
    <s v="N"/>
    <d v="2014-05-20T00:00:00"/>
    <s v="Medium"/>
    <n v="21"/>
    <n v="1266.8534999999999"/>
    <n v="0.02"/>
    <s v="Express"/>
    <n v="173.64"/>
    <n v="77.989999999999995"/>
    <n v="22.99"/>
    <s v="Duane Huffman"/>
    <x v="2"/>
    <s v="Small Business"/>
    <s v="Technology"/>
    <x v="4"/>
    <s v="Small Box"/>
    <d v="2014-05-21T00:00:00"/>
    <s v="Profit"/>
  </r>
  <r>
    <s v="N"/>
    <d v="2014-05-21T00:00:00"/>
    <s v="Medium"/>
    <n v="36"/>
    <n v="289.11"/>
    <n v="0.02"/>
    <s v="Regular"/>
    <n v="122.78"/>
    <n v="19.64"/>
    <n v="15.39"/>
    <s v="Edward Becker"/>
    <x v="2"/>
    <s v="Home Office"/>
    <s v="Office Supplies"/>
    <x v="13"/>
    <s v="Small Box"/>
    <d v="2014-05-23T00:00:00"/>
    <s v="Profit"/>
  </r>
  <r>
    <s v="N"/>
    <d v="2014-05-21T00:00:00"/>
    <s v="Medium"/>
    <n v="44"/>
    <n v="100.26"/>
    <n v="0.04"/>
    <s v="Regular"/>
    <n v="-5.88"/>
    <n v="14.08"/>
    <n v="15.49"/>
    <s v="Eugene Hildebrand"/>
    <x v="2"/>
    <s v="Home Office"/>
    <s v="Office Supplies"/>
    <x v="0"/>
    <s v="Small Box"/>
    <d v="2014-05-23T00:00:00"/>
    <s v="Loss"/>
  </r>
  <r>
    <s v="N"/>
    <d v="2014-05-21T00:00:00"/>
    <s v="Critical"/>
    <n v="7"/>
    <n v="26.76"/>
    <n v="0.04"/>
    <s v="Express"/>
    <n v="4.4000000000000004"/>
    <n v="13.98"/>
    <n v="14.7"/>
    <s v="Astrea Jones"/>
    <x v="0"/>
    <s v="Corporate"/>
    <s v="Office Supplies"/>
    <x v="14"/>
    <s v="Wrap Bag"/>
    <d v="2014-05-22T00:00:00"/>
    <s v="Profit"/>
  </r>
  <r>
    <s v="N"/>
    <d v="2014-05-22T00:00:00"/>
    <s v="Critical"/>
    <n v="43"/>
    <n v="219.68"/>
    <n v="0.06"/>
    <s v="Regular"/>
    <n v="-97.82"/>
    <n v="16.98"/>
    <n v="18.95"/>
    <s v="Quincy Jones"/>
    <x v="1"/>
    <s v="Corporate"/>
    <s v="Office Supplies"/>
    <x v="0"/>
    <s v="Small Box"/>
    <d v="2014-05-24T00:00:00"/>
    <s v="Loss"/>
  </r>
  <r>
    <s v="N"/>
    <d v="2014-05-23T00:00:00"/>
    <s v="Not Specified"/>
    <n v="4"/>
    <n v="24.22"/>
    <n v="0.08"/>
    <s v="Regular"/>
    <n v="-0.14000000000000001"/>
    <n v="16.13"/>
    <n v="15.17"/>
    <s v="Nathan Gelder"/>
    <x v="2"/>
    <s v="Home Office"/>
    <s v="Office Supplies"/>
    <x v="9"/>
    <s v="Wrap Bag"/>
    <d v="2014-05-25T00:00:00"/>
    <s v="Loss"/>
  </r>
  <r>
    <s v="N"/>
    <d v="2014-05-23T00:00:00"/>
    <s v="Not Specified"/>
    <n v="46"/>
    <n v="3526.52"/>
    <n v="0.09"/>
    <s v="Express"/>
    <n v="320.73"/>
    <n v="89.51"/>
    <n v="18"/>
    <s v="Justin Ellison"/>
    <x v="1"/>
    <s v="Home Office"/>
    <s v="Technology"/>
    <x v="1"/>
    <s v="Small Box"/>
    <d v="2014-05-25T00:00:00"/>
    <s v="Profit"/>
  </r>
  <r>
    <s v="N"/>
    <d v="2014-05-23T00:00:00"/>
    <s v="Not Specified"/>
    <n v="37"/>
    <n v="115.73"/>
    <n v="0"/>
    <s v="Regular"/>
    <n v="22.4"/>
    <n v="14.88"/>
    <n v="14.7"/>
    <s v="Justin Ellison"/>
    <x v="1"/>
    <s v="Home Office"/>
    <s v="Office Supplies"/>
    <x v="9"/>
    <s v="Wrap Bag"/>
    <d v="2014-05-25T00:00:00"/>
    <s v="Profit"/>
  </r>
  <r>
    <s v="N"/>
    <d v="2014-05-24T00:00:00"/>
    <s v="Not Specified"/>
    <n v="34"/>
    <n v="5269.13"/>
    <n v="0.05"/>
    <s v="Delivery Van"/>
    <n v="655.7"/>
    <n v="162.97999999999999"/>
    <n v="57.71"/>
    <s v="Nancy Lomonaco"/>
    <x v="2"/>
    <s v="Home Office"/>
    <s v="Furniture"/>
    <x v="8"/>
    <s v="Jumbo Drum"/>
    <d v="2014-05-25T00:00:00"/>
    <s v="Profit"/>
  </r>
  <r>
    <s v="Y"/>
    <d v="2014-05-25T00:00:00"/>
    <s v="High"/>
    <n v="23"/>
    <n v="80.33"/>
    <n v="0.01"/>
    <s v="Regular"/>
    <n v="33.950000000000003"/>
    <n v="15.15"/>
    <n v="14.49"/>
    <s v="Denise Leinenbach"/>
    <x v="0"/>
    <s v="Home Office"/>
    <s v="Office Supplies"/>
    <x v="12"/>
    <s v="Small Box"/>
    <d v="2014-05-27T00:00:00"/>
    <s v="Profit"/>
  </r>
  <r>
    <s v="N"/>
    <d v="2014-05-25T00:00:00"/>
    <s v="Medium"/>
    <n v="5"/>
    <n v="242.89"/>
    <n v="0.06"/>
    <s v="Regular"/>
    <n v="27.18"/>
    <n v="59.9"/>
    <n v="19.86"/>
    <s v="Peter Buhler"/>
    <x v="1"/>
    <s v="Consumer"/>
    <s v="Office Supplies"/>
    <x v="3"/>
    <s v="Small Box"/>
    <d v="2014-05-27T00:00:00"/>
    <s v="Profit"/>
  </r>
  <r>
    <s v="N"/>
    <d v="2014-05-25T00:00:00"/>
    <s v="Low"/>
    <n v="48"/>
    <n v="1451.4"/>
    <n v="0.08"/>
    <s v="Regular"/>
    <n v="622.46"/>
    <n v="42.56"/>
    <n v="16.989999999999998"/>
    <s v="Tracy Hopkins"/>
    <x v="1"/>
    <s v="Small Business"/>
    <s v="Office Supplies"/>
    <x v="0"/>
    <s v="Small Box"/>
    <d v="2014-05-27T00:00:00"/>
    <s v="Profit"/>
  </r>
  <r>
    <s v="N"/>
    <d v="2014-05-25T00:00:00"/>
    <s v="High"/>
    <n v="34"/>
    <n v="605.59"/>
    <n v="0.09"/>
    <s v="Regular"/>
    <n v="-1.21"/>
    <n v="29.98"/>
    <n v="22.51"/>
    <s v="Bruce Degenhardt"/>
    <x v="1"/>
    <s v="Home Office"/>
    <s v="Technology"/>
    <x v="2"/>
    <s v="Medium Box"/>
    <d v="2014-05-27T00:00:00"/>
    <s v="Loss"/>
  </r>
  <r>
    <s v="N"/>
    <d v="2014-05-27T00:00:00"/>
    <s v="Not Specified"/>
    <n v="26"/>
    <n v="157.1"/>
    <n v="0.05"/>
    <s v="Express"/>
    <n v="-127.23"/>
    <n v="17.399999999999999"/>
    <n v="21.78"/>
    <s v="Berenike Kampe"/>
    <x v="0"/>
    <s v="Corporate"/>
    <s v="Office Supplies"/>
    <x v="0"/>
    <s v="Small Box"/>
    <d v="2014-05-29T00:00:00"/>
    <s v="Loss"/>
  </r>
  <r>
    <s v="N"/>
    <d v="2014-05-27T00:00:00"/>
    <s v="Not Specified"/>
    <n v="41"/>
    <n v="735.52700000000004"/>
    <n v="0.02"/>
    <s v="Regular"/>
    <n v="55.19"/>
    <n v="32.99"/>
    <n v="18.809999999999999"/>
    <s v="Berenike Kampe"/>
    <x v="0"/>
    <s v="Corporate"/>
    <s v="Technology"/>
    <x v="4"/>
    <s v="Medium Box"/>
    <d v="2014-05-29T00:00:00"/>
    <s v="Profit"/>
  </r>
  <r>
    <s v="Y"/>
    <d v="2014-05-27T00:00:00"/>
    <s v="Critical"/>
    <n v="33"/>
    <n v="1201.74"/>
    <n v="0.04"/>
    <s v="Regular"/>
    <n v="502.51"/>
    <n v="49.7"/>
    <n v="16.989999999999998"/>
    <s v="Brad Thomas"/>
    <x v="1"/>
    <s v="Home Office"/>
    <s v="Office Supplies"/>
    <x v="0"/>
    <s v="Small Box"/>
    <d v="2014-05-28T00:00:00"/>
    <s v="Profit"/>
  </r>
  <r>
    <s v="Y"/>
    <d v="2014-05-27T00:00:00"/>
    <s v="Critical"/>
    <n v="1"/>
    <n v="59.232999999999997"/>
    <n v="0.01"/>
    <s v="Regular"/>
    <n v="-230.5"/>
    <n v="67.989999999999995"/>
    <n v="19"/>
    <s v="Brad Thomas"/>
    <x v="1"/>
    <s v="Home Office"/>
    <s v="Technology"/>
    <x v="4"/>
    <s v="Small Pack"/>
    <d v="2014-05-28T00:00:00"/>
    <s v="Loss"/>
  </r>
  <r>
    <s v="Y"/>
    <d v="2014-05-27T00:00:00"/>
    <s v="Critical"/>
    <n v="50"/>
    <n v="749.61"/>
    <n v="0.03"/>
    <s v="Regular"/>
    <n v="127.61"/>
    <n v="26.2"/>
    <n v="19.3"/>
    <s v="Dan Reichenbach"/>
    <x v="0"/>
    <s v="Corporate"/>
    <s v="Furniture"/>
    <x v="7"/>
    <s v="Wrap Bag"/>
    <d v="2014-05-28T00:00:00"/>
    <s v="Profit"/>
  </r>
  <r>
    <s v="N"/>
    <d v="2014-05-28T00:00:00"/>
    <s v="Critical"/>
    <n v="30"/>
    <n v="557.69000000000005"/>
    <n v="0.03"/>
    <s v="Regular"/>
    <n v="-77.099999999999994"/>
    <n v="29.7"/>
    <n v="23.47"/>
    <s v="Tanja Norvell"/>
    <x v="1"/>
    <s v="Consumer"/>
    <s v="Office Supplies"/>
    <x v="6"/>
    <s v="Small Box"/>
    <d v="2014-05-30T00:00:00"/>
    <s v="Loss"/>
  </r>
  <r>
    <s v="N"/>
    <d v="2014-05-29T00:00:00"/>
    <s v="Medium"/>
    <n v="5"/>
    <n v="48.65"/>
    <n v="0.02"/>
    <s v="Regular"/>
    <n v="-17.850000000000001"/>
    <n v="18.48"/>
    <n v="21.91"/>
    <s v="Mitch Willingham"/>
    <x v="1"/>
    <s v="Corporate"/>
    <s v="Office Supplies"/>
    <x v="3"/>
    <s v="Small Box"/>
    <d v="2014-05-31T00:00:00"/>
    <s v="Loss"/>
  </r>
  <r>
    <s v="N"/>
    <d v="2014-05-29T00:00:00"/>
    <s v="Low"/>
    <n v="13"/>
    <n v="249.10599999999999"/>
    <n v="0"/>
    <s v="Regular"/>
    <n v="-87.56"/>
    <n v="32.99"/>
    <n v="17.3"/>
    <s v="Claudia Miner"/>
    <x v="3"/>
    <s v="Small Business"/>
    <s v="Technology"/>
    <x v="4"/>
    <s v="Small Pack"/>
    <d v="2014-06-05T00:00:00"/>
    <s v="Loss"/>
  </r>
  <r>
    <s v="N"/>
    <d v="2014-05-30T00:00:00"/>
    <s v="Critical"/>
    <n v="4"/>
    <n v="3518.22"/>
    <n v="0.05"/>
    <s v="Regular"/>
    <n v="237.84"/>
    <n v="908.99"/>
    <n v="33.99"/>
    <s v="Susan Vickery"/>
    <x v="3"/>
    <s v="Home Office"/>
    <s v="Office Supplies"/>
    <x v="0"/>
    <s v="Small Box"/>
    <d v="2014-06-01T00:00:00"/>
    <s v="Profit"/>
  </r>
  <r>
    <s v="N"/>
    <d v="2014-06-01T00:00:00"/>
    <s v="High"/>
    <n v="41"/>
    <n v="5185.57"/>
    <n v="0.03"/>
    <s v="Delivery Van"/>
    <n v="537.09"/>
    <n v="132.97999999999999"/>
    <n v="44"/>
    <s v="Steve Carroll"/>
    <x v="0"/>
    <s v="Consumer"/>
    <s v="Furniture"/>
    <x v="8"/>
    <s v="Jumbo Drum"/>
    <d v="2014-06-03T00:00:00"/>
    <s v="Profit"/>
  </r>
  <r>
    <s v="N"/>
    <d v="2014-06-01T00:00:00"/>
    <s v="High"/>
    <n v="32"/>
    <n v="542.64"/>
    <n v="0.01"/>
    <s v="Regular"/>
    <n v="221.83"/>
    <n v="27.68"/>
    <n v="17.73"/>
    <s v="Steve Carroll"/>
    <x v="0"/>
    <s v="Consumer"/>
    <s v="Furniture"/>
    <x v="7"/>
    <s v="Small Pack"/>
    <d v="2014-06-03T00:00:00"/>
    <s v="Profit"/>
  </r>
  <r>
    <s v="N"/>
    <d v="2014-06-01T00:00:00"/>
    <s v="Critical"/>
    <n v="11"/>
    <n v="56.15"/>
    <n v="0.08"/>
    <s v="Regular"/>
    <n v="8.9"/>
    <n v="16.489999999999998"/>
    <n v="15.49"/>
    <s v="Julie Kriz"/>
    <x v="1"/>
    <s v="Corporate"/>
    <s v="Office Supplies"/>
    <x v="0"/>
    <s v="Small Box"/>
    <d v="2014-06-01T00:00:00"/>
    <s v="Profit"/>
  </r>
  <r>
    <s v="N"/>
    <d v="2014-06-01T00:00:00"/>
    <s v="Critical"/>
    <n v="30"/>
    <n v="120"/>
    <n v="0.04"/>
    <s v="Regular"/>
    <n v="-20.59"/>
    <n v="15.68"/>
    <n v="15.32"/>
    <s v="Julie Kriz"/>
    <x v="1"/>
    <s v="Corporate"/>
    <s v="Office Supplies"/>
    <x v="16"/>
    <s v="Wrap Bag"/>
    <d v="2014-06-02T00:00:00"/>
    <s v="Loss"/>
  </r>
  <r>
    <s v="N"/>
    <d v="2014-06-02T00:00:00"/>
    <s v="Not Specified"/>
    <n v="50"/>
    <n v="484.93"/>
    <n v="0.09"/>
    <s v="Regular"/>
    <n v="203.16"/>
    <n v="21.78"/>
    <n v="15.39"/>
    <s v="Elpida Rittenbach"/>
    <x v="0"/>
    <s v="Consumer"/>
    <s v="Office Supplies"/>
    <x v="13"/>
    <s v="Small Box"/>
    <d v="2014-06-03T00:00:00"/>
    <s v="Profit"/>
  </r>
  <r>
    <s v="N"/>
    <d v="2014-06-02T00:00:00"/>
    <s v="Not Specified"/>
    <n v="15"/>
    <n v="2698.1514999999999"/>
    <n v="0"/>
    <s v="Regular"/>
    <n v="240.01"/>
    <n v="212.99"/>
    <n v="22.08"/>
    <s v="Elpida Rittenbach"/>
    <x v="0"/>
    <s v="Consumer"/>
    <s v="Technology"/>
    <x v="4"/>
    <s v="Small Box"/>
    <d v="2014-06-04T00:00:00"/>
    <s v="Profit"/>
  </r>
  <r>
    <s v="N"/>
    <d v="2014-06-03T00:00:00"/>
    <s v="Not Specified"/>
    <n v="28"/>
    <n v="58.93"/>
    <n v="0.03"/>
    <s v="Express"/>
    <n v="5.75"/>
    <n v="13.68"/>
    <n v="14.7"/>
    <s v="Jonathan Doherty"/>
    <x v="1"/>
    <s v="Corporate"/>
    <s v="Office Supplies"/>
    <x v="9"/>
    <s v="Wrap Bag"/>
    <d v="2014-06-05T00:00:00"/>
    <s v="Profit"/>
  </r>
  <r>
    <s v="Y"/>
    <d v="2014-06-03T00:00:00"/>
    <s v="Not Specified"/>
    <n v="42"/>
    <n v="1193.46"/>
    <n v="0.09"/>
    <s v="Regular"/>
    <n v="517.09"/>
    <n v="42.93"/>
    <n v="17.920000000000002"/>
    <s v="Jonathan Doherty"/>
    <x v="1"/>
    <s v="Corporate"/>
    <s v="Furniture"/>
    <x v="7"/>
    <s v="Small Pack"/>
    <d v="2014-06-05T00:00:00"/>
    <s v="Profit"/>
  </r>
  <r>
    <s v="N"/>
    <d v="2014-06-03T00:00:00"/>
    <s v="Medium"/>
    <n v="23"/>
    <n v="2516.0729999999999"/>
    <n v="0.03"/>
    <s v="Regular"/>
    <n v="422.87"/>
    <n v="137.99"/>
    <n v="21.69"/>
    <s v="Gary Zandusky"/>
    <x v="2"/>
    <s v="Home Office"/>
    <s v="Technology"/>
    <x v="4"/>
    <s v="Small Box"/>
    <d v="2014-06-05T00:00:00"/>
    <s v="Profit"/>
  </r>
  <r>
    <s v="N"/>
    <d v="2014-06-03T00:00:00"/>
    <s v="Low"/>
    <n v="46"/>
    <n v="11065"/>
    <n v="0.08"/>
    <s v="Delivery Van"/>
    <n v="189.3"/>
    <n v="271.70999999999998"/>
    <n v="80.67"/>
    <s v="Meg Tillman"/>
    <x v="1"/>
    <s v="Small Business"/>
    <s v="Furniture"/>
    <x v="5"/>
    <s v="Jumbo Box"/>
    <d v="2014-06-07T00:00:00"/>
    <s v="Profit"/>
  </r>
  <r>
    <s v="N"/>
    <d v="2014-06-03T00:00:00"/>
    <s v="High"/>
    <n v="45"/>
    <n v="120.12"/>
    <n v="0.09"/>
    <s v="Regular"/>
    <n v="44.59"/>
    <n v="14.61"/>
    <n v="14.5"/>
    <s v="Giulietta Dortch"/>
    <x v="1"/>
    <s v="Consumer"/>
    <s v="Office Supplies"/>
    <x v="12"/>
    <s v="Small Box"/>
    <d v="2014-06-05T00:00:00"/>
    <s v="Profit"/>
  </r>
  <r>
    <s v="N"/>
    <d v="2014-06-03T00:00:00"/>
    <s v="Not Specified"/>
    <n v="23"/>
    <n v="3510.52"/>
    <n v="0.01"/>
    <s v="Delivery Van"/>
    <n v="-162.74"/>
    <n v="157.97999999999999"/>
    <n v="60.2"/>
    <s v="Tamara Willingham"/>
    <x v="1"/>
    <s v="Corporate"/>
    <s v="Furniture"/>
    <x v="5"/>
    <s v="Jumbo Box"/>
    <d v="2014-06-03T00:00:00"/>
    <s v="Loss"/>
  </r>
  <r>
    <s v="Y"/>
    <d v="2014-06-07T00:00:00"/>
    <s v="Low"/>
    <n v="18"/>
    <n v="23800.33"/>
    <n v="0"/>
    <s v="Regular"/>
    <n v="10956.71"/>
    <n v="1282.99"/>
    <n v="33.99"/>
    <s v="Grant Carroll"/>
    <x v="3"/>
    <s v="Small Business"/>
    <s v="Office Supplies"/>
    <x v="0"/>
    <s v="Small Box"/>
    <d v="2014-06-09T00:00:00"/>
    <s v="Profit"/>
  </r>
  <r>
    <s v="N"/>
    <d v="2014-06-07T00:00:00"/>
    <s v="Low"/>
    <n v="48"/>
    <n v="2215.71"/>
    <n v="0.04"/>
    <s v="Regular"/>
    <n v="574.48"/>
    <n v="57.98"/>
    <n v="18.8"/>
    <s v="Chuck Sachs"/>
    <x v="0"/>
    <s v="Consumer"/>
    <s v="Furniture"/>
    <x v="7"/>
    <s v="Wrap Bag"/>
    <d v="2014-06-09T00:00:00"/>
    <s v="Profit"/>
  </r>
  <r>
    <s v="N"/>
    <d v="2014-06-10T00:00:00"/>
    <s v="Not Specified"/>
    <n v="14"/>
    <n v="140.12"/>
    <n v="0.05"/>
    <s v="Regular"/>
    <n v="-3.78"/>
    <n v="20.85"/>
    <n v="19.600000000000001"/>
    <s v="Nat Gilpin"/>
    <x v="2"/>
    <s v="Consumer"/>
    <s v="Office Supplies"/>
    <x v="0"/>
    <s v="Small Box"/>
    <d v="2014-06-11T00:00:00"/>
    <s v="Loss"/>
  </r>
  <r>
    <s v="N"/>
    <d v="2014-06-10T00:00:00"/>
    <s v="High"/>
    <n v="7"/>
    <n v="64.430000000000007"/>
    <n v="0"/>
    <s v="Regular"/>
    <n v="-25.98"/>
    <n v="19.28"/>
    <n v="17.52"/>
    <s v="Tom Prescott"/>
    <x v="0"/>
    <s v="Small Business"/>
    <s v="Technology"/>
    <x v="1"/>
    <s v="Small Pack"/>
    <d v="2014-06-10T00:00:00"/>
    <s v="Loss"/>
  </r>
  <r>
    <s v="N"/>
    <d v="2014-06-11T00:00:00"/>
    <s v="Critical"/>
    <n v="29"/>
    <n v="917.12099999999998"/>
    <n v="0.01"/>
    <s v="Regular"/>
    <n v="293.39"/>
    <n v="47.99"/>
    <n v="19.989999999999998"/>
    <s v="Rick Wilson"/>
    <x v="1"/>
    <s v="Corporate"/>
    <s v="Technology"/>
    <x v="4"/>
    <s v="Wrap Bag"/>
    <d v="2014-06-12T00:00:00"/>
    <s v="Profit"/>
  </r>
  <r>
    <s v="N"/>
    <d v="2014-06-11T00:00:00"/>
    <s v="High"/>
    <n v="26"/>
    <n v="1502.5840000000001"/>
    <n v="0"/>
    <s v="Regular"/>
    <n v="216.49"/>
    <n v="77.989999999999995"/>
    <n v="22.99"/>
    <s v="Harold Pawlan"/>
    <x v="2"/>
    <s v="Small Business"/>
    <s v="Technology"/>
    <x v="4"/>
    <s v="Small Box"/>
    <d v="2014-06-13T00:00:00"/>
    <s v="Profit"/>
  </r>
  <r>
    <s v="N"/>
    <d v="2014-06-12T00:00:00"/>
    <s v="High"/>
    <n v="28"/>
    <n v="1683.88"/>
    <n v="0"/>
    <s v="Regular"/>
    <n v="595.75"/>
    <n v="67.48"/>
    <n v="28.3"/>
    <s v="Julia Barnett"/>
    <x v="1"/>
    <s v="Corporate"/>
    <s v="Office Supplies"/>
    <x v="3"/>
    <s v="Small Box"/>
    <d v="2014-06-14T00:00:00"/>
    <s v="Profit"/>
  </r>
  <r>
    <s v="N"/>
    <d v="2014-06-12T00:00:00"/>
    <s v="Low"/>
    <n v="28"/>
    <n v="974.67"/>
    <n v="7.0000000000000007E-2"/>
    <s v="Regular"/>
    <n v="314.70999999999998"/>
    <n v="47.44"/>
    <n v="21.5"/>
    <s v="Theone Pippenger"/>
    <x v="0"/>
    <s v="Corporate"/>
    <s v="Office Supplies"/>
    <x v="3"/>
    <s v="Small Box"/>
    <d v="2014-06-19T00:00:00"/>
    <s v="Profit"/>
  </r>
  <r>
    <s v="N"/>
    <d v="2014-06-13T00:00:00"/>
    <s v="Low"/>
    <n v="16"/>
    <n v="1247.0315000000001"/>
    <n v="0"/>
    <s v="Regular"/>
    <n v="-167.15"/>
    <n v="97.99"/>
    <n v="14.99"/>
    <s v="Henry MacAllister"/>
    <x v="2"/>
    <s v="Small Business"/>
    <s v="Technology"/>
    <x v="4"/>
    <s v="Wrap Bag"/>
    <d v="2014-06-18T00:00:00"/>
    <s v="Loss"/>
  </r>
  <r>
    <s v="N"/>
    <d v="2014-06-13T00:00:00"/>
    <s v="Low"/>
    <n v="29"/>
    <n v="885.37"/>
    <n v="0.03"/>
    <s v="Regular"/>
    <n v="-138.80000000000001"/>
    <n v="42.98"/>
    <n v="20.5"/>
    <s v="Edward Becker"/>
    <x v="2"/>
    <s v="Corporate"/>
    <s v="Technology"/>
    <x v="1"/>
    <s v="Small Box"/>
    <d v="2014-06-17T00:00:00"/>
    <s v="Loss"/>
  </r>
  <r>
    <s v="N"/>
    <d v="2014-06-14T00:00:00"/>
    <s v="Not Specified"/>
    <n v="11"/>
    <n v="73.099999999999994"/>
    <n v="0.01"/>
    <s v="Regular"/>
    <n v="18.809999999999999"/>
    <n v="17.84"/>
    <n v="14.83"/>
    <s v="Sean O'Donnell"/>
    <x v="2"/>
    <s v="Corporate"/>
    <s v="Office Supplies"/>
    <x v="9"/>
    <s v="Wrap Bag"/>
    <d v="2014-06-16T00:00:00"/>
    <s v="Profit"/>
  </r>
  <r>
    <s v="N"/>
    <d v="2014-06-15T00:00:00"/>
    <s v="Critical"/>
    <n v="14"/>
    <n v="85.84"/>
    <n v="0.09"/>
    <s v="Regular"/>
    <n v="16.420000000000002"/>
    <n v="17.98"/>
    <n v="15.49"/>
    <s v="Karl Brown"/>
    <x v="0"/>
    <s v="Home Office"/>
    <s v="Office Supplies"/>
    <x v="0"/>
    <s v="Small Box"/>
    <d v="2014-06-17T00:00:00"/>
    <s v="Profit"/>
  </r>
  <r>
    <s v="N"/>
    <d v="2014-06-15T00:00:00"/>
    <s v="Not Specified"/>
    <n v="50"/>
    <n v="337.31"/>
    <n v="0.04"/>
    <s v="Regular"/>
    <n v="-274.52999999999997"/>
    <n v="18.48"/>
    <n v="23.54"/>
    <s v="Noel Staavos"/>
    <x v="0"/>
    <s v="Home Office"/>
    <s v="Office Supplies"/>
    <x v="3"/>
    <s v="Small Box"/>
    <d v="2014-06-17T00:00:00"/>
    <s v="Loss"/>
  </r>
  <r>
    <s v="N"/>
    <d v="2014-06-16T00:00:00"/>
    <s v="Critical"/>
    <n v="16"/>
    <n v="713.93"/>
    <n v="0"/>
    <s v="Regular"/>
    <n v="-309.02"/>
    <n v="52.48"/>
    <n v="33.99"/>
    <s v="Randy Bradley"/>
    <x v="1"/>
    <s v="Small Business"/>
    <s v="Technology"/>
    <x v="1"/>
    <s v="Small Box"/>
    <d v="2014-06-17T00:00:00"/>
    <s v="Loss"/>
  </r>
  <r>
    <s v="N"/>
    <d v="2014-06-17T00:00:00"/>
    <s v="Not Specified"/>
    <n v="25"/>
    <n v="192.26"/>
    <n v="0.09"/>
    <s v="Regular"/>
    <n v="-28.55"/>
    <n v="19.38"/>
    <n v="19.21"/>
    <s v="Bart Folk"/>
    <x v="1"/>
    <s v="Corporate"/>
    <s v="Furniture"/>
    <x v="7"/>
    <s v="Small Box"/>
    <d v="2014-06-18T00:00:00"/>
    <s v="Loss"/>
  </r>
  <r>
    <s v="N"/>
    <d v="2014-06-17T00:00:00"/>
    <s v="Not Specified"/>
    <n v="44"/>
    <n v="275.25"/>
    <n v="0.04"/>
    <s v="Regular"/>
    <n v="-60.03"/>
    <n v="17.98"/>
    <n v="19.149999999999999"/>
    <s v="Bart Folk"/>
    <x v="1"/>
    <s v="Corporate"/>
    <s v="Office Supplies"/>
    <x v="3"/>
    <s v="Small Box"/>
    <d v="2014-06-18T00:00:00"/>
    <s v="Loss"/>
  </r>
  <r>
    <s v="N"/>
    <d v="2014-06-17T00:00:00"/>
    <s v="Not Specified"/>
    <n v="33"/>
    <n v="535.9"/>
    <n v="0.04"/>
    <s v="Regular"/>
    <n v="-144.52000000000001"/>
    <n v="27.42"/>
    <n v="24.68"/>
    <s v="Bart Folk"/>
    <x v="1"/>
    <s v="Corporate"/>
    <s v="Office Supplies"/>
    <x v="6"/>
    <s v="Small Box"/>
    <d v="2014-06-18T00:00:00"/>
    <s v="Loss"/>
  </r>
  <r>
    <s v="N"/>
    <d v="2014-06-17T00:00:00"/>
    <s v="Low"/>
    <n v="37"/>
    <n v="402.02"/>
    <n v="0.06"/>
    <s v="Regular"/>
    <n v="-25.99"/>
    <n v="22.89"/>
    <n v="18.5"/>
    <s v="Eric Barreto"/>
    <x v="1"/>
    <s v="Consumer"/>
    <s v="Office Supplies"/>
    <x v="11"/>
    <s v="Small Box"/>
    <d v="2014-06-22T00:00:00"/>
    <s v="Loss"/>
  </r>
  <r>
    <s v="N"/>
    <d v="2014-06-17T00:00:00"/>
    <s v="Low"/>
    <n v="42"/>
    <n v="472.04"/>
    <n v="0.03"/>
    <s v="Regular"/>
    <n v="19.88"/>
    <n v="22.64"/>
    <n v="19.16"/>
    <s v="Eric Barreto"/>
    <x v="1"/>
    <s v="Consumer"/>
    <s v="Furniture"/>
    <x v="7"/>
    <s v="Small Box"/>
    <d v="2014-06-22T00:00:00"/>
    <s v="Profit"/>
  </r>
  <r>
    <s v="N"/>
    <d v="2014-06-17T00:00:00"/>
    <s v="Low"/>
    <n v="11"/>
    <n v="104.08"/>
    <n v="0.03"/>
    <s v="Regular"/>
    <n v="27.65"/>
    <n v="19.96"/>
    <n v="18.95"/>
    <s v="Eric Barreto"/>
    <x v="1"/>
    <s v="Consumer"/>
    <s v="Furniture"/>
    <x v="7"/>
    <s v="Small Box"/>
    <d v="2014-06-19T00:00:00"/>
    <s v="Profit"/>
  </r>
  <r>
    <s v="N"/>
    <d v="2014-06-19T00:00:00"/>
    <s v="Not Specified"/>
    <n v="3"/>
    <n v="53.86"/>
    <n v="0.1"/>
    <s v="Regular"/>
    <n v="-19.73"/>
    <n v="26.42"/>
    <n v="20.75"/>
    <s v="Craig Carroll"/>
    <x v="2"/>
    <s v="Corporate"/>
    <s v="Office Supplies"/>
    <x v="11"/>
    <s v="Medium Box"/>
    <d v="2014-06-22T00:00:00"/>
    <s v="Loss"/>
  </r>
  <r>
    <s v="N"/>
    <d v="2014-06-19T00:00:00"/>
    <s v="Not Specified"/>
    <n v="36"/>
    <n v="10130.120000000001"/>
    <n v="7.0000000000000007E-2"/>
    <s v="Delivery Van"/>
    <n v="-375.76"/>
    <n v="292.98"/>
    <n v="71"/>
    <s v="Thais Sissman"/>
    <x v="1"/>
    <s v="Corporate"/>
    <s v="Furniture"/>
    <x v="8"/>
    <s v="Jumbo Drum"/>
    <d v="2014-06-20T00:00:00"/>
    <s v="Loss"/>
  </r>
  <r>
    <s v="N"/>
    <d v="2014-06-19T00:00:00"/>
    <s v="Not Specified"/>
    <n v="39"/>
    <n v="211"/>
    <n v="0"/>
    <s v="Regular"/>
    <n v="-161.04"/>
    <n v="16.98"/>
    <n v="21.44"/>
    <s v="Thais Sissman"/>
    <x v="1"/>
    <s v="Corporate"/>
    <s v="Office Supplies"/>
    <x v="3"/>
    <s v="Small Box"/>
    <d v="2014-06-21T00:00:00"/>
    <s v="Loss"/>
  </r>
  <r>
    <s v="N"/>
    <d v="2014-06-19T00:00:00"/>
    <s v="Not Specified"/>
    <n v="30"/>
    <n v="123.21"/>
    <n v="0.1"/>
    <s v="Regular"/>
    <n v="27.46"/>
    <n v="15.98"/>
    <n v="14.83"/>
    <s v="Thais Sissman"/>
    <x v="1"/>
    <s v="Corporate"/>
    <s v="Office Supplies"/>
    <x v="9"/>
    <s v="Wrap Bag"/>
    <d v="2014-06-21T00:00:00"/>
    <s v="Profit"/>
  </r>
  <r>
    <s v="N"/>
    <d v="2014-06-20T00:00:00"/>
    <s v="Low"/>
    <n v="42"/>
    <n v="441.08"/>
    <n v="7.0000000000000007E-2"/>
    <s v="Regular"/>
    <n v="49.5"/>
    <n v="22.98"/>
    <n v="18.8"/>
    <s v="Guy Armstrong"/>
    <x v="0"/>
    <s v="Corporate"/>
    <s v="Office Supplies"/>
    <x v="13"/>
    <s v="Small Box"/>
    <d v="2014-06-27T00:00:00"/>
    <s v="Profit"/>
  </r>
  <r>
    <s v="N"/>
    <d v="2014-06-20T00:00:00"/>
    <s v="Not Specified"/>
    <n v="38"/>
    <n v="125.24"/>
    <n v="0.04"/>
    <s v="Regular"/>
    <n v="36.159999999999997"/>
    <n v="15.08"/>
    <n v="14.99"/>
    <s v="Nick Zandusky"/>
    <x v="1"/>
    <s v="Small Business"/>
    <s v="Office Supplies"/>
    <x v="12"/>
    <s v="Small Box"/>
    <d v="2014-06-21T00:00:00"/>
    <s v="Profit"/>
  </r>
  <r>
    <s v="N"/>
    <d v="2014-06-20T00:00:00"/>
    <s v="Not Specified"/>
    <n v="47"/>
    <n v="128.6"/>
    <n v="0.1"/>
    <s v="Regular"/>
    <n v="-14.8"/>
    <n v="14.78"/>
    <n v="15.25"/>
    <s v="Nick Zandusky"/>
    <x v="1"/>
    <s v="Small Business"/>
    <s v="Office Supplies"/>
    <x v="9"/>
    <s v="Wrap Bag"/>
    <d v="2014-06-21T00:00:00"/>
    <s v="Loss"/>
  </r>
  <r>
    <s v="N"/>
    <d v="2014-06-21T00:00:00"/>
    <s v="Not Specified"/>
    <n v="1"/>
    <n v="41.51"/>
    <n v="0.02"/>
    <s v="Regular"/>
    <n v="-7.55"/>
    <n v="37.380000000000003"/>
    <n v="22.99"/>
    <s v="Charlotte Melton"/>
    <x v="3"/>
    <s v="Home Office"/>
    <s v="Furniture"/>
    <x v="7"/>
    <s v="Small Pack"/>
    <d v="2014-06-22T00:00:00"/>
    <s v="Loss"/>
  </r>
  <r>
    <s v="N"/>
    <d v="2014-06-22T00:00:00"/>
    <s v="Medium"/>
    <n v="43"/>
    <n v="823.29"/>
    <n v="0.1"/>
    <s v="Regular"/>
    <n v="-14.85"/>
    <n v="31.98"/>
    <n v="18"/>
    <s v="Alex Grayson"/>
    <x v="0"/>
    <s v="Consumer"/>
    <s v="Technology"/>
    <x v="1"/>
    <s v="Small Box"/>
    <d v="2014-06-24T00:00:00"/>
    <s v="Loss"/>
  </r>
  <r>
    <s v="N"/>
    <d v="2014-06-22T00:00:00"/>
    <s v="Critical"/>
    <n v="50"/>
    <n v="15391.1"/>
    <n v="0.03"/>
    <s v="Regular"/>
    <n v="6528.66"/>
    <n v="316.99"/>
    <n v="33.99"/>
    <s v="Russell Applegate"/>
    <x v="2"/>
    <s v="Home Office"/>
    <s v="Office Supplies"/>
    <x v="0"/>
    <s v="Small Box"/>
    <d v="2014-06-24T00:00:00"/>
    <s v="Profit"/>
  </r>
  <r>
    <s v="N"/>
    <d v="2014-06-22T00:00:00"/>
    <s v="Critical"/>
    <n v="31"/>
    <n v="1644.857"/>
    <n v="0.09"/>
    <s v="Regular"/>
    <n v="123.55"/>
    <n v="77.989999999999995"/>
    <n v="22.99"/>
    <s v="Russell Applegate"/>
    <x v="2"/>
    <s v="Home Office"/>
    <s v="Technology"/>
    <x v="4"/>
    <s v="Small Box"/>
    <d v="2014-06-24T00:00:00"/>
    <s v="Profit"/>
  </r>
  <r>
    <s v="N"/>
    <d v="2014-06-22T00:00:00"/>
    <s v="Low"/>
    <n v="23"/>
    <n v="2440.9499999999998"/>
    <n v="0.05"/>
    <s v="Regular"/>
    <n v="361.33"/>
    <n v="137.99"/>
    <n v="22.08"/>
    <s v="Bobby Trafton"/>
    <x v="0"/>
    <s v="Small Business"/>
    <s v="Technology"/>
    <x v="4"/>
    <s v="Small Box"/>
    <d v="2014-06-27T00:00:00"/>
    <s v="Profit"/>
  </r>
  <r>
    <s v="N"/>
    <d v="2014-06-22T00:00:00"/>
    <s v="High"/>
    <n v="7"/>
    <n v="1219.3800000000001"/>
    <n v="0.1"/>
    <s v="Delivery Van"/>
    <n v="-75.430000000000007"/>
    <n v="192.98"/>
    <n v="40.200000000000003"/>
    <s v="Sylvia Foulston"/>
    <x v="3"/>
    <s v="Corporate"/>
    <s v="Furniture"/>
    <x v="8"/>
    <s v="Jumbo Drum"/>
    <d v="2014-06-23T00:00:00"/>
    <s v="Loss"/>
  </r>
  <r>
    <s v="N"/>
    <d v="2014-06-23T00:00:00"/>
    <s v="High"/>
    <n v="23"/>
    <n v="4522.26"/>
    <n v="0.09"/>
    <s v="Delivery Van"/>
    <n v="-635.69000000000005"/>
    <n v="212.98"/>
    <n v="69.959999999999994"/>
    <s v="Brad Eason"/>
    <x v="2"/>
    <s v="Small Business"/>
    <s v="Furniture"/>
    <x v="10"/>
    <s v="Jumbo Box"/>
    <d v="2014-06-24T00:00:00"/>
    <s v="Loss"/>
  </r>
  <r>
    <s v="N"/>
    <d v="2014-06-23T00:00:00"/>
    <s v="High"/>
    <n v="30"/>
    <n v="86.54"/>
    <n v="0.09"/>
    <s v="Regular"/>
    <n v="0.67"/>
    <n v="14.78"/>
    <n v="14.97"/>
    <s v="Brad Eason"/>
    <x v="2"/>
    <s v="Small Business"/>
    <s v="Office Supplies"/>
    <x v="9"/>
    <s v="Wrap Bag"/>
    <d v="2014-06-24T00:00:00"/>
    <s v="Profit"/>
  </r>
  <r>
    <s v="N"/>
    <d v="2014-06-23T00:00:00"/>
    <s v="High"/>
    <n v="21"/>
    <n v="1138.2059999999999"/>
    <n v="0.04"/>
    <s v="Regular"/>
    <n v="100.55"/>
    <n v="77.989999999999995"/>
    <n v="18.989999999999998"/>
    <s v="Jonathan Doherty"/>
    <x v="1"/>
    <s v="Corporate"/>
    <s v="Technology"/>
    <x v="4"/>
    <s v="Small Box"/>
    <d v="2014-06-24T00:00:00"/>
    <s v="Profit"/>
  </r>
  <r>
    <s v="N"/>
    <d v="2014-06-24T00:00:00"/>
    <s v="Not Specified"/>
    <n v="16"/>
    <n v="185.8"/>
    <n v="0.04"/>
    <s v="Regular"/>
    <n v="25.48"/>
    <n v="22.64"/>
    <n v="19.16"/>
    <s v="Chuck Magee"/>
    <x v="0"/>
    <s v="Corporate"/>
    <s v="Furniture"/>
    <x v="7"/>
    <s v="Small Box"/>
    <d v="2014-06-25T00:00:00"/>
    <s v="Profit"/>
  </r>
  <r>
    <s v="N"/>
    <d v="2014-06-24T00:00:00"/>
    <s v="Not Specified"/>
    <n v="40"/>
    <n v="122.41"/>
    <n v="0.03"/>
    <s v="Express"/>
    <n v="11.21"/>
    <n v="14.78"/>
    <n v="15.34"/>
    <s v="Chuck Magee"/>
    <x v="0"/>
    <s v="Corporate"/>
    <s v="Office Supplies"/>
    <x v="9"/>
    <s v="Wrap Bag"/>
    <d v="2014-06-26T00:00:00"/>
    <s v="Profit"/>
  </r>
  <r>
    <s v="N"/>
    <d v="2014-06-25T00:00:00"/>
    <s v="Not Specified"/>
    <n v="1"/>
    <n v="166.91"/>
    <n v="0.04"/>
    <s v="Delivery Van"/>
    <n v="-98.23"/>
    <n v="142.97999999999999"/>
    <n v="44"/>
    <s v="Brad Norvell"/>
    <x v="0"/>
    <s v="Corporate"/>
    <s v="Furniture"/>
    <x v="8"/>
    <s v="Jumbo Drum"/>
    <d v="2014-06-28T00:00:00"/>
    <s v="Loss"/>
  </r>
  <r>
    <s v="N"/>
    <d v="2014-06-25T00:00:00"/>
    <s v="Not Specified"/>
    <n v="30"/>
    <n v="5022.451"/>
    <n v="0.05"/>
    <s v="Regular"/>
    <n v="1095.83"/>
    <n v="212.99"/>
    <n v="18.2"/>
    <s v="Brad Norvell"/>
    <x v="0"/>
    <s v="Corporate"/>
    <s v="Technology"/>
    <x v="4"/>
    <s v="Small Box"/>
    <d v="2014-06-25T00:00:00"/>
    <s v="Profit"/>
  </r>
  <r>
    <s v="N"/>
    <d v="2014-06-25T00:00:00"/>
    <s v="Not Specified"/>
    <n v="40"/>
    <n v="7388.59"/>
    <n v="0.04"/>
    <s v="Regular"/>
    <n v="3004.28"/>
    <n v="189.98"/>
    <n v="14.99"/>
    <s v="Guy Thornton"/>
    <x v="2"/>
    <s v="Corporate"/>
    <s v="Office Supplies"/>
    <x v="11"/>
    <s v="Small Box"/>
    <d v="2014-06-27T00:00:00"/>
    <s v="Profit"/>
  </r>
  <r>
    <s v="Y"/>
    <d v="2014-06-28T00:00:00"/>
    <s v="Low"/>
    <n v="39"/>
    <n v="746.68"/>
    <n v="0"/>
    <s v="Regular"/>
    <n v="49.37"/>
    <n v="29.52"/>
    <n v="22.17"/>
    <s v="Rob Williams"/>
    <x v="1"/>
    <s v="Home Office"/>
    <s v="Office Supplies"/>
    <x v="11"/>
    <s v="Medium Box"/>
    <d v="2014-07-03T00:00:00"/>
    <s v="Profit"/>
  </r>
  <r>
    <s v="N"/>
    <d v="2014-06-29T00:00:00"/>
    <s v="Medium"/>
    <n v="34"/>
    <n v="292.45999999999998"/>
    <n v="0.08"/>
    <s v="Regular"/>
    <n v="-206.14"/>
    <n v="20.37"/>
    <n v="24.16"/>
    <s v="Duane Huffman"/>
    <x v="2"/>
    <s v="Consumer"/>
    <s v="Furniture"/>
    <x v="7"/>
    <s v="Large Box"/>
    <d v="2014-06-29T00:00:00"/>
    <s v="Loss"/>
  </r>
  <r>
    <s v="N"/>
    <d v="2014-06-30T00:00:00"/>
    <s v="Critical"/>
    <n v="44"/>
    <n v="122.64"/>
    <n v="0.03"/>
    <s v="Regular"/>
    <n v="48.63"/>
    <n v="14.61"/>
    <n v="14.5"/>
    <s v="Susan MacKendrick"/>
    <x v="1"/>
    <s v="Corporate"/>
    <s v="Office Supplies"/>
    <x v="12"/>
    <s v="Small Box"/>
    <d v="2014-06-30T00:00:00"/>
    <s v="Profit"/>
  </r>
  <r>
    <s v="N"/>
    <d v="2014-06-30T00:00:00"/>
    <s v="Critical"/>
    <n v="28"/>
    <n v="9609.34"/>
    <n v="0.08"/>
    <s v="Delivery Van"/>
    <n v="2433.9899999999998"/>
    <n v="361.45"/>
    <n v="74"/>
    <s v="Susan MacKendrick"/>
    <x v="1"/>
    <s v="Corporate"/>
    <s v="Furniture"/>
    <x v="5"/>
    <s v="Jumbo Drum"/>
    <d v="2014-07-02T00:00:00"/>
    <s v="Profit"/>
  </r>
  <r>
    <s v="N"/>
    <d v="2014-07-01T00:00:00"/>
    <s v="Critical"/>
    <n v="6"/>
    <n v="2178.0100000000002"/>
    <n v="0.01"/>
    <s v="Delivery Van"/>
    <n v="-56.89"/>
    <n v="360.21"/>
    <n v="54.19"/>
    <s v="Jack O'Briant"/>
    <x v="1"/>
    <s v="Small Business"/>
    <s v="Furniture"/>
    <x v="5"/>
    <s v="Jumbo Box"/>
    <d v="2014-07-04T00:00:00"/>
    <s v="Loss"/>
  </r>
  <r>
    <s v="N"/>
    <d v="2014-07-01T00:00:00"/>
    <s v="Low"/>
    <n v="27"/>
    <n v="130.86000000000001"/>
    <n v="7.0000000000000007E-2"/>
    <s v="Regular"/>
    <n v="32.06"/>
    <n v="16.84"/>
    <n v="14.71"/>
    <s v="Greg Guthrie"/>
    <x v="0"/>
    <s v="Small Business"/>
    <s v="Office Supplies"/>
    <x v="9"/>
    <s v="Wrap Bag"/>
    <d v="2014-07-03T00:00:00"/>
    <s v="Profit"/>
  </r>
  <r>
    <s v="N"/>
    <d v="2014-07-01T00:00:00"/>
    <s v="Not Specified"/>
    <n v="8"/>
    <n v="260.66000000000003"/>
    <n v="0.02"/>
    <s v="Regular"/>
    <n v="55.06"/>
    <n v="41.17"/>
    <n v="20.27"/>
    <s v="Kean Takahito"/>
    <x v="1"/>
    <s v="Home Office"/>
    <s v="Office Supplies"/>
    <x v="0"/>
    <s v="Small Box"/>
    <d v="2014-07-02T00:00:00"/>
    <s v="Profit"/>
  </r>
  <r>
    <s v="Y"/>
    <d v="2014-07-01T00:00:00"/>
    <s v="Not Specified"/>
    <n v="45"/>
    <n v="6872.4719999999998"/>
    <n v="0"/>
    <s v="Delivery Van"/>
    <n v="1122.6400000000001"/>
    <n v="191.29"/>
    <n v="43.21"/>
    <s v="Kean Takahito"/>
    <x v="1"/>
    <s v="Home Office"/>
    <s v="Furniture"/>
    <x v="5"/>
    <s v="Jumbo Box"/>
    <d v="2014-07-03T00:00:00"/>
    <s v="Profit"/>
  </r>
  <r>
    <s v="N"/>
    <d v="2014-07-02T00:00:00"/>
    <s v="Critical"/>
    <n v="20"/>
    <n v="1213.1300000000001"/>
    <n v="7.0000000000000007E-2"/>
    <s v="Express"/>
    <n v="316.33"/>
    <n v="72.97"/>
    <n v="18.5"/>
    <s v="Maxwell Schwartz"/>
    <x v="1"/>
    <s v="Corporate"/>
    <s v="Office Supplies"/>
    <x v="11"/>
    <s v="Small Box"/>
    <d v="2014-07-04T00:00:00"/>
    <s v="Profit"/>
  </r>
  <r>
    <s v="N"/>
    <d v="2014-07-02T00:00:00"/>
    <s v="High"/>
    <n v="50"/>
    <n v="288.79000000000002"/>
    <n v="0.1"/>
    <s v="Regular"/>
    <n v="-101"/>
    <n v="17.739999999999998"/>
    <n v="19.010000000000002"/>
    <s v="Edward Hooks"/>
    <x v="3"/>
    <s v="Consumer"/>
    <s v="Office Supplies"/>
    <x v="0"/>
    <s v="Small Box"/>
    <d v="2014-07-04T00:00:00"/>
    <s v="Loss"/>
  </r>
  <r>
    <s v="N"/>
    <d v="2014-07-02T00:00:00"/>
    <s v="High"/>
    <n v="49"/>
    <n v="12601.31"/>
    <n v="0.09"/>
    <s v="Delivery Van"/>
    <n v="2705.07"/>
    <n v="282.97000000000003"/>
    <n v="42.06"/>
    <s v="Edward Hooks"/>
    <x v="3"/>
    <s v="Consumer"/>
    <s v="Technology"/>
    <x v="2"/>
    <s v="Jumbo Drum"/>
    <d v="2014-07-04T00:00:00"/>
    <s v="Profit"/>
  </r>
  <r>
    <s v="N"/>
    <d v="2014-07-03T00:00:00"/>
    <s v="Low"/>
    <n v="44"/>
    <n v="451.92"/>
    <n v="0.02"/>
    <s v="Regular"/>
    <n v="166.53"/>
    <n v="22.06"/>
    <n v="16.059999999999999"/>
    <s v="Joy Smith"/>
    <x v="0"/>
    <s v="Consumer"/>
    <s v="Office Supplies"/>
    <x v="3"/>
    <s v="Wrap Bag"/>
    <d v="2014-07-08T00:00:00"/>
    <s v="Profit"/>
  </r>
  <r>
    <s v="N"/>
    <d v="2014-07-03T00:00:00"/>
    <s v="High"/>
    <n v="8"/>
    <n v="1216.77"/>
    <n v="0.09"/>
    <s v="Delivery Van"/>
    <n v="-402.45"/>
    <n v="162.97999999999999"/>
    <n v="80.27"/>
    <s v="Maria Bertelson"/>
    <x v="2"/>
    <s v="Home Office"/>
    <s v="Furniture"/>
    <x v="10"/>
    <s v="Jumbo Box"/>
    <d v="2014-07-04T00:00:00"/>
    <s v="Loss"/>
  </r>
  <r>
    <s v="N"/>
    <d v="2014-07-03T00:00:00"/>
    <s v="High"/>
    <n v="26"/>
    <n v="306.47000000000003"/>
    <n v="0.1"/>
    <s v="Regular"/>
    <n v="142.87"/>
    <n v="24.53"/>
    <n v="14.49"/>
    <s v="Michael Moore"/>
    <x v="1"/>
    <s v="Corporate"/>
    <s v="Office Supplies"/>
    <x v="12"/>
    <s v="Small Box"/>
    <d v="2014-07-04T00:00:00"/>
    <s v="Profit"/>
  </r>
  <r>
    <s v="N"/>
    <d v="2014-07-03T00:00:00"/>
    <s v="High"/>
    <n v="5"/>
    <n v="716.27"/>
    <n v="0.1"/>
    <s v="Delivery Van"/>
    <n v="-265.45"/>
    <n v="158.34"/>
    <n v="57.75"/>
    <s v="Michael Moore"/>
    <x v="1"/>
    <s v="Corporate"/>
    <s v="Furniture"/>
    <x v="5"/>
    <s v="Jumbo Box"/>
    <d v="2014-07-04T00:00:00"/>
    <s v="Loss"/>
  </r>
  <r>
    <s v="N"/>
    <d v="2014-07-04T00:00:00"/>
    <s v="High"/>
    <n v="39"/>
    <n v="3916.05"/>
    <n v="0.06"/>
    <s v="Regular"/>
    <n v="485.97"/>
    <n v="117.29"/>
    <n v="24.12"/>
    <s v="Mitch Willingham"/>
    <x v="1"/>
    <s v="Corporate"/>
    <s v="Furniture"/>
    <x v="7"/>
    <s v="Large Box"/>
    <d v="2014-07-06T00:00:00"/>
    <s v="Profit"/>
  </r>
  <r>
    <s v="N"/>
    <d v="2014-07-04T00:00:00"/>
    <s v="Medium"/>
    <n v="39"/>
    <n v="923.45"/>
    <n v="0.08"/>
    <s v="Regular"/>
    <n v="-16.5"/>
    <n v="36.92"/>
    <n v="26.98"/>
    <s v="Eileen Kiefer"/>
    <x v="2"/>
    <s v="Consumer"/>
    <s v="Office Supplies"/>
    <x v="0"/>
    <s v="Small Box"/>
    <d v="2014-07-06T00:00:00"/>
    <s v="Loss"/>
  </r>
  <r>
    <s v="N"/>
    <d v="2014-07-05T00:00:00"/>
    <s v="Low"/>
    <n v="8"/>
    <n v="86.82"/>
    <n v="0.01"/>
    <s v="Regular"/>
    <n v="-10.06"/>
    <n v="20.88"/>
    <n v="20.28"/>
    <s v="Brad Thomas"/>
    <x v="1"/>
    <s v="Home Office"/>
    <s v="Office Supplies"/>
    <x v="0"/>
    <s v="Small Box"/>
    <d v="2014-07-10T00:00:00"/>
    <s v="Loss"/>
  </r>
  <r>
    <s v="N"/>
    <d v="2014-07-05T00:00:00"/>
    <s v="Low"/>
    <n v="26"/>
    <n v="83"/>
    <n v="0.06"/>
    <s v="Regular"/>
    <n v="22.54"/>
    <n v="14.88"/>
    <n v="14.99"/>
    <s v="Brad Thomas"/>
    <x v="1"/>
    <s v="Home Office"/>
    <s v="Office Supplies"/>
    <x v="12"/>
    <s v="Small Box"/>
    <d v="2014-07-14T00:00:00"/>
    <s v="Profit"/>
  </r>
  <r>
    <s v="N"/>
    <d v="2014-07-06T00:00:00"/>
    <s v="Not Specified"/>
    <n v="40"/>
    <n v="1868.76"/>
    <n v="0"/>
    <s v="Regular"/>
    <n v="633.25"/>
    <n v="54.98"/>
    <n v="18.62"/>
    <s v="Michael Granlund"/>
    <x v="0"/>
    <s v="Home Office"/>
    <s v="Office Supplies"/>
    <x v="11"/>
    <s v="Small Box"/>
    <d v="2014-07-08T00:00:00"/>
    <s v="Profit"/>
  </r>
  <r>
    <s v="N"/>
    <d v="2014-07-06T00:00:00"/>
    <s v="Not Specified"/>
    <n v="42"/>
    <n v="945.02"/>
    <n v="0.03"/>
    <s v="Regular"/>
    <n v="192.6"/>
    <n v="33.78"/>
    <n v="19.940000000000001"/>
    <s v="Michael Granlund"/>
    <x v="0"/>
    <s v="Home Office"/>
    <s v="Office Supplies"/>
    <x v="11"/>
    <s v="Medium Box"/>
    <d v="2014-07-08T00:00:00"/>
    <s v="Profit"/>
  </r>
  <r>
    <s v="N"/>
    <d v="2014-07-06T00:00:00"/>
    <s v="Not Specified"/>
    <n v="11"/>
    <n v="40.42"/>
    <n v="0.08"/>
    <s v="Regular"/>
    <n v="13.8"/>
    <n v="15.15"/>
    <n v="14.5"/>
    <s v="Michael Granlund"/>
    <x v="0"/>
    <s v="Home Office"/>
    <s v="Office Supplies"/>
    <x v="12"/>
    <s v="Small Box"/>
    <d v="2014-07-07T00:00:00"/>
    <s v="Profit"/>
  </r>
  <r>
    <s v="N"/>
    <d v="2014-07-07T00:00:00"/>
    <s v="Low"/>
    <n v="12"/>
    <n v="73.290000000000006"/>
    <n v="0.03"/>
    <s v="Regular"/>
    <n v="26"/>
    <n v="17.079999999999998"/>
    <n v="16.03"/>
    <s v="Julia Barnett"/>
    <x v="1"/>
    <s v="Home Office"/>
    <s v="Furniture"/>
    <x v="7"/>
    <s v="Wrap Bag"/>
    <d v="2014-07-12T00:00:00"/>
    <s v="Profit"/>
  </r>
  <r>
    <s v="Y"/>
    <d v="2014-07-07T00:00:00"/>
    <s v="Low"/>
    <n v="20"/>
    <n v="676.2"/>
    <n v="0.04"/>
    <s v="Regular"/>
    <n v="97.74"/>
    <n v="45.89"/>
    <n v="19.100000000000001"/>
    <s v="Troy Blackwell"/>
    <x v="1"/>
    <s v="Home Office"/>
    <s v="Office Supplies"/>
    <x v="6"/>
    <s v="Small Box"/>
    <d v="2014-07-12T00:00:00"/>
    <s v="Profit"/>
  </r>
  <r>
    <s v="N"/>
    <d v="2014-07-07T00:00:00"/>
    <s v="Low"/>
    <n v="25"/>
    <n v="199.58"/>
    <n v="0.02"/>
    <s v="Regular"/>
    <n v="-43.48"/>
    <n v="19.100000000000001"/>
    <n v="20.05"/>
    <s v="Susan Vickery"/>
    <x v="3"/>
    <s v="Home Office"/>
    <s v="Office Supplies"/>
    <x v="0"/>
    <s v="Small Box"/>
    <d v="2014-07-09T00:00:00"/>
    <s v="Loss"/>
  </r>
  <r>
    <s v="N"/>
    <d v="2014-07-08T00:00:00"/>
    <s v="Low"/>
    <n v="23"/>
    <n v="146.85"/>
    <n v="0.02"/>
    <s v="Regular"/>
    <n v="-132.09"/>
    <n v="17.809999999999999"/>
    <n v="22.49"/>
    <s v="Noel Staavos"/>
    <x v="0"/>
    <s v="Home Office"/>
    <s v="Office Supplies"/>
    <x v="0"/>
    <s v="Small Box"/>
    <d v="2014-07-12T00:00:00"/>
    <s v="Loss"/>
  </r>
  <r>
    <s v="N"/>
    <d v="2014-07-09T00:00:00"/>
    <s v="Critical"/>
    <n v="1"/>
    <n v="18.559999999999999"/>
    <n v="0.01"/>
    <s v="Regular"/>
    <n v="-1.85"/>
    <n v="17.579999999999998"/>
    <n v="19.3"/>
    <s v="Shirley Jackson"/>
    <x v="1"/>
    <s v="Corporate"/>
    <s v="Office Supplies"/>
    <x v="13"/>
    <s v="Small Box"/>
    <d v="2014-07-10T00:00:00"/>
    <s v="Loss"/>
  </r>
  <r>
    <s v="N"/>
    <d v="2014-07-09T00:00:00"/>
    <s v="Critical"/>
    <n v="38"/>
    <n v="163.6"/>
    <n v="0.03"/>
    <s v="Regular"/>
    <n v="48.4"/>
    <n v="15.98"/>
    <n v="14.7"/>
    <s v="Shirley Jackson"/>
    <x v="1"/>
    <s v="Corporate"/>
    <s v="Office Supplies"/>
    <x v="9"/>
    <s v="Wrap Bag"/>
    <d v="2014-07-10T00:00:00"/>
    <s v="Profit"/>
  </r>
  <r>
    <s v="N"/>
    <d v="2014-07-09T00:00:00"/>
    <s v="Not Specified"/>
    <n v="5"/>
    <n v="31.49"/>
    <n v="0.04"/>
    <s v="Regular"/>
    <n v="-14.83"/>
    <n v="15.81"/>
    <n v="19.440000000000001"/>
    <s v="Valerie Tossell"/>
    <x v="1"/>
    <s v="Corporate"/>
    <s v="Office Supplies"/>
    <x v="0"/>
    <s v="Small Box"/>
    <d v="2014-07-11T00:00:00"/>
    <s v="Loss"/>
  </r>
  <r>
    <s v="N"/>
    <d v="2014-07-09T00:00:00"/>
    <s v="Not Specified"/>
    <n v="41"/>
    <n v="180.67"/>
    <n v="0.02"/>
    <s v="Regular"/>
    <n v="56.69"/>
    <n v="16"/>
    <n v="15.3"/>
    <s v="Valerie Tossell"/>
    <x v="1"/>
    <s v="Corporate"/>
    <s v="Office Supplies"/>
    <x v="3"/>
    <s v="Wrap Bag"/>
    <d v="2014-07-09T00:00:00"/>
    <s v="Profit"/>
  </r>
  <r>
    <s v="N"/>
    <d v="2014-07-09T00:00:00"/>
    <s v="Critical"/>
    <n v="45"/>
    <n v="6951.4920000000002"/>
    <n v="0.06"/>
    <s v="Express"/>
    <n v="1826.35"/>
    <n v="191.99"/>
    <n v="27.99"/>
    <s v="Craig Rider"/>
    <x v="1"/>
    <s v="Small Business"/>
    <s v="Technology"/>
    <x v="4"/>
    <s v="Medium Box"/>
    <d v="2014-07-11T00:00:00"/>
    <s v="Profit"/>
  </r>
  <r>
    <s v="N"/>
    <d v="2014-07-12T00:00:00"/>
    <s v="Low"/>
    <n v="43"/>
    <n v="272.77999999999997"/>
    <n v="0.04"/>
    <s v="Regular"/>
    <n v="-102.19"/>
    <n v="18.239999999999998"/>
    <n v="19.22"/>
    <s v="Cynthia Arntzen"/>
    <x v="1"/>
    <s v="Small Business"/>
    <s v="Furniture"/>
    <x v="7"/>
    <s v="Small Box"/>
    <d v="2014-07-17T00:00:00"/>
    <s v="Loss"/>
  </r>
  <r>
    <s v="N"/>
    <d v="2014-07-12T00:00:00"/>
    <s v="Low"/>
    <n v="5"/>
    <n v="40.81"/>
    <n v="0.09"/>
    <s v="Regular"/>
    <n v="1.92"/>
    <n v="18.68"/>
    <n v="15.5"/>
    <s v="Cynthia Arntzen"/>
    <x v="1"/>
    <s v="Small Business"/>
    <s v="Office Supplies"/>
    <x v="9"/>
    <s v="Wrap Bag"/>
    <d v="2014-07-14T00:00:00"/>
    <s v="Profit"/>
  </r>
  <r>
    <s v="N"/>
    <d v="2014-07-12T00:00:00"/>
    <s v="Low"/>
    <n v="28"/>
    <n v="7164.56"/>
    <n v="0.09"/>
    <s v="Delivery Van"/>
    <n v="1155.73"/>
    <n v="272.98"/>
    <n v="55.91"/>
    <s v="Cynthia Arntzen"/>
    <x v="1"/>
    <s v="Small Business"/>
    <s v="Furniture"/>
    <x v="10"/>
    <s v="Jumbo Box"/>
    <d v="2014-07-19T00:00:00"/>
    <s v="Profit"/>
  </r>
  <r>
    <s v="N"/>
    <d v="2014-07-12T00:00:00"/>
    <s v="High"/>
    <n v="41"/>
    <n v="5590.67"/>
    <n v="0.04"/>
    <s v="Express"/>
    <n v="1544.99"/>
    <n v="148.97999999999999"/>
    <n v="38.49"/>
    <s v="Jennifer Patt"/>
    <x v="1"/>
    <s v="Home Office"/>
    <s v="Furniture"/>
    <x v="7"/>
    <s v="Large Box"/>
    <d v="2014-07-14T00:00:00"/>
    <s v="Profit"/>
  </r>
  <r>
    <s v="N"/>
    <d v="2014-07-12T00:00:00"/>
    <s v="Not Specified"/>
    <n v="31"/>
    <n v="1631.9965"/>
    <n v="7.0000000000000007E-2"/>
    <s v="Regular"/>
    <n v="115.24"/>
    <n v="77.989999999999995"/>
    <n v="22.8"/>
    <s v="Nicole Brennan"/>
    <x v="1"/>
    <s v="Home Office"/>
    <s v="Technology"/>
    <x v="4"/>
    <s v="Small Box"/>
    <d v="2014-07-12T00:00:00"/>
    <s v="Profit"/>
  </r>
  <r>
    <s v="N"/>
    <d v="2014-07-12T00:00:00"/>
    <s v="Not Specified"/>
    <n v="35"/>
    <n v="388.76"/>
    <n v="0"/>
    <s v="Express"/>
    <n v="133.43"/>
    <n v="22.01"/>
    <n v="15.99"/>
    <s v="Nicole Brennan"/>
    <x v="1"/>
    <s v="Home Office"/>
    <s v="Technology"/>
    <x v="1"/>
    <s v="Small Pack"/>
    <d v="2014-07-14T00:00:00"/>
    <s v="Profit"/>
  </r>
  <r>
    <s v="N"/>
    <d v="2014-07-13T00:00:00"/>
    <s v="Low"/>
    <n v="13"/>
    <n v="113.34"/>
    <n v="0.06"/>
    <s v="Regular"/>
    <n v="-560.6"/>
    <n v="16.48"/>
    <n v="63"/>
    <s v="Carlos Meador"/>
    <x v="1"/>
    <s v="Corporate"/>
    <s v="Office Supplies"/>
    <x v="11"/>
    <s v="Large Box"/>
    <d v="2014-07-17T00:00:00"/>
    <s v="Loss"/>
  </r>
  <r>
    <s v="N"/>
    <d v="2014-07-13T00:00:00"/>
    <s v="Not Specified"/>
    <n v="45"/>
    <n v="244.68"/>
    <n v="0.03"/>
    <s v="Express"/>
    <n v="-2083.2800000000002"/>
    <n v="16.48"/>
    <n v="63"/>
    <s v="Bryan Mills"/>
    <x v="3"/>
    <s v="Small Business"/>
    <s v="Office Supplies"/>
    <x v="11"/>
    <s v="Large Box"/>
    <d v="2014-07-15T00:00:00"/>
    <s v="Loss"/>
  </r>
  <r>
    <s v="N"/>
    <d v="2014-07-14T00:00:00"/>
    <s v="Low"/>
    <n v="23"/>
    <n v="3561.02"/>
    <n v="7.0000000000000007E-2"/>
    <s v="Regular"/>
    <n v="527.09"/>
    <n v="177.2"/>
    <n v="33.99"/>
    <s v="Bradley Drucker"/>
    <x v="1"/>
    <s v="Small Business"/>
    <s v="Office Supplies"/>
    <x v="6"/>
    <s v="Small Box"/>
    <d v="2014-07-16T00:00:00"/>
    <s v="Profit"/>
  </r>
  <r>
    <s v="N"/>
    <d v="2014-07-15T00:00:00"/>
    <s v="High"/>
    <n v="40"/>
    <n v="203.9"/>
    <n v="0.08"/>
    <s v="Regular"/>
    <n v="-94.36"/>
    <n v="16.91"/>
    <n v="18.97"/>
    <s v="Erica Bern"/>
    <x v="0"/>
    <s v="Corporate"/>
    <s v="Office Supplies"/>
    <x v="0"/>
    <s v="Small Box"/>
    <d v="2014-07-16T00:00:00"/>
    <s v="Loss"/>
  </r>
  <r>
    <s v="N"/>
    <d v="2014-07-15T00:00:00"/>
    <s v="High"/>
    <n v="1"/>
    <n v="3680.29"/>
    <n v="0.01"/>
    <s v="Regular"/>
    <n v="-3056.42"/>
    <n v="3511.99"/>
    <n v="38.49"/>
    <s v="Erica Bern"/>
    <x v="0"/>
    <s v="Corporate"/>
    <s v="Technology"/>
    <x v="15"/>
    <s v="Large Box"/>
    <d v="2014-07-16T00:00:00"/>
    <s v="Loss"/>
  </r>
  <r>
    <s v="N"/>
    <d v="2014-07-15T00:00:00"/>
    <s v="High"/>
    <n v="8"/>
    <n v="54.37"/>
    <n v="0.03"/>
    <s v="Regular"/>
    <n v="5.39"/>
    <n v="17.84"/>
    <n v="15.2"/>
    <s v="Erica Bern"/>
    <x v="0"/>
    <s v="Corporate"/>
    <s v="Office Supplies"/>
    <x v="9"/>
    <s v="Wrap Bag"/>
    <d v="2014-07-17T00:00:00"/>
    <s v="Profit"/>
  </r>
  <r>
    <s v="N"/>
    <d v="2014-07-16T00:00:00"/>
    <s v="High"/>
    <n v="37"/>
    <n v="295.95"/>
    <n v="0.03"/>
    <s v="Regular"/>
    <n v="-128.30000000000001"/>
    <n v="19.37"/>
    <n v="19.53"/>
    <s v="Anna Gayman"/>
    <x v="2"/>
    <s v="Corporate"/>
    <s v="Technology"/>
    <x v="1"/>
    <s v="Small Pack"/>
    <d v="2014-07-18T00:00:00"/>
    <s v="Loss"/>
  </r>
  <r>
    <s v="N"/>
    <d v="2014-07-16T00:00:00"/>
    <s v="Not Specified"/>
    <n v="47"/>
    <n v="1028.01"/>
    <n v="0.04"/>
    <s v="Regular"/>
    <n v="-204.21"/>
    <n v="33.659999999999997"/>
    <n v="27.99"/>
    <s v="Skye Norling"/>
    <x v="3"/>
    <s v="Home Office"/>
    <s v="Office Supplies"/>
    <x v="11"/>
    <s v="Medium Box"/>
    <d v="2014-07-17T00:00:00"/>
    <s v="Loss"/>
  </r>
  <r>
    <s v="N"/>
    <d v="2014-07-16T00:00:00"/>
    <s v="Not Specified"/>
    <n v="18"/>
    <n v="250.91"/>
    <n v="0.02"/>
    <s v="Regular"/>
    <n v="-154.46"/>
    <n v="24.99"/>
    <n v="28.37"/>
    <s v="Skye Norling"/>
    <x v="2"/>
    <s v="Home Office"/>
    <s v="Furniture"/>
    <x v="7"/>
    <s v="Large Box"/>
    <d v="2014-07-18T00:00:00"/>
    <s v="Loss"/>
  </r>
  <r>
    <s v="N"/>
    <d v="2014-07-16T00:00:00"/>
    <s v="Not Specified"/>
    <n v="22"/>
    <n v="763"/>
    <n v="0.05"/>
    <s v="Regular"/>
    <n v="228.84"/>
    <n v="47.44"/>
    <n v="21.5"/>
    <s v="Skye Norling"/>
    <x v="2"/>
    <s v="Home Office"/>
    <s v="Office Supplies"/>
    <x v="3"/>
    <s v="Small Box"/>
    <d v="2014-07-18T00:00:00"/>
    <s v="Profit"/>
  </r>
  <r>
    <s v="N"/>
    <d v="2014-07-16T00:00:00"/>
    <s v="Not Specified"/>
    <n v="45"/>
    <n v="600.13"/>
    <n v="0.02"/>
    <s v="Regular"/>
    <n v="80.41"/>
    <n v="24.98"/>
    <n v="17.14"/>
    <s v="Skye Norling"/>
    <x v="2"/>
    <s v="Home Office"/>
    <s v="Office Supplies"/>
    <x v="16"/>
    <s v="Small Pack"/>
    <d v="2014-07-19T00:00:00"/>
    <s v="Profit"/>
  </r>
  <r>
    <s v="N"/>
    <d v="2014-07-17T00:00:00"/>
    <s v="Medium"/>
    <n v="47"/>
    <n v="1512.97"/>
    <n v="0.02"/>
    <s v="Express"/>
    <n v="-49.23"/>
    <n v="42.53"/>
    <n v="33.99"/>
    <s v="Pauline Chand"/>
    <x v="2"/>
    <s v="Corporate"/>
    <s v="Office Supplies"/>
    <x v="12"/>
    <s v="Small Box"/>
    <d v="2014-07-19T00:00:00"/>
    <s v="Loss"/>
  </r>
  <r>
    <s v="N"/>
    <d v="2014-07-17T00:00:00"/>
    <s v="Medium"/>
    <n v="42"/>
    <n v="5000.82"/>
    <n v="0.03"/>
    <s v="Delivery Van"/>
    <n v="195.54"/>
    <n v="131.99"/>
    <n v="70.14"/>
    <s v="Cindy Chapman"/>
    <x v="1"/>
    <s v="Consumer"/>
    <s v="Technology"/>
    <x v="2"/>
    <s v="Jumbo Box"/>
    <d v="2014-07-19T00:00:00"/>
    <s v="Profit"/>
  </r>
  <r>
    <s v="N"/>
    <d v="2014-07-17T00:00:00"/>
    <s v="Medium"/>
    <n v="9"/>
    <n v="1066.7"/>
    <n v="0.05"/>
    <s v="Regular"/>
    <n v="73"/>
    <n v="127.79"/>
    <n v="15.99"/>
    <s v="Cindy Chapman"/>
    <x v="1"/>
    <s v="Consumer"/>
    <s v="Technology"/>
    <x v="1"/>
    <s v="Small Pack"/>
    <d v="2014-07-19T00:00:00"/>
    <s v="Profit"/>
  </r>
  <r>
    <s v="N"/>
    <d v="2014-07-17T00:00:00"/>
    <s v="Not Specified"/>
    <n v="42"/>
    <n v="89.43"/>
    <n v="0"/>
    <s v="Regular"/>
    <n v="-10.16"/>
    <n v="13.88"/>
    <n v="15.49"/>
    <s v="Bruce Degenhardt"/>
    <x v="1"/>
    <s v="Home Office"/>
    <s v="Office Supplies"/>
    <x v="0"/>
    <s v="Small Box"/>
    <d v="2014-07-18T00:00:00"/>
    <s v="Loss"/>
  </r>
  <r>
    <s v="N"/>
    <d v="2014-07-17T00:00:00"/>
    <s v="Not Specified"/>
    <n v="50"/>
    <n v="298.31"/>
    <n v="0.06"/>
    <s v="Regular"/>
    <n v="-102.79"/>
    <n v="17.78"/>
    <n v="19.670000000000002"/>
    <s v="Bruce Degenhardt"/>
    <x v="1"/>
    <s v="Home Office"/>
    <s v="Office Supplies"/>
    <x v="3"/>
    <s v="Small Box"/>
    <d v="2014-07-18T00:00:00"/>
    <s v="Loss"/>
  </r>
  <r>
    <s v="N"/>
    <d v="2014-07-17T00:00:00"/>
    <s v="Critical"/>
    <n v="21"/>
    <n v="106.17"/>
    <n v="7.0000000000000007E-2"/>
    <s v="Regular"/>
    <n v="46.73"/>
    <n v="16.91"/>
    <n v="14.5"/>
    <s v="Irene Maddox"/>
    <x v="1"/>
    <s v="Consumer"/>
    <s v="Office Supplies"/>
    <x v="12"/>
    <s v="Small Box"/>
    <d v="2014-07-18T00:00:00"/>
    <s v="Profit"/>
  </r>
  <r>
    <s v="N"/>
    <d v="2014-07-17T00:00:00"/>
    <s v="Medium"/>
    <n v="50"/>
    <n v="94.1"/>
    <n v="7.0000000000000007E-2"/>
    <s v="Regular"/>
    <n v="-179.94"/>
    <n v="13.76"/>
    <n v="18.86"/>
    <s v="Patrick Jones"/>
    <x v="0"/>
    <s v="Home Office"/>
    <s v="Furniture"/>
    <x v="7"/>
    <s v="Small Box"/>
    <d v="2014-07-17T00:00:00"/>
    <s v="Loss"/>
  </r>
  <r>
    <s v="N"/>
    <d v="2014-07-17T00:00:00"/>
    <s v="Not Specified"/>
    <n v="43"/>
    <n v="1121.82"/>
    <n v="0.09"/>
    <s v="Regular"/>
    <n v="430.47"/>
    <n v="40.479999999999997"/>
    <n v="15.99"/>
    <s v="Liz Carlisle"/>
    <x v="1"/>
    <s v="Corporate"/>
    <s v="Technology"/>
    <x v="1"/>
    <s v="Small Pack"/>
    <d v="2014-07-18T00:00:00"/>
    <s v="Profit"/>
  </r>
  <r>
    <s v="N"/>
    <d v="2014-07-20T00:00:00"/>
    <s v="Not Specified"/>
    <n v="6"/>
    <n v="7774.42"/>
    <n v="0.03"/>
    <s v="Regular"/>
    <n v="2076.02"/>
    <n v="1282.99"/>
    <n v="33.99"/>
    <s v="Brosina Hoffman"/>
    <x v="1"/>
    <s v="Consumer"/>
    <s v="Office Supplies"/>
    <x v="0"/>
    <s v="Small Box"/>
    <d v="2014-07-22T00:00:00"/>
    <s v="Profit"/>
  </r>
  <r>
    <s v="N"/>
    <d v="2014-07-20T00:00:00"/>
    <s v="Not Specified"/>
    <n v="1"/>
    <n v="1901.33"/>
    <n v="7.0000000000000007E-2"/>
    <s v="Delivery Van"/>
    <n v="-4649.33"/>
    <n v="2048.48"/>
    <n v="28.7"/>
    <s v="Brosina Hoffman"/>
    <x v="1"/>
    <s v="Consumer"/>
    <s v="Technology"/>
    <x v="2"/>
    <s v="Jumbo Drum"/>
    <d v="2014-07-22T00:00:00"/>
    <s v="Loss"/>
  </r>
  <r>
    <s v="N"/>
    <d v="2014-07-21T00:00:00"/>
    <s v="Not Specified"/>
    <n v="50"/>
    <n v="1270.1199999999999"/>
    <n v="0.01"/>
    <s v="Regular"/>
    <n v="495.68"/>
    <n v="36.950000000000003"/>
    <n v="16.989999999999998"/>
    <s v="Todd Boyes"/>
    <x v="2"/>
    <s v="Small Business"/>
    <s v="Office Supplies"/>
    <x v="0"/>
    <s v="Small Box"/>
    <d v="2014-07-22T00:00:00"/>
    <s v="Profit"/>
  </r>
  <r>
    <s v="N"/>
    <d v="2014-07-21T00:00:00"/>
    <s v="Not Specified"/>
    <n v="31"/>
    <n v="531.59"/>
    <n v="0"/>
    <s v="Regular"/>
    <n v="-130.06"/>
    <n v="27.98"/>
    <n v="22.99"/>
    <s v="Todd Boyes"/>
    <x v="2"/>
    <s v="Small Business"/>
    <s v="Technology"/>
    <x v="1"/>
    <s v="Small Pack"/>
    <d v="2014-07-23T00:00:00"/>
    <s v="Loss"/>
  </r>
  <r>
    <s v="N"/>
    <d v="2014-07-21T00:00:00"/>
    <s v="Not Specified"/>
    <n v="1"/>
    <n v="1793.44"/>
    <n v="0.1"/>
    <s v="Regular"/>
    <n v="-919.59"/>
    <n v="1901.99"/>
    <n v="33.99"/>
    <s v="Kelly Andreada"/>
    <x v="1"/>
    <s v="Home Office"/>
    <s v="Office Supplies"/>
    <x v="0"/>
    <s v="Small Box"/>
    <d v="2014-07-21T00:00:00"/>
    <s v="Loss"/>
  </r>
  <r>
    <s v="N"/>
    <d v="2014-07-21T00:00:00"/>
    <s v="Critical"/>
    <n v="20"/>
    <n v="3369.1585"/>
    <n v="0.04"/>
    <s v="Regular"/>
    <n v="399.75"/>
    <n v="217.99"/>
    <n v="22.99"/>
    <s v="Julia Dunbar"/>
    <x v="1"/>
    <s v="Consumer"/>
    <s v="Technology"/>
    <x v="4"/>
    <s v="Small Box"/>
    <d v="2014-07-22T00:00:00"/>
    <s v="Profit"/>
  </r>
  <r>
    <s v="N"/>
    <d v="2014-07-21T00:00:00"/>
    <s v="Not Specified"/>
    <n v="23"/>
    <n v="391.61"/>
    <n v="0.04"/>
    <s v="Regular"/>
    <n v="-260.82"/>
    <n v="27.51"/>
    <n v="31.78"/>
    <s v="Carlos Meador"/>
    <x v="0"/>
    <s v="Corporate"/>
    <s v="Office Supplies"/>
    <x v="6"/>
    <s v="Small Box"/>
    <d v="2014-07-23T00:00:00"/>
    <s v="Loss"/>
  </r>
  <r>
    <s v="N"/>
    <d v="2014-07-22T00:00:00"/>
    <s v="Medium"/>
    <n v="32"/>
    <n v="143.6"/>
    <n v="0.09"/>
    <s v="Express"/>
    <n v="-148.91"/>
    <n v="15.89"/>
    <n v="21.01"/>
    <s v="Nancy Lomonaco"/>
    <x v="2"/>
    <s v="Home Office"/>
    <s v="Office Supplies"/>
    <x v="0"/>
    <s v="Small Box"/>
    <d v="2014-07-24T00:00:00"/>
    <s v="Loss"/>
  </r>
  <r>
    <s v="N"/>
    <d v="2014-07-22T00:00:00"/>
    <s v="Not Specified"/>
    <n v="9"/>
    <n v="260.19"/>
    <n v="0.09"/>
    <s v="Regular"/>
    <n v="63.63"/>
    <n v="42.56"/>
    <n v="16.989999999999998"/>
    <s v="Don Jones"/>
    <x v="3"/>
    <s v="Corporate"/>
    <s v="Office Supplies"/>
    <x v="0"/>
    <s v="Small Box"/>
    <d v="2014-07-23T00:00:00"/>
    <s v="Profit"/>
  </r>
  <r>
    <s v="N"/>
    <d v="2014-07-22T00:00:00"/>
    <s v="Low"/>
    <n v="44"/>
    <n v="512.41"/>
    <n v="0.06"/>
    <s v="Regular"/>
    <n v="-38.119999999999997"/>
    <n v="23.97"/>
    <n v="18.98"/>
    <s v="Matt Collister"/>
    <x v="1"/>
    <s v="Home Office"/>
    <s v="Office Supplies"/>
    <x v="11"/>
    <s v="Small Box"/>
    <d v="2014-07-24T00:00:00"/>
    <s v="Loss"/>
  </r>
  <r>
    <s v="N"/>
    <d v="2014-07-22T00:00:00"/>
    <s v="Low"/>
    <n v="41"/>
    <n v="294.14999999999998"/>
    <n v="0.06"/>
    <s v="Regular"/>
    <n v="103.84"/>
    <n v="18.98"/>
    <n v="15.6"/>
    <s v="Matt Collister"/>
    <x v="1"/>
    <s v="Home Office"/>
    <s v="Office Supplies"/>
    <x v="3"/>
    <s v="Wrap Bag"/>
    <d v="2014-07-29T00:00:00"/>
    <s v="Profit"/>
  </r>
  <r>
    <s v="N"/>
    <d v="2014-07-24T00:00:00"/>
    <s v="Not Specified"/>
    <n v="33"/>
    <n v="3651.64"/>
    <n v="0"/>
    <s v="Express"/>
    <n v="-452.33"/>
    <n v="113.41"/>
    <n v="49"/>
    <s v="Jeremy Pistek"/>
    <x v="1"/>
    <s v="Corporate"/>
    <s v="Office Supplies"/>
    <x v="6"/>
    <s v="Large Box"/>
    <d v="2014-07-25T00:00:00"/>
    <s v="Loss"/>
  </r>
  <r>
    <s v="N"/>
    <d v="2014-07-24T00:00:00"/>
    <s v="Not Specified"/>
    <n v="8"/>
    <n v="606.60749999999996"/>
    <n v="0.1"/>
    <s v="Regular"/>
    <n v="-263.26"/>
    <n v="107.99"/>
    <n v="18.899999999999999"/>
    <s v="Jeremy Pistek"/>
    <x v="1"/>
    <s v="Corporate"/>
    <s v="Technology"/>
    <x v="4"/>
    <s v="Small Box"/>
    <d v="2014-07-25T00:00:00"/>
    <s v="Loss"/>
  </r>
  <r>
    <s v="N"/>
    <d v="2014-07-24T00:00:00"/>
    <s v="Not Specified"/>
    <n v="14"/>
    <n v="222.71"/>
    <n v="0.09"/>
    <s v="Regular"/>
    <n v="-46.35"/>
    <n v="27.28"/>
    <n v="24.91"/>
    <s v="Astrea Jones"/>
    <x v="0"/>
    <s v="Corporate"/>
    <s v="Office Supplies"/>
    <x v="0"/>
    <s v="Small Box"/>
    <d v="2014-07-25T00:00:00"/>
    <s v="Loss"/>
  </r>
  <r>
    <s v="Y"/>
    <d v="2014-07-26T00:00:00"/>
    <s v="Not Specified"/>
    <n v="10"/>
    <n v="1933.23"/>
    <n v="0.09"/>
    <s v="Regular"/>
    <n v="365.23"/>
    <n v="219.48"/>
    <n v="14.99"/>
    <s v="Meg OConnel"/>
    <x v="1"/>
    <s v="Corporate"/>
    <s v="Office Supplies"/>
    <x v="11"/>
    <s v="Small Box"/>
    <d v="2014-07-29T00:00:00"/>
    <s v="Profit"/>
  </r>
  <r>
    <s v="N"/>
    <d v="2014-07-26T00:00:00"/>
    <s v="Low"/>
    <n v="18"/>
    <n v="297.47000000000003"/>
    <n v="7.0000000000000007E-2"/>
    <s v="Regular"/>
    <n v="-108.8"/>
    <n v="28.74"/>
    <n v="21.04"/>
    <s v="Troy Staebel"/>
    <x v="0"/>
    <s v="Small Business"/>
    <s v="Office Supplies"/>
    <x v="6"/>
    <s v="Small Box"/>
    <d v="2014-08-02T00:00:00"/>
    <s v="Loss"/>
  </r>
  <r>
    <s v="N"/>
    <d v="2014-07-26T00:00:00"/>
    <s v="Low"/>
    <n v="31"/>
    <n v="204.21"/>
    <n v="0.06"/>
    <s v="Regular"/>
    <n v="75.790000000000006"/>
    <n v="18.45"/>
    <n v="15.34"/>
    <s v="Troy Staebel"/>
    <x v="0"/>
    <s v="Small Business"/>
    <s v="Office Supplies"/>
    <x v="3"/>
    <s v="Wrap Bag"/>
    <d v="2014-07-31T00:00:00"/>
    <s v="Profit"/>
  </r>
  <r>
    <s v="N"/>
    <d v="2014-07-27T00:00:00"/>
    <s v="Not Specified"/>
    <n v="24"/>
    <n v="2159.8040000000001"/>
    <n v="0.1"/>
    <s v="Express"/>
    <n v="224.27"/>
    <n v="122.99"/>
    <n v="22.99"/>
    <s v="Gary McGarr"/>
    <x v="1"/>
    <s v="Home Office"/>
    <s v="Technology"/>
    <x v="4"/>
    <s v="Small Box"/>
    <d v="2014-07-29T00:00:00"/>
    <s v="Profit"/>
  </r>
  <r>
    <s v="Y"/>
    <d v="2014-07-27T00:00:00"/>
    <s v="Critical"/>
    <n v="21"/>
    <n v="263.52"/>
    <n v="0.03"/>
    <s v="Regular"/>
    <n v="-12.79"/>
    <n v="23.97"/>
    <n v="18.98"/>
    <s v="Brendan Dodson"/>
    <x v="3"/>
    <s v="Corporate"/>
    <s v="Office Supplies"/>
    <x v="11"/>
    <s v="Small Box"/>
    <d v="2014-07-28T00:00:00"/>
    <s v="Loss"/>
  </r>
  <r>
    <s v="N"/>
    <d v="2014-07-27T00:00:00"/>
    <s v="Medium"/>
    <n v="31"/>
    <n v="94.72"/>
    <n v="0.08"/>
    <s v="Regular"/>
    <n v="4.22"/>
    <n v="14.94"/>
    <n v="14.96"/>
    <s v="Mark Packer"/>
    <x v="0"/>
    <s v="Small Business"/>
    <s v="Office Supplies"/>
    <x v="9"/>
    <s v="Wrap Bag"/>
    <d v="2014-07-29T00:00:00"/>
    <s v="Profit"/>
  </r>
  <r>
    <s v="N"/>
    <d v="2014-07-27T00:00:00"/>
    <s v="Not Specified"/>
    <n v="15"/>
    <n v="38.08"/>
    <n v="0.02"/>
    <s v="Regular"/>
    <n v="-31.99"/>
    <n v="13.74"/>
    <n v="18.079999999999998"/>
    <s v="Allen Rosenblatt"/>
    <x v="3"/>
    <s v="Small Business"/>
    <s v="Furniture"/>
    <x v="7"/>
    <s v="Small Pack"/>
    <d v="2014-07-28T00:00:00"/>
    <s v="Loss"/>
  </r>
  <r>
    <s v="N"/>
    <d v="2014-07-28T00:00:00"/>
    <s v="Critical"/>
    <n v="46"/>
    <n v="5904.87"/>
    <n v="0"/>
    <s v="Delivery Van"/>
    <n v="-1758.89"/>
    <n v="134.99"/>
    <n v="84.2"/>
    <s v="Tony Molinari"/>
    <x v="0"/>
    <s v="Corporate"/>
    <s v="Furniture"/>
    <x v="8"/>
    <s v="Jumbo Drum"/>
    <d v="2014-07-29T00:00:00"/>
    <s v="Loss"/>
  </r>
  <r>
    <s v="N"/>
    <d v="2014-07-29T00:00:00"/>
    <s v="Critical"/>
    <n v="25"/>
    <n v="193.04"/>
    <n v="0.1"/>
    <s v="Regular"/>
    <n v="-64.47"/>
    <n v="19.45"/>
    <n v="20.28"/>
    <s v="Meg O'Connel"/>
    <x v="1"/>
    <s v="Corporate"/>
    <s v="Office Supplies"/>
    <x v="0"/>
    <s v="Small Box"/>
    <d v="2014-08-01T00:00:00"/>
    <s v="Loss"/>
  </r>
  <r>
    <s v="N"/>
    <d v="2014-07-29T00:00:00"/>
    <s v="Critical"/>
    <n v="34"/>
    <n v="233.38"/>
    <n v="0.01"/>
    <s v="Regular"/>
    <n v="-130.34"/>
    <n v="18.48"/>
    <n v="21.86"/>
    <s v="Meg O'Connel"/>
    <x v="1"/>
    <s v="Corporate"/>
    <s v="Office Supplies"/>
    <x v="3"/>
    <s v="Small Box"/>
    <d v="2014-07-31T00:00:00"/>
    <s v="Loss"/>
  </r>
  <r>
    <s v="N"/>
    <d v="2014-07-29T00:00:00"/>
    <s v="Medium"/>
    <n v="35"/>
    <n v="182.48"/>
    <n v="7.0000000000000007E-2"/>
    <s v="Regular"/>
    <n v="-163.32"/>
    <n v="17.02"/>
    <n v="19.14"/>
    <s v="Christy Brittain"/>
    <x v="0"/>
    <s v="Consumer"/>
    <s v="Technology"/>
    <x v="1"/>
    <s v="Small Pack"/>
    <d v="2014-07-31T00:00:00"/>
    <s v="Loss"/>
  </r>
  <r>
    <s v="N"/>
    <d v="2014-07-29T00:00:00"/>
    <s v="Medium"/>
    <n v="19"/>
    <n v="5376.86"/>
    <n v="7.0000000000000007E-2"/>
    <s v="Delivery Van"/>
    <n v="-434.22"/>
    <n v="292.98"/>
    <n v="71"/>
    <s v="Christy Brittain"/>
    <x v="0"/>
    <s v="Consumer"/>
    <s v="Furniture"/>
    <x v="8"/>
    <s v="Jumbo Drum"/>
    <d v="2014-07-31T00:00:00"/>
    <s v="Loss"/>
  </r>
  <r>
    <s v="N"/>
    <d v="2014-07-30T00:00:00"/>
    <s v="Not Specified"/>
    <n v="7"/>
    <n v="219.14349999999999"/>
    <n v="0.04"/>
    <s v="Regular"/>
    <n v="-27.91"/>
    <n v="47.99"/>
    <n v="15.25"/>
    <s v="Edward Nazzal"/>
    <x v="2"/>
    <s v="Home Office"/>
    <s v="Technology"/>
    <x v="4"/>
    <s v="Small Pack"/>
    <d v="2014-08-01T00:00:00"/>
    <s v="Loss"/>
  </r>
  <r>
    <s v="N"/>
    <d v="2014-07-30T00:00:00"/>
    <s v="Low"/>
    <n v="23"/>
    <n v="411.64"/>
    <n v="0.02"/>
    <s v="Express"/>
    <n v="-71.59"/>
    <n v="27.99"/>
    <n v="27.18"/>
    <s v="Guy Thornton"/>
    <x v="2"/>
    <s v="Corporate"/>
    <s v="Office Supplies"/>
    <x v="0"/>
    <s v="Small Box"/>
    <d v="2014-08-03T00:00:00"/>
    <s v="Loss"/>
  </r>
  <r>
    <s v="N"/>
    <d v="2014-07-30T00:00:00"/>
    <s v="Low"/>
    <n v="32"/>
    <n v="1389.28"/>
    <n v="0.09"/>
    <s v="Express"/>
    <n v="603.6"/>
    <n v="58.94"/>
    <n v="20.77"/>
    <s v="Guy Thornton"/>
    <x v="2"/>
    <s v="Corporate"/>
    <s v="Furniture"/>
    <x v="7"/>
    <s v="Small Box"/>
    <d v="2014-07-30T00:00:00"/>
    <s v="Profit"/>
  </r>
  <r>
    <s v="N"/>
    <d v="2014-07-30T00:00:00"/>
    <s v="High"/>
    <n v="35"/>
    <n v="67.06"/>
    <n v="0.05"/>
    <s v="Regular"/>
    <n v="-27.94"/>
    <n v="13.68"/>
    <n v="15.57"/>
    <s v="Cari MacIntyre"/>
    <x v="2"/>
    <s v="Corporate"/>
    <s v="Office Supplies"/>
    <x v="9"/>
    <s v="Wrap Bag"/>
    <d v="2014-07-31T00:00:00"/>
    <s v="Loss"/>
  </r>
  <r>
    <s v="N"/>
    <d v="2014-07-30T00:00:00"/>
    <s v="High"/>
    <n v="2"/>
    <n v="384.416"/>
    <n v="0.1"/>
    <s v="Delivery Van"/>
    <n v="-195.88"/>
    <n v="230.75"/>
    <n v="83.64"/>
    <s v="Cari MacIntyre"/>
    <x v="2"/>
    <s v="Corporate"/>
    <s v="Furniture"/>
    <x v="5"/>
    <s v="Jumbo Box"/>
    <d v="2014-08-01T00:00:00"/>
    <s v="Loss"/>
  </r>
  <r>
    <s v="N"/>
    <d v="2014-07-30T00:00:00"/>
    <s v="High"/>
    <n v="8"/>
    <n v="132.1"/>
    <n v="0"/>
    <s v="Regular"/>
    <n v="37.340000000000003"/>
    <n v="27.04"/>
    <n v="15.97"/>
    <s v="Cari MacIntyre"/>
    <x v="2"/>
    <s v="Corporate"/>
    <s v="Office Supplies"/>
    <x v="3"/>
    <s v="Wrap Bag"/>
    <d v="2014-08-01T00:00:00"/>
    <s v="Profit"/>
  </r>
  <r>
    <s v="Y"/>
    <d v="2014-07-31T00:00:00"/>
    <s v="Medium"/>
    <n v="31"/>
    <n v="3953.35"/>
    <n v="0.03"/>
    <s v="Regular"/>
    <n v="1036.72"/>
    <n v="140.24"/>
    <n v="26.65"/>
    <s v="Erin Creighton"/>
    <x v="2"/>
    <s v="Corporate"/>
    <s v="Furniture"/>
    <x v="8"/>
    <s v="Medium Box"/>
    <d v="2014-08-02T00:00:00"/>
    <s v="Profit"/>
  </r>
  <r>
    <s v="Y"/>
    <d v="2014-07-31T00:00:00"/>
    <s v="Medium"/>
    <n v="33"/>
    <n v="5401.8"/>
    <n v="0.01"/>
    <s v="Delivery Van"/>
    <n v="794.19"/>
    <n v="172.98"/>
    <n v="44"/>
    <s v="Erin Creighton"/>
    <x v="2"/>
    <s v="Corporate"/>
    <s v="Furniture"/>
    <x v="8"/>
    <s v="Jumbo Drum"/>
    <d v="2014-08-02T00:00:00"/>
    <s v="Profit"/>
  </r>
  <r>
    <s v="N"/>
    <d v="2014-07-31T00:00:00"/>
    <s v="Critical"/>
    <n v="23"/>
    <n v="374.93"/>
    <n v="0.03"/>
    <s v="Delivery Van"/>
    <n v="17.05"/>
    <n v="27.23"/>
    <n v="41.75"/>
    <s v="Ben Peterman"/>
    <x v="0"/>
    <s v="Corporate"/>
    <s v="Furniture"/>
    <x v="5"/>
    <s v="Jumbo Box"/>
    <d v="2014-08-01T00:00:00"/>
    <s v="Profit"/>
  </r>
  <r>
    <s v="N"/>
    <d v="2014-08-01T00:00:00"/>
    <s v="Critical"/>
    <n v="30"/>
    <n v="199.81"/>
    <n v="0.03"/>
    <s v="Regular"/>
    <n v="-50.55"/>
    <n v="18.37"/>
    <n v="19.190000000000001"/>
    <s v="Brian Stugart"/>
    <x v="1"/>
    <s v="Corporate"/>
    <s v="Office Supplies"/>
    <x v="0"/>
    <s v="Small Box"/>
    <d v="2014-08-02T00:00:00"/>
    <s v="Loss"/>
  </r>
  <r>
    <s v="N"/>
    <d v="2014-08-02T00:00:00"/>
    <s v="Not Specified"/>
    <n v="24"/>
    <n v="4873.12"/>
    <n v="0.03"/>
    <s v="Delivery Van"/>
    <n v="1956.7"/>
    <n v="212.97"/>
    <n v="29.59"/>
    <s v="Thomas Selby"/>
    <x v="3"/>
    <s v="Home Office"/>
    <s v="Technology"/>
    <x v="2"/>
    <s v="Jumbo Drum"/>
    <d v="2014-08-03T00:00:00"/>
    <s v="Profit"/>
  </r>
  <r>
    <s v="N"/>
    <d v="2014-08-02T00:00:00"/>
    <s v="Critical"/>
    <n v="42"/>
    <n v="584.82000000000005"/>
    <n v="0"/>
    <s v="Regular"/>
    <n v="258.89999999999998"/>
    <n v="24.97"/>
    <n v="15.49"/>
    <s v="Olvera Toch"/>
    <x v="2"/>
    <s v="Home Office"/>
    <s v="Office Supplies"/>
    <x v="0"/>
    <s v="Small Box"/>
    <d v="2014-08-03T00:00:00"/>
    <s v="Profit"/>
  </r>
  <r>
    <s v="N"/>
    <d v="2014-08-02T00:00:00"/>
    <s v="Critical"/>
    <n v="20"/>
    <n v="102.48"/>
    <n v="0.06"/>
    <s v="Regular"/>
    <n v="45.31"/>
    <n v="16.91"/>
    <n v="14.5"/>
    <s v="Olvera Toch"/>
    <x v="2"/>
    <s v="Home Office"/>
    <s v="Office Supplies"/>
    <x v="12"/>
    <s v="Small Box"/>
    <d v="2014-08-02T00:00:00"/>
    <s v="Profit"/>
  </r>
  <r>
    <s v="N"/>
    <d v="2014-08-03T00:00:00"/>
    <s v="Low"/>
    <n v="24"/>
    <n v="4554.66"/>
    <n v="0"/>
    <s v="Delivery Van"/>
    <n v="473.67"/>
    <n v="192.98"/>
    <n v="44"/>
    <s v="Nick Zandusky"/>
    <x v="1"/>
    <s v="Small Business"/>
    <s v="Furniture"/>
    <x v="8"/>
    <s v="Jumbo Drum"/>
    <d v="2014-08-05T00:00:00"/>
    <s v="Profit"/>
  </r>
  <r>
    <s v="N"/>
    <d v="2014-08-04T00:00:00"/>
    <s v="Critical"/>
    <n v="1"/>
    <n v="3509.19"/>
    <n v="0.01"/>
    <s v="Delivery Van"/>
    <n v="-7832.93"/>
    <n v="3514.14"/>
    <n v="22.73"/>
    <s v="Tamara Willingham"/>
    <x v="1"/>
    <s v="Corporate"/>
    <s v="Technology"/>
    <x v="2"/>
    <s v="Jumbo Box"/>
    <d v="2014-08-05T00:00:00"/>
    <s v="Loss"/>
  </r>
  <r>
    <s v="N"/>
    <d v="2014-08-04T00:00:00"/>
    <s v="Critical"/>
    <n v="9"/>
    <n v="149.22999999999999"/>
    <n v="0.06"/>
    <s v="Regular"/>
    <n v="-30.29"/>
    <n v="27.73"/>
    <n v="21.42"/>
    <s v="Tamara Willingham"/>
    <x v="1"/>
    <s v="Corporate"/>
    <s v="Office Supplies"/>
    <x v="16"/>
    <s v="Small Pack"/>
    <d v="2014-08-05T00:00:00"/>
    <s v="Loss"/>
  </r>
  <r>
    <s v="N"/>
    <d v="2014-08-04T00:00:00"/>
    <s v="Medium"/>
    <n v="34"/>
    <n v="2567.9899999999998"/>
    <n v="7.0000000000000007E-2"/>
    <s v="Regular"/>
    <n v="676.36"/>
    <n v="92.98"/>
    <n v="21.18"/>
    <s v="Michael Granlund"/>
    <x v="0"/>
    <s v="Corporate"/>
    <s v="Technology"/>
    <x v="1"/>
    <s v="Small Box"/>
    <d v="2014-08-06T00:00:00"/>
    <s v="Profit"/>
  </r>
  <r>
    <s v="N"/>
    <d v="2014-08-04T00:00:00"/>
    <s v="Medium"/>
    <n v="16"/>
    <n v="196.44"/>
    <n v="0.08"/>
    <s v="Regular"/>
    <n v="-69.37"/>
    <n v="23.35"/>
    <n v="22.6"/>
    <s v="Michael Granlund"/>
    <x v="0"/>
    <s v="Corporate"/>
    <s v="Office Supplies"/>
    <x v="6"/>
    <s v="Small Box"/>
    <d v="2014-08-05T00:00:00"/>
    <s v="Loss"/>
  </r>
  <r>
    <s v="N"/>
    <d v="2014-08-04T00:00:00"/>
    <s v="Not Specified"/>
    <n v="43"/>
    <n v="248.59"/>
    <n v="0.08"/>
    <s v="Regular"/>
    <n v="-98.25"/>
    <n v="17.78"/>
    <n v="19.670000000000002"/>
    <s v="Joy Smith"/>
    <x v="0"/>
    <s v="Consumer"/>
    <s v="Office Supplies"/>
    <x v="3"/>
    <s v="Small Box"/>
    <d v="2014-08-05T00:00:00"/>
    <s v="Loss"/>
  </r>
  <r>
    <s v="N"/>
    <d v="2014-08-05T00:00:00"/>
    <s v="Medium"/>
    <n v="44"/>
    <n v="17255.490000000002"/>
    <n v="0.08"/>
    <s v="Delivery Van"/>
    <n v="2054.0300000000002"/>
    <n v="412.98"/>
    <n v="56.52"/>
    <s v="Luke Foster"/>
    <x v="1"/>
    <s v="Corporate"/>
    <s v="Furniture"/>
    <x v="5"/>
    <s v="Jumbo Box"/>
    <d v="2014-08-06T00:00:00"/>
    <s v="Profit"/>
  </r>
  <r>
    <s v="N"/>
    <d v="2014-08-05T00:00:00"/>
    <s v="Not Specified"/>
    <n v="49"/>
    <n v="90.01"/>
    <n v="0.08"/>
    <s v="Regular"/>
    <n v="-40.85"/>
    <n v="13.68"/>
    <n v="15.57"/>
    <s v="Nicole Hansen"/>
    <x v="3"/>
    <s v="Small Business"/>
    <s v="Office Supplies"/>
    <x v="9"/>
    <s v="Wrap Bag"/>
    <d v="2014-08-06T00:00:00"/>
    <s v="Loss"/>
  </r>
  <r>
    <s v="N"/>
    <d v="2014-08-05T00:00:00"/>
    <s v="Medium"/>
    <n v="44"/>
    <n v="641.52"/>
    <n v="0.04"/>
    <s v="Regular"/>
    <n v="-16.25"/>
    <n v="26.42"/>
    <n v="20.75"/>
    <s v="Michael Tossell"/>
    <x v="2"/>
    <s v="Home Office"/>
    <s v="Office Supplies"/>
    <x v="11"/>
    <s v="Medium Box"/>
    <d v="2014-08-06T00:00:00"/>
    <s v="Loss"/>
  </r>
  <r>
    <s v="N"/>
    <d v="2014-08-05T00:00:00"/>
    <s v="Medium"/>
    <n v="32"/>
    <n v="204.24"/>
    <n v="0.04"/>
    <s v="Regular"/>
    <n v="-63.89"/>
    <n v="17.98"/>
    <n v="19.79"/>
    <s v="Michael Tossell"/>
    <x v="2"/>
    <s v="Home Office"/>
    <s v="Office Supplies"/>
    <x v="3"/>
    <s v="Small Box"/>
    <d v="2014-08-07T00:00:00"/>
    <s v="Loss"/>
  </r>
  <r>
    <s v="N"/>
    <d v="2014-08-05T00:00:00"/>
    <s v="Medium"/>
    <n v="16"/>
    <n v="894.29"/>
    <n v="0.03"/>
    <s v="Regular"/>
    <n v="-18.43"/>
    <n v="77.989999999999995"/>
    <n v="22.99"/>
    <s v="Michael Tossell"/>
    <x v="2"/>
    <s v="Home Office"/>
    <s v="Technology"/>
    <x v="4"/>
    <s v="Small Box"/>
    <d v="2014-08-06T00:00:00"/>
    <s v="Loss"/>
  </r>
  <r>
    <s v="N"/>
    <d v="2014-08-05T00:00:00"/>
    <s v="Not Specified"/>
    <n v="8"/>
    <n v="562.6"/>
    <n v="0.06"/>
    <s v="Regular"/>
    <n v="-262.45999999999998"/>
    <n v="76.650000000000006"/>
    <n v="49"/>
    <s v="Ed Braxton"/>
    <x v="1"/>
    <s v="Home Office"/>
    <s v="Office Supplies"/>
    <x v="6"/>
    <s v="Large Box"/>
    <d v="2014-08-06T00:00:00"/>
    <s v="Loss"/>
  </r>
  <r>
    <s v="N"/>
    <d v="2014-08-06T00:00:00"/>
    <s v="High"/>
    <n v="31"/>
    <n v="171.29"/>
    <n v="0.02"/>
    <s v="Regular"/>
    <n v="-103.15"/>
    <n v="16.89"/>
    <n v="18.93"/>
    <s v="Ivan Gibson"/>
    <x v="1"/>
    <s v="Corporate"/>
    <s v="Technology"/>
    <x v="1"/>
    <s v="Small Pack"/>
    <d v="2014-08-07T00:00:00"/>
    <s v="Loss"/>
  </r>
  <r>
    <s v="N"/>
    <d v="2014-08-06T00:00:00"/>
    <s v="High"/>
    <n v="12"/>
    <n v="122.85"/>
    <n v="7.0000000000000007E-2"/>
    <s v="Regular"/>
    <n v="28.93"/>
    <n v="22.06"/>
    <n v="16.059999999999999"/>
    <s v="Ivan Gibson"/>
    <x v="1"/>
    <s v="Corporate"/>
    <s v="Office Supplies"/>
    <x v="3"/>
    <s v="Wrap Bag"/>
    <d v="2014-08-07T00:00:00"/>
    <s v="Profit"/>
  </r>
  <r>
    <s v="N"/>
    <d v="2014-08-06T00:00:00"/>
    <s v="Low"/>
    <n v="41"/>
    <n v="861.63"/>
    <n v="0.01"/>
    <s v="Regular"/>
    <n v="72.540000000000006"/>
    <n v="32.479999999999997"/>
    <n v="20.32"/>
    <s v="Meg Tillman"/>
    <x v="1"/>
    <s v="Small Business"/>
    <s v="Office Supplies"/>
    <x v="11"/>
    <s v="Small Box"/>
    <d v="2014-08-08T00:00:00"/>
    <s v="Profit"/>
  </r>
  <r>
    <s v="N"/>
    <d v="2014-08-06T00:00:00"/>
    <s v="Low"/>
    <n v="26"/>
    <n v="55.31"/>
    <n v="0.09"/>
    <s v="Regular"/>
    <n v="-53.43"/>
    <n v="13.86"/>
    <n v="16.579999999999998"/>
    <s v="Meg Tillman"/>
    <x v="1"/>
    <s v="Small Business"/>
    <s v="Office Supplies"/>
    <x v="14"/>
    <s v="Wrap Bag"/>
    <d v="2014-08-11T00:00:00"/>
    <s v="Loss"/>
  </r>
  <r>
    <s v="N"/>
    <d v="2014-08-06T00:00:00"/>
    <s v="Low"/>
    <n v="38"/>
    <n v="6434.6580000000004"/>
    <n v="0.08"/>
    <s v="Regular"/>
    <n v="1641.81"/>
    <n v="217.99"/>
    <n v="16.5"/>
    <s v="Meg Tillman"/>
    <x v="1"/>
    <s v="Small Business"/>
    <s v="Technology"/>
    <x v="4"/>
    <s v="Small Box"/>
    <d v="2014-08-11T00:00:00"/>
    <s v="Profit"/>
  </r>
  <r>
    <s v="N"/>
    <d v="2014-08-09T00:00:00"/>
    <s v="Not Specified"/>
    <n v="8"/>
    <n v="246.14"/>
    <n v="0.1"/>
    <s v="Regular"/>
    <n v="-33.49"/>
    <n v="42.98"/>
    <n v="22.99"/>
    <s v="Paul Prost"/>
    <x v="2"/>
    <s v="Corporate"/>
    <s v="Office Supplies"/>
    <x v="9"/>
    <s v="Small Pack"/>
    <d v="2014-08-11T00:00:00"/>
    <s v="Loss"/>
  </r>
  <r>
    <s v="N"/>
    <d v="2014-08-09T00:00:00"/>
    <s v="Medium"/>
    <n v="42"/>
    <n v="872.61"/>
    <n v="7.0000000000000007E-2"/>
    <s v="Regular"/>
    <n v="-36.700000000000003"/>
    <n v="32.950000000000003"/>
    <n v="19.989999999999998"/>
    <s v="Janet Lee"/>
    <x v="1"/>
    <s v="Consumer"/>
    <s v="Technology"/>
    <x v="1"/>
    <s v="Small Box"/>
    <d v="2014-08-10T00:00:00"/>
    <s v="Loss"/>
  </r>
  <r>
    <s v="N"/>
    <d v="2014-08-10T00:00:00"/>
    <s v="Low"/>
    <n v="35"/>
    <n v="1672.4395"/>
    <n v="0.02"/>
    <s v="Regular"/>
    <n v="371.91"/>
    <n v="67.989999999999995"/>
    <n v="17.3"/>
    <s v="Fred Wasserman"/>
    <x v="3"/>
    <s v="Home Office"/>
    <s v="Technology"/>
    <x v="4"/>
    <s v="Small Pack"/>
    <d v="2014-08-10T00:00:00"/>
    <s v="Profit"/>
  </r>
  <r>
    <s v="N"/>
    <d v="2014-08-10T00:00:00"/>
    <s v="Critical"/>
    <n v="19"/>
    <n v="154.03"/>
    <n v="0.01"/>
    <s v="Express"/>
    <n v="-24.66"/>
    <n v="18.48"/>
    <n v="20.22"/>
    <s v="Gene Hale"/>
    <x v="0"/>
    <s v="Consumer"/>
    <s v="Office Supplies"/>
    <x v="3"/>
    <s v="Small Box"/>
    <d v="2014-08-11T00:00:00"/>
    <s v="Loss"/>
  </r>
  <r>
    <s v="N"/>
    <d v="2014-08-10T00:00:00"/>
    <s v="Critical"/>
    <n v="35"/>
    <n v="2513.6675"/>
    <n v="0.03"/>
    <s v="Regular"/>
    <n v="1165.98"/>
    <n v="97.99"/>
    <n v="17.3"/>
    <s v="Gene Hale"/>
    <x v="0"/>
    <s v="Consumer"/>
    <s v="Technology"/>
    <x v="4"/>
    <s v="Small Pack"/>
    <d v="2014-08-12T00:00:00"/>
    <s v="Profit"/>
  </r>
  <r>
    <s v="N"/>
    <d v="2014-08-10T00:00:00"/>
    <s v="Critical"/>
    <n v="44"/>
    <n v="12697.27"/>
    <n v="0.04"/>
    <s v="Delivery Van"/>
    <n v="-163.83000000000001"/>
    <n v="308.18"/>
    <n v="168.12"/>
    <s v="Matt Abelman"/>
    <x v="1"/>
    <s v="Consumer"/>
    <s v="Furniture"/>
    <x v="5"/>
    <s v="Jumbo Box"/>
    <d v="2014-08-11T00:00:00"/>
    <s v="Loss"/>
  </r>
  <r>
    <s v="N"/>
    <d v="2014-08-11T00:00:00"/>
    <s v="High"/>
    <n v="4"/>
    <n v="24"/>
    <n v="0.1"/>
    <s v="Regular"/>
    <n v="3.34"/>
    <n v="16.13"/>
    <n v="14.99"/>
    <s v="Gary Mitchum"/>
    <x v="2"/>
    <s v="Consumer"/>
    <s v="Office Supplies"/>
    <x v="12"/>
    <s v="Small Box"/>
    <d v="2014-08-11T00:00:00"/>
    <s v="Profit"/>
  </r>
  <r>
    <s v="N"/>
    <d v="2014-08-11T00:00:00"/>
    <s v="High"/>
    <n v="5"/>
    <n v="32.5"/>
    <n v="0.04"/>
    <s v="Regular"/>
    <n v="8.3800000000000008"/>
    <n v="16.98"/>
    <n v="14.49"/>
    <s v="Gary Mitchum"/>
    <x v="2"/>
    <s v="Consumer"/>
    <s v="Office Supplies"/>
    <x v="12"/>
    <s v="Small Box"/>
    <d v="2014-08-13T00:00:00"/>
    <s v="Profit"/>
  </r>
  <r>
    <s v="N"/>
    <d v="2014-08-12T00:00:00"/>
    <s v="Medium"/>
    <n v="1"/>
    <n v="59.496499999999997"/>
    <n v="0"/>
    <s v="Regular"/>
    <n v="-227.4"/>
    <n v="67.989999999999995"/>
    <n v="16.5"/>
    <s v="Jonathan Howell"/>
    <x v="2"/>
    <s v="Consumer"/>
    <s v="Technology"/>
    <x v="4"/>
    <s v="Small Pack"/>
    <d v="2014-08-14T00:00:00"/>
    <s v="Loss"/>
  </r>
  <r>
    <s v="N"/>
    <d v="2014-08-13T00:00:00"/>
    <s v="Medium"/>
    <n v="10"/>
    <n v="72.92"/>
    <n v="7.0000000000000007E-2"/>
    <s v="Regular"/>
    <n v="-17.170000000000002"/>
    <n v="17.98"/>
    <n v="19.46"/>
    <s v="Liz Carlisle"/>
    <x v="1"/>
    <s v="Corporate"/>
    <s v="Office Supplies"/>
    <x v="3"/>
    <s v="Small Box"/>
    <d v="2014-08-15T00:00:00"/>
    <s v="Loss"/>
  </r>
  <r>
    <s v="N"/>
    <d v="2014-08-14T00:00:00"/>
    <s v="Critical"/>
    <n v="43"/>
    <n v="100.03"/>
    <n v="0.05"/>
    <s v="Regular"/>
    <n v="-65.400000000000006"/>
    <n v="14.08"/>
    <n v="16.559999999999999"/>
    <s v="Mick Crebagga"/>
    <x v="1"/>
    <s v="Home Office"/>
    <s v="Office Supplies"/>
    <x v="16"/>
    <s v="Small Pack"/>
    <d v="2014-08-16T00:00:00"/>
    <s v="Loss"/>
  </r>
  <r>
    <s v="N"/>
    <d v="2014-08-14T00:00:00"/>
    <s v="Not Specified"/>
    <n v="24"/>
    <n v="166.18"/>
    <n v="0.04"/>
    <s v="Regular"/>
    <n v="-32.979999999999997"/>
    <n v="18.28"/>
    <n v="19.41"/>
    <s v="Jim Mitchum"/>
    <x v="2"/>
    <s v="Consumer"/>
    <s v="Furniture"/>
    <x v="7"/>
    <s v="Small Box"/>
    <d v="2014-08-16T00:00:00"/>
    <s v="Loss"/>
  </r>
  <r>
    <s v="N"/>
    <d v="2014-08-14T00:00:00"/>
    <s v="Not Specified"/>
    <n v="46"/>
    <n v="3303.462"/>
    <n v="0.06"/>
    <s v="Regular"/>
    <n v="597.30999999999995"/>
    <n v="97.99"/>
    <n v="24.78"/>
    <s v="Jim Mitchum"/>
    <x v="2"/>
    <s v="Consumer"/>
    <s v="Technology"/>
    <x v="4"/>
    <s v="Small Box"/>
    <d v="2014-08-16T00:00:00"/>
    <s v="Profit"/>
  </r>
  <r>
    <s v="N"/>
    <d v="2014-08-14T00:00:00"/>
    <s v="High"/>
    <n v="15"/>
    <n v="2179.915"/>
    <n v="0.06"/>
    <s v="Regular"/>
    <n v="38.15"/>
    <n v="187.99"/>
    <n v="22.99"/>
    <s v="Elizabeth Moffitt"/>
    <x v="0"/>
    <s v="Consumer"/>
    <s v="Technology"/>
    <x v="4"/>
    <s v="Small Box"/>
    <d v="2014-08-15T00:00:00"/>
    <s v="Profit"/>
  </r>
  <r>
    <s v="N"/>
    <d v="2014-08-14T00:00:00"/>
    <s v="Critical"/>
    <n v="47"/>
    <n v="5301.88"/>
    <n v="0.03"/>
    <s v="Regular"/>
    <n v="1526.71"/>
    <n v="119.53"/>
    <n v="19.809999999999999"/>
    <s v="MaryBeth Skach"/>
    <x v="1"/>
    <s v="Home Office"/>
    <s v="Furniture"/>
    <x v="7"/>
    <s v="Medium Box"/>
    <d v="2014-08-15T00:00:00"/>
    <s v="Profit"/>
  </r>
  <r>
    <s v="N"/>
    <d v="2014-08-14T00:00:00"/>
    <s v="Critical"/>
    <n v="25"/>
    <n v="430.55"/>
    <n v="0.05"/>
    <s v="Regular"/>
    <n v="-41.88"/>
    <n v="28.98"/>
    <n v="21.78"/>
    <s v="MaryBeth Skach"/>
    <x v="1"/>
    <s v="Home Office"/>
    <s v="Office Supplies"/>
    <x v="9"/>
    <s v="Small Pack"/>
    <d v="2014-08-16T00:00:00"/>
    <s v="Loss"/>
  </r>
  <r>
    <s v="N"/>
    <d v="2014-08-14T00:00:00"/>
    <s v="Critical"/>
    <n v="27"/>
    <n v="2770.2570000000001"/>
    <n v="0.03"/>
    <s v="Regular"/>
    <n v="727.64"/>
    <n v="127.99"/>
    <n v="18.23"/>
    <s v="MaryBeth Skach"/>
    <x v="1"/>
    <s v="Home Office"/>
    <s v="Technology"/>
    <x v="4"/>
    <s v="Small Box"/>
    <d v="2014-08-16T00:00:00"/>
    <s v="Profit"/>
  </r>
  <r>
    <s v="N"/>
    <d v="2014-08-15T00:00:00"/>
    <s v="Critical"/>
    <n v="37"/>
    <n v="197"/>
    <n v="0.02"/>
    <s v="Regular"/>
    <n v="95.05"/>
    <n v="16.98"/>
    <n v="14.49"/>
    <s v="Maya Herman"/>
    <x v="1"/>
    <s v="Corporate"/>
    <s v="Office Supplies"/>
    <x v="12"/>
    <s v="Small Box"/>
    <d v="2014-08-16T00:00:00"/>
    <s v="Profit"/>
  </r>
  <r>
    <s v="N"/>
    <d v="2014-08-15T00:00:00"/>
    <s v="Critical"/>
    <n v="21"/>
    <n v="405.13200000000001"/>
    <n v="0.01"/>
    <s v="Regular"/>
    <n v="-20.65"/>
    <n v="32.99"/>
    <n v="14.99"/>
    <s v="Maya Herman"/>
    <x v="1"/>
    <s v="Corporate"/>
    <s v="Technology"/>
    <x v="4"/>
    <s v="Small Pack"/>
    <d v="2014-08-16T00:00:00"/>
    <s v="Loss"/>
  </r>
  <r>
    <s v="N"/>
    <d v="2014-08-15T00:00:00"/>
    <s v="High"/>
    <n v="13"/>
    <n v="41.82"/>
    <n v="0.02"/>
    <s v="Regular"/>
    <n v="14.87"/>
    <n v="14.61"/>
    <n v="14.5"/>
    <s v="Toby Braunhardt"/>
    <x v="3"/>
    <s v="Corporate"/>
    <s v="Office Supplies"/>
    <x v="12"/>
    <s v="Small Box"/>
    <d v="2014-08-18T00:00:00"/>
    <s v="Profit"/>
  </r>
  <r>
    <s v="N"/>
    <d v="2014-08-15T00:00:00"/>
    <s v="High"/>
    <n v="26"/>
    <n v="180.16"/>
    <n v="0.1"/>
    <s v="Regular"/>
    <n v="78.58"/>
    <n v="19.309999999999999"/>
    <n v="14.49"/>
    <s v="Toby Braunhardt"/>
    <x v="3"/>
    <s v="Corporate"/>
    <s v="Office Supplies"/>
    <x v="12"/>
    <s v="Small Box"/>
    <d v="2014-08-16T00:00:00"/>
    <s v="Profit"/>
  </r>
  <r>
    <s v="N"/>
    <d v="2014-08-15T00:00:00"/>
    <s v="High"/>
    <n v="50"/>
    <n v="860.56200000000001"/>
    <n v="0.1"/>
    <s v="Regular"/>
    <n v="-78.55"/>
    <n v="32.99"/>
    <n v="16.5"/>
    <s v="Toby Braunhardt"/>
    <x v="3"/>
    <s v="Corporate"/>
    <s v="Technology"/>
    <x v="4"/>
    <s v="Wrap Bag"/>
    <d v="2014-08-16T00:00:00"/>
    <s v="Loss"/>
  </r>
  <r>
    <s v="N"/>
    <d v="2014-08-16T00:00:00"/>
    <s v="Medium"/>
    <n v="1"/>
    <n v="199.89"/>
    <n v="0.02"/>
    <s v="Delivery Van"/>
    <n v="-92.9"/>
    <n v="172.98"/>
    <n v="44"/>
    <s v="Edward Nazzal"/>
    <x v="2"/>
    <s v="Home Office"/>
    <s v="Furniture"/>
    <x v="8"/>
    <s v="Jumbo Drum"/>
    <d v="2014-08-19T00:00:00"/>
    <s v="Loss"/>
  </r>
  <r>
    <s v="N"/>
    <d v="2014-08-16T00:00:00"/>
    <s v="Low"/>
    <n v="2"/>
    <n v="36.46"/>
    <n v="0.1"/>
    <s v="Regular"/>
    <n v="-10.75"/>
    <n v="23.58"/>
    <n v="20.97"/>
    <s v="Janet Martin"/>
    <x v="0"/>
    <s v="Corporate"/>
    <s v="Office Supplies"/>
    <x v="13"/>
    <s v="Small Box"/>
    <d v="2014-08-20T00:00:00"/>
    <s v="Loss"/>
  </r>
  <r>
    <s v="N"/>
    <d v="2014-08-17T00:00:00"/>
    <s v="High"/>
    <n v="47"/>
    <n v="1989.56"/>
    <n v="0.03"/>
    <s v="Regular"/>
    <n v="272.5"/>
    <n v="52.99"/>
    <n v="33.99"/>
    <s v="Naresj Patel"/>
    <x v="2"/>
    <s v="Corporate"/>
    <s v="Office Supplies"/>
    <x v="3"/>
    <s v="Small Box"/>
    <d v="2014-08-18T00:00:00"/>
    <s v="Profit"/>
  </r>
  <r>
    <s v="N"/>
    <d v="2014-08-18T00:00:00"/>
    <s v="Critical"/>
    <n v="50"/>
    <n v="827.92"/>
    <n v="0.01"/>
    <s v="Regular"/>
    <n v="-185.82"/>
    <n v="27.99"/>
    <n v="27.18"/>
    <s v="Don Jones"/>
    <x v="3"/>
    <s v="Corporate"/>
    <s v="Office Supplies"/>
    <x v="0"/>
    <s v="Small Box"/>
    <d v="2014-08-20T00:00:00"/>
    <s v="Loss"/>
  </r>
  <r>
    <s v="N"/>
    <d v="2014-08-18T00:00:00"/>
    <s v="Medium"/>
    <n v="23"/>
    <n v="130.55000000000001"/>
    <n v="0.05"/>
    <s v="Regular"/>
    <n v="28.38"/>
    <n v="17.18"/>
    <n v="16.04"/>
    <s v="Alexander Gannaway"/>
    <x v="1"/>
    <s v="Home Office"/>
    <s v="Office Supplies"/>
    <x v="3"/>
    <s v="Wrap Bag"/>
    <d v="2014-08-20T00:00:00"/>
    <s v="Profit"/>
  </r>
  <r>
    <s v="N"/>
    <d v="2014-08-18T00:00:00"/>
    <s v="Critical"/>
    <n v="5"/>
    <n v="252.3"/>
    <n v="0.06"/>
    <s v="Regular"/>
    <n v="-130"/>
    <n v="59.98"/>
    <n v="17.61"/>
    <s v="Tom Zandusky"/>
    <x v="1"/>
    <s v="Home Office"/>
    <s v="Technology"/>
    <x v="1"/>
    <s v="Small Pack"/>
    <d v="2014-08-20T00:00:00"/>
    <s v="Loss"/>
  </r>
  <r>
    <s v="N"/>
    <d v="2014-08-19T00:00:00"/>
    <s v="Low"/>
    <n v="19"/>
    <n v="998.76"/>
    <n v="0.1"/>
    <s v="Regular"/>
    <n v="-97.71"/>
    <n v="66.099999999999994"/>
    <n v="33.99"/>
    <s v="Michael Grace"/>
    <x v="1"/>
    <s v="Corporate"/>
    <s v="Office Supplies"/>
    <x v="6"/>
    <s v="Small Box"/>
    <d v="2014-08-24T00:00:00"/>
    <s v="Loss"/>
  </r>
  <r>
    <s v="N"/>
    <d v="2014-08-20T00:00:00"/>
    <s v="Not Specified"/>
    <n v="31"/>
    <n v="356.83"/>
    <n v="0.04"/>
    <s v="Regular"/>
    <n v="-39.520000000000003"/>
    <n v="23.5"/>
    <n v="21.19"/>
    <s v="Heather Kirkland"/>
    <x v="3"/>
    <s v="Home Office"/>
    <s v="Office Supplies"/>
    <x v="0"/>
    <s v="Small Box"/>
    <d v="2014-08-23T00:00:00"/>
    <s v="Loss"/>
  </r>
  <r>
    <s v="N"/>
    <d v="2014-08-20T00:00:00"/>
    <s v="Not Specified"/>
    <n v="3"/>
    <n v="65.73"/>
    <n v="0.02"/>
    <s v="Regular"/>
    <n v="-29.68"/>
    <n v="27.7"/>
    <n v="25.25"/>
    <s v="Heather Kirkland"/>
    <x v="3"/>
    <s v="Home Office"/>
    <s v="Office Supplies"/>
    <x v="6"/>
    <s v="Small Box"/>
    <d v="2014-08-21T00:00:00"/>
    <s v="Loss"/>
  </r>
  <r>
    <s v="N"/>
    <d v="2014-08-20T00:00:00"/>
    <s v="Not Specified"/>
    <n v="47"/>
    <n v="10384.620000000001"/>
    <n v="0.05"/>
    <s v="Delivery Van"/>
    <n v="970.88"/>
    <n v="237.02"/>
    <n v="42.66"/>
    <s v="Heather Kirkland"/>
    <x v="3"/>
    <s v="Home Office"/>
    <s v="Office Supplies"/>
    <x v="6"/>
    <s v="Jumbo Drum"/>
    <d v="2014-08-22T00:00:00"/>
    <s v="Profit"/>
  </r>
  <r>
    <s v="N"/>
    <d v="2014-08-22T00:00:00"/>
    <s v="Not Specified"/>
    <n v="1"/>
    <n v="18.34"/>
    <n v="0.08"/>
    <s v="Regular"/>
    <n v="1.05"/>
    <n v="21.68"/>
    <n v="16.03"/>
    <s v="Sean Braxton"/>
    <x v="1"/>
    <s v="Small Business"/>
    <s v="Office Supplies"/>
    <x v="3"/>
    <s v="Wrap Bag"/>
    <d v="2014-08-24T00:00:00"/>
    <s v="Profit"/>
  </r>
  <r>
    <s v="N"/>
    <d v="2014-08-22T00:00:00"/>
    <s v="Not Specified"/>
    <n v="12"/>
    <n v="1762.7"/>
    <n v="0.04"/>
    <s v="Delivery Van"/>
    <n v="-1.61"/>
    <n v="162.97999999999999"/>
    <n v="30.01"/>
    <s v="Sean Braxton"/>
    <x v="1"/>
    <s v="Small Business"/>
    <s v="Furniture"/>
    <x v="5"/>
    <s v="Jumbo Box"/>
    <d v="2014-08-23T00:00:00"/>
    <s v="Loss"/>
  </r>
  <r>
    <s v="N"/>
    <d v="2014-08-22T00:00:00"/>
    <s v="Critical"/>
    <n v="43"/>
    <n v="3284.79"/>
    <n v="0.02"/>
    <s v="Regular"/>
    <n v="291.41000000000003"/>
    <n v="85.98"/>
    <n v="18"/>
    <s v="Patrick Gardner"/>
    <x v="0"/>
    <s v="Consumer"/>
    <s v="Technology"/>
    <x v="1"/>
    <s v="Small Box"/>
    <d v="2014-08-23T00:00:00"/>
    <s v="Profit"/>
  </r>
  <r>
    <s v="N"/>
    <d v="2014-08-22T00:00:00"/>
    <s v="Critical"/>
    <n v="50"/>
    <n v="7824.85"/>
    <n v="0.03"/>
    <s v="Delivery Van"/>
    <n v="-1298.2"/>
    <n v="162.88999999999999"/>
    <n v="74.2"/>
    <s v="Sylvia Foulston"/>
    <x v="0"/>
    <s v="Consumer"/>
    <s v="Furniture"/>
    <x v="8"/>
    <s v="Jumbo Drum"/>
    <d v="2014-08-22T00:00:00"/>
    <s v="Loss"/>
  </r>
  <r>
    <s v="N"/>
    <d v="2014-08-22T00:00:00"/>
    <s v="Not Specified"/>
    <n v="10"/>
    <n v="64.31"/>
    <n v="0.01"/>
    <s v="Regular"/>
    <n v="12.9"/>
    <n v="17.18"/>
    <n v="16.04"/>
    <s v="Cynthia Delaney"/>
    <x v="1"/>
    <s v="Corporate"/>
    <s v="Office Supplies"/>
    <x v="3"/>
    <s v="Wrap Bag"/>
    <d v="2014-08-24T00:00:00"/>
    <s v="Profit"/>
  </r>
  <r>
    <s v="N"/>
    <d v="2014-08-23T00:00:00"/>
    <s v="Medium"/>
    <n v="10"/>
    <n v="1604.77"/>
    <n v="0.02"/>
    <s v="Delivery Van"/>
    <n v="-528.29"/>
    <n v="158.05000000000001"/>
    <n v="94.2"/>
    <s v="Arianne Irving"/>
    <x v="1"/>
    <s v="Corporate"/>
    <s v="Furniture"/>
    <x v="5"/>
    <s v="Jumbo Box"/>
    <d v="2014-08-23T00:00:00"/>
    <s v="Loss"/>
  </r>
  <r>
    <s v="N"/>
    <d v="2014-08-23T00:00:00"/>
    <s v="Medium"/>
    <n v="31"/>
    <n v="1761.3579999999999"/>
    <n v="0.06"/>
    <s v="Regular"/>
    <n v="387.79"/>
    <n v="77.989999999999995"/>
    <n v="19.920000000000002"/>
    <s v="Arianne Irving"/>
    <x v="1"/>
    <s v="Corporate"/>
    <s v="Technology"/>
    <x v="4"/>
    <s v="Small Box"/>
    <d v="2014-08-24T00:00:00"/>
    <s v="Profit"/>
  </r>
  <r>
    <s v="N"/>
    <d v="2014-08-23T00:00:00"/>
    <s v="Critical"/>
    <n v="36"/>
    <n v="72.819999999999993"/>
    <n v="0.04"/>
    <s v="Regular"/>
    <n v="-107.52"/>
    <n v="13.74"/>
    <n v="18.079999999999998"/>
    <s v="Quincy Jones"/>
    <x v="0"/>
    <s v="Corporate"/>
    <s v="Furniture"/>
    <x v="7"/>
    <s v="Small Pack"/>
    <d v="2014-08-25T00:00:00"/>
    <s v="Loss"/>
  </r>
  <r>
    <s v="N"/>
    <d v="2014-08-23T00:00:00"/>
    <s v="Critical"/>
    <n v="47"/>
    <n v="5758.34"/>
    <n v="0.01"/>
    <s v="Delivery Van"/>
    <n v="438.38"/>
    <n v="131.99"/>
    <n v="70.14"/>
    <s v="Quincy Jones"/>
    <x v="0"/>
    <s v="Corporate"/>
    <s v="Technology"/>
    <x v="2"/>
    <s v="Jumbo Box"/>
    <d v="2014-08-24T00:00:00"/>
    <s v="Profit"/>
  </r>
  <r>
    <s v="N"/>
    <d v="2014-08-23T00:00:00"/>
    <s v="Medium"/>
    <n v="16"/>
    <n v="595.28"/>
    <n v="0"/>
    <s v="Express"/>
    <n v="140.77000000000001"/>
    <n v="47.41"/>
    <n v="15.99"/>
    <s v="John Dryer"/>
    <x v="1"/>
    <s v="Corporate"/>
    <s v="Technology"/>
    <x v="1"/>
    <s v="Small Pack"/>
    <d v="2014-08-24T00:00:00"/>
    <s v="Profit"/>
  </r>
  <r>
    <s v="N"/>
    <d v="2014-08-24T00:00:00"/>
    <s v="Not Specified"/>
    <n v="2"/>
    <n v="247.64"/>
    <n v="0.05"/>
    <s v="Delivery Van"/>
    <n v="-79.53"/>
    <n v="136.49"/>
    <n v="65.94"/>
    <s v="Dean Katz"/>
    <x v="1"/>
    <s v="Home Office"/>
    <s v="Furniture"/>
    <x v="5"/>
    <s v="Jumbo Box"/>
    <d v="2014-08-24T00:00:00"/>
    <s v="Loss"/>
  </r>
  <r>
    <s v="N"/>
    <d v="2014-08-24T00:00:00"/>
    <s v="Medium"/>
    <n v="35"/>
    <n v="153.55000000000001"/>
    <n v="0.02"/>
    <s v="Regular"/>
    <n v="-174.86"/>
    <n v="16.059999999999999"/>
    <n v="20.89"/>
    <s v="Ed Ludwig"/>
    <x v="2"/>
    <s v="Consumer"/>
    <s v="Office Supplies"/>
    <x v="11"/>
    <s v="Small Box"/>
    <d v="2014-08-26T00:00:00"/>
    <s v="Loss"/>
  </r>
  <r>
    <s v="N"/>
    <d v="2014-08-24T00:00:00"/>
    <s v="Medium"/>
    <n v="14"/>
    <n v="884.87"/>
    <n v="7.0000000000000007E-2"/>
    <s v="Regular"/>
    <n v="156.63999999999999"/>
    <n v="72.98"/>
    <n v="33.99"/>
    <s v="Ed Ludwig"/>
    <x v="2"/>
    <s v="Consumer"/>
    <s v="Office Supplies"/>
    <x v="13"/>
    <s v="Small Box"/>
    <d v="2014-08-26T00:00:00"/>
    <s v="Profit"/>
  </r>
  <r>
    <s v="N"/>
    <d v="2014-08-24T00:00:00"/>
    <s v="Not Specified"/>
    <n v="27"/>
    <n v="225.33"/>
    <n v="0.03"/>
    <s v="Regular"/>
    <n v="-23.62"/>
    <n v="19.64"/>
    <n v="19.829999999999998"/>
    <s v="Monica Federle"/>
    <x v="3"/>
    <s v="Corporate"/>
    <s v="Office Supplies"/>
    <x v="3"/>
    <s v="Wrap Bag"/>
    <d v="2014-08-26T00:00:00"/>
    <s v="Loss"/>
  </r>
  <r>
    <s v="N"/>
    <d v="2014-08-26T00:00:00"/>
    <s v="Low"/>
    <n v="26"/>
    <n v="195.45"/>
    <n v="0.04"/>
    <s v="Express"/>
    <n v="-16.010000000000002"/>
    <n v="18.48"/>
    <n v="19.16"/>
    <s v="Dan Reichenbach"/>
    <x v="0"/>
    <s v="Corporate"/>
    <s v="Office Supplies"/>
    <x v="3"/>
    <s v="Small Box"/>
    <d v="2014-09-02T00:00:00"/>
    <s v="Loss"/>
  </r>
  <r>
    <s v="N"/>
    <d v="2014-08-26T00:00:00"/>
    <s v="High"/>
    <n v="2"/>
    <n v="818.53"/>
    <n v="0.08"/>
    <s v="Regular"/>
    <n v="-512.07000000000005"/>
    <n v="427.88"/>
    <n v="25.37"/>
    <s v="Carlos Daly"/>
    <x v="3"/>
    <s v="Corporate"/>
    <s v="Office Supplies"/>
    <x v="6"/>
    <s v="Small Box"/>
    <d v="2014-08-27T00:00:00"/>
    <s v="Loss"/>
  </r>
  <r>
    <s v="N"/>
    <d v="2014-08-27T00:00:00"/>
    <s v="Low"/>
    <n v="31"/>
    <n v="269.94"/>
    <n v="0.04"/>
    <s v="Regular"/>
    <n v="34.64"/>
    <n v="20.5"/>
    <n v="15.99"/>
    <s v="Joni Wasserman"/>
    <x v="1"/>
    <s v="Consumer"/>
    <s v="Technology"/>
    <x v="1"/>
    <s v="Small Pack"/>
    <d v="2014-08-31T00:00:00"/>
    <s v="Profit"/>
  </r>
  <r>
    <s v="N"/>
    <d v="2014-08-27T00:00:00"/>
    <s v="Low"/>
    <n v="12"/>
    <n v="198.13"/>
    <n v="0.1"/>
    <s v="Regular"/>
    <n v="-64.239999999999995"/>
    <n v="27.99"/>
    <n v="23.4"/>
    <s v="Joni Wasserman"/>
    <x v="1"/>
    <s v="Consumer"/>
    <s v="Technology"/>
    <x v="2"/>
    <s v="Small Box"/>
    <d v="2014-08-27T00:00:00"/>
    <s v="Loss"/>
  </r>
  <r>
    <s v="N"/>
    <d v="2014-08-27T00:00:00"/>
    <s v="Low"/>
    <n v="17"/>
    <n v="1340.37"/>
    <n v="0.09"/>
    <s v="Regular"/>
    <n v="10.15"/>
    <n v="107.99"/>
    <n v="22.99"/>
    <s v="Joni Wasserman"/>
    <x v="1"/>
    <s v="Consumer"/>
    <s v="Technology"/>
    <x v="4"/>
    <s v="Small Box"/>
    <d v="2014-09-03T00:00:00"/>
    <s v="Profit"/>
  </r>
  <r>
    <s v="N"/>
    <d v="2014-08-27T00:00:00"/>
    <s v="High"/>
    <n v="50"/>
    <n v="2073.56"/>
    <n v="0.02"/>
    <s v="Regular"/>
    <n v="377.76"/>
    <n v="52.99"/>
    <n v="31.48"/>
    <s v="Delfina Latchford"/>
    <x v="3"/>
    <s v="Small Business"/>
    <s v="Office Supplies"/>
    <x v="3"/>
    <s v="Small Box"/>
    <d v="2014-08-29T00:00:00"/>
    <s v="Profit"/>
  </r>
  <r>
    <s v="N"/>
    <d v="2014-08-28T00:00:00"/>
    <s v="Medium"/>
    <n v="41"/>
    <n v="298.56"/>
    <n v="0.01"/>
    <s v="Express"/>
    <n v="-84.07"/>
    <n v="18.48"/>
    <n v="20.57"/>
    <s v="Patrick O'Donnell"/>
    <x v="2"/>
    <s v="Home Office"/>
    <s v="Office Supplies"/>
    <x v="3"/>
    <s v="Small Box"/>
    <d v="2014-08-29T00:00:00"/>
    <s v="Loss"/>
  </r>
  <r>
    <s v="N"/>
    <d v="2014-08-28T00:00:00"/>
    <s v="Low"/>
    <n v="9"/>
    <n v="131.32"/>
    <n v="0.09"/>
    <s v="Regular"/>
    <n v="51.23"/>
    <n v="26.2"/>
    <n v="19.3"/>
    <s v="Matthew Clasen"/>
    <x v="1"/>
    <s v="Consumer"/>
    <s v="Furniture"/>
    <x v="7"/>
    <s v="Wrap Bag"/>
    <d v="2014-09-01T00:00:00"/>
    <s v="Profit"/>
  </r>
  <r>
    <s v="N"/>
    <d v="2014-08-29T00:00:00"/>
    <s v="Low"/>
    <n v="5"/>
    <n v="1555.85"/>
    <n v="0.03"/>
    <s v="Delivery Van"/>
    <n v="-218.8"/>
    <n v="296.98"/>
    <n v="83.55"/>
    <s v="Deanra Eno"/>
    <x v="1"/>
    <s v="Corporate"/>
    <s v="Furniture"/>
    <x v="8"/>
    <s v="Jumbo Drum"/>
    <d v="2014-09-05T00:00:00"/>
    <s v="Loss"/>
  </r>
  <r>
    <s v="N"/>
    <d v="2014-08-29T00:00:00"/>
    <s v="Low"/>
    <n v="3"/>
    <n v="63.47"/>
    <n v="0"/>
    <s v="Regular"/>
    <n v="15.89"/>
    <n v="24.99"/>
    <n v="28.37"/>
    <s v="Deanra Eno"/>
    <x v="1"/>
    <s v="Corporate"/>
    <s v="Furniture"/>
    <x v="7"/>
    <s v="Large Box"/>
    <d v="2014-08-29T00:00:00"/>
    <s v="Profit"/>
  </r>
  <r>
    <s v="N"/>
    <d v="2014-08-30T00:00:00"/>
    <s v="Not Specified"/>
    <n v="27"/>
    <n v="312.88"/>
    <n v="0.1"/>
    <s v="Regular"/>
    <n v="52.54"/>
    <n v="23.55"/>
    <n v="16.36"/>
    <s v="Sara Luxemburg"/>
    <x v="1"/>
    <s v="Small Business"/>
    <s v="Office Supplies"/>
    <x v="9"/>
    <s v="Wrap Bag"/>
    <d v="2014-08-30T00:00:00"/>
    <s v="Profit"/>
  </r>
  <r>
    <s v="N"/>
    <d v="2014-08-31T00:00:00"/>
    <s v="Low"/>
    <n v="2"/>
    <n v="49.7"/>
    <n v="0.06"/>
    <s v="Regular"/>
    <n v="-19.98"/>
    <n v="31.23"/>
    <n v="20.149999999999999"/>
    <s v="Steve Chapman"/>
    <x v="1"/>
    <s v="Corporate"/>
    <s v="Furniture"/>
    <x v="7"/>
    <s v="Small Pack"/>
    <d v="2014-08-31T00:00:00"/>
    <s v="Loss"/>
  </r>
  <r>
    <s v="N"/>
    <d v="2014-09-01T00:00:00"/>
    <s v="High"/>
    <n v="21"/>
    <n v="449.1"/>
    <n v="0.08"/>
    <s v="Regular"/>
    <n v="172.58"/>
    <n v="34.229999999999997"/>
    <n v="17.63"/>
    <s v="Keith Dawkins"/>
    <x v="1"/>
    <s v="Home Office"/>
    <s v="Furniture"/>
    <x v="7"/>
    <s v="Small Pack"/>
    <d v="2014-09-03T00:00:00"/>
    <s v="Profit"/>
  </r>
  <r>
    <s v="N"/>
    <d v="2014-09-01T00:00:00"/>
    <s v="Critical"/>
    <n v="32"/>
    <n v="216.82"/>
    <n v="0.1"/>
    <s v="Regular"/>
    <n v="70.81"/>
    <n v="18.739999999999998"/>
    <n v="15.72"/>
    <s v="Ralph Knight"/>
    <x v="3"/>
    <s v="Consumer"/>
    <s v="Office Supplies"/>
    <x v="3"/>
    <s v="Wrap Bag"/>
    <d v="2014-09-03T00:00:00"/>
    <s v="Profit"/>
  </r>
  <r>
    <s v="N"/>
    <d v="2014-09-04T00:00:00"/>
    <s v="Medium"/>
    <n v="50"/>
    <n v="7319.4314999999997"/>
    <n v="0.06"/>
    <s v="Regular"/>
    <n v="2036.91"/>
    <n v="187.99"/>
    <n v="22.99"/>
    <s v="Alexander Gannaway"/>
    <x v="1"/>
    <s v="Corporate"/>
    <s v="Technology"/>
    <x v="4"/>
    <s v="Small Box"/>
    <d v="2014-09-06T00:00:00"/>
    <s v="Profit"/>
  </r>
  <r>
    <s v="N"/>
    <d v="2014-09-04T00:00:00"/>
    <s v="Critical"/>
    <n v="8"/>
    <n v="58.1"/>
    <n v="0.08"/>
    <s v="Regular"/>
    <n v="-38.67"/>
    <n v="17.399999999999999"/>
    <n v="21.78"/>
    <s v="Sylvia Foulston"/>
    <x v="3"/>
    <s v="Corporate"/>
    <s v="Office Supplies"/>
    <x v="0"/>
    <s v="Small Box"/>
    <d v="2014-09-04T00:00:00"/>
    <s v="Loss"/>
  </r>
  <r>
    <s v="N"/>
    <d v="2014-09-04T00:00:00"/>
    <s v="Critical"/>
    <n v="10"/>
    <n v="97.46"/>
    <n v="0.09"/>
    <s v="Express"/>
    <n v="-95.11"/>
    <n v="20.46"/>
    <n v="22.99"/>
    <s v="Sylvia Foulston"/>
    <x v="3"/>
    <s v="Corporate"/>
    <s v="Technology"/>
    <x v="1"/>
    <s v="Small Pack"/>
    <d v="2014-09-07T00:00:00"/>
    <s v="Loss"/>
  </r>
  <r>
    <s v="N"/>
    <d v="2014-09-04T00:00:00"/>
    <s v="Critical"/>
    <n v="22"/>
    <n v="345.92"/>
    <n v="0.21"/>
    <s v="Regular"/>
    <n v="-12.35"/>
    <n v="26.98"/>
    <n v="22.99"/>
    <s v="Sylvia Foulston"/>
    <x v="3"/>
    <s v="Corporate"/>
    <s v="Furniture"/>
    <x v="7"/>
    <s v="Small Pack"/>
    <d v="2014-09-05T00:00:00"/>
    <s v="Loss"/>
  </r>
  <r>
    <s v="N"/>
    <d v="2014-09-04T00:00:00"/>
    <s v="Critical"/>
    <n v="48"/>
    <n v="6117.2169999999996"/>
    <n v="0.04"/>
    <s v="Regular"/>
    <n v="1380.35"/>
    <n v="167.99"/>
    <n v="22.08"/>
    <s v="Sylvia Foulston"/>
    <x v="3"/>
    <s v="Corporate"/>
    <s v="Technology"/>
    <x v="4"/>
    <s v="Small Box"/>
    <d v="2014-09-05T00:00:00"/>
    <s v="Profit"/>
  </r>
  <r>
    <s v="Y"/>
    <d v="2014-09-04T00:00:00"/>
    <s v="Not Specified"/>
    <n v="43"/>
    <n v="9509.0239999999994"/>
    <n v="7.0000000000000007E-2"/>
    <s v="Delivery Van"/>
    <n v="-681.05"/>
    <n v="298.85000000000002"/>
    <n v="75.760000000000005"/>
    <s v="Bill Eplett"/>
    <x v="1"/>
    <s v="Corporate"/>
    <s v="Furniture"/>
    <x v="5"/>
    <s v="Jumbo Box"/>
    <d v="2014-09-06T00:00:00"/>
    <s v="Loss"/>
  </r>
  <r>
    <s v="N"/>
    <d v="2014-09-06T00:00:00"/>
    <s v="Low"/>
    <n v="10"/>
    <n v="50.07"/>
    <n v="0.06"/>
    <s v="Regular"/>
    <n v="-7.32"/>
    <n v="16.18"/>
    <n v="16.989999999999998"/>
    <s v="Christine Sundaresam"/>
    <x v="1"/>
    <s v="Small Business"/>
    <s v="Office Supplies"/>
    <x v="0"/>
    <s v="Small Box"/>
    <d v="2014-09-08T00:00:00"/>
    <s v="Loss"/>
  </r>
  <r>
    <s v="N"/>
    <d v="2014-09-07T00:00:00"/>
    <s v="Not Specified"/>
    <n v="16"/>
    <n v="103.3"/>
    <n v="7.0000000000000007E-2"/>
    <s v="Regular"/>
    <n v="24.97"/>
    <n v="18.079999999999998"/>
    <n v="14.91"/>
    <s v="Dan Campbell"/>
    <x v="1"/>
    <s v="Corporate"/>
    <s v="Office Supplies"/>
    <x v="9"/>
    <s v="Wrap Bag"/>
    <d v="2014-09-08T00:00:00"/>
    <s v="Profit"/>
  </r>
  <r>
    <s v="N"/>
    <d v="2014-09-07T00:00:00"/>
    <s v="Not Specified"/>
    <n v="28"/>
    <n v="525.30999999999995"/>
    <n v="0.08"/>
    <s v="Regular"/>
    <n v="112.51"/>
    <n v="31.9"/>
    <n v="19.29"/>
    <s v="Dan Campbell"/>
    <x v="1"/>
    <s v="Corporate"/>
    <s v="Office Supplies"/>
    <x v="11"/>
    <s v="Medium Box"/>
    <d v="2014-09-09T00:00:00"/>
    <s v="Profit"/>
  </r>
  <r>
    <s v="N"/>
    <d v="2014-09-07T00:00:00"/>
    <s v="Not Specified"/>
    <n v="46"/>
    <n v="169.68"/>
    <n v="0.02"/>
    <s v="Regular"/>
    <n v="-210.75"/>
    <n v="15.36"/>
    <n v="20.27"/>
    <s v="Dan Campbell"/>
    <x v="1"/>
    <s v="Corporate"/>
    <s v="Office Supplies"/>
    <x v="0"/>
    <s v="Small Box"/>
    <d v="2014-09-09T00:00:00"/>
    <s v="Loss"/>
  </r>
  <r>
    <s v="N"/>
    <d v="2014-09-08T00:00:00"/>
    <s v="Critical"/>
    <n v="31"/>
    <n v="360.65"/>
    <n v="0.02"/>
    <s v="Regular"/>
    <n v="65.459999999999994"/>
    <n v="23.55"/>
    <n v="16.36"/>
    <s v="Rick Hansen"/>
    <x v="1"/>
    <s v="Corporate"/>
    <s v="Office Supplies"/>
    <x v="9"/>
    <s v="Wrap Bag"/>
    <d v="2014-09-10T00:00:00"/>
    <s v="Profit"/>
  </r>
  <r>
    <s v="N"/>
    <d v="2014-09-11T00:00:00"/>
    <s v="Critical"/>
    <n v="1"/>
    <n v="24.99"/>
    <n v="0.06"/>
    <s v="Express"/>
    <n v="16.25"/>
    <n v="14.61"/>
    <n v="14.5"/>
    <s v="Cindy Stewart"/>
    <x v="1"/>
    <s v="Corporate"/>
    <s v="Office Supplies"/>
    <x v="12"/>
    <s v="Small Box"/>
    <d v="2014-09-11T00:00:00"/>
    <s v="Profit"/>
  </r>
  <r>
    <s v="N"/>
    <d v="2014-09-11T00:00:00"/>
    <s v="Critical"/>
    <n v="48"/>
    <n v="316.20999999999998"/>
    <n v="0.01"/>
    <s v="Regular"/>
    <n v="133.68"/>
    <n v="18.350000000000001"/>
    <n v="15.02"/>
    <s v="Cindy Stewart"/>
    <x v="1"/>
    <s v="Corporate"/>
    <s v="Office Supplies"/>
    <x v="3"/>
    <s v="Wrap Bag"/>
    <d v="2014-09-13T00:00:00"/>
    <s v="Profit"/>
  </r>
  <r>
    <s v="N"/>
    <d v="2014-09-11T00:00:00"/>
    <s v="High"/>
    <n v="40"/>
    <n v="468.08"/>
    <n v="0.01"/>
    <s v="Regular"/>
    <n v="-111.36"/>
    <n v="22.9"/>
    <n v="21.46"/>
    <s v="Grant Carroll"/>
    <x v="3"/>
    <s v="Small Business"/>
    <s v="Office Supplies"/>
    <x v="6"/>
    <s v="Small Box"/>
    <d v="2014-09-12T00:00:00"/>
    <s v="Loss"/>
  </r>
  <r>
    <s v="N"/>
    <d v="2014-09-11T00:00:00"/>
    <s v="High"/>
    <n v="49"/>
    <n v="326.1585"/>
    <n v="0.1"/>
    <s v="Regular"/>
    <n v="-155.55000000000001"/>
    <n v="19.989999999999998"/>
    <n v="19.03"/>
    <s v="Grant Carroll"/>
    <x v="3"/>
    <s v="Small Business"/>
    <s v="Technology"/>
    <x v="4"/>
    <s v="Medium Box"/>
    <d v="2014-09-12T00:00:00"/>
    <s v="Loss"/>
  </r>
  <r>
    <s v="N"/>
    <d v="2014-09-12T00:00:00"/>
    <s v="Critical"/>
    <n v="34"/>
    <n v="847.47"/>
    <n v="0"/>
    <s v="Regular"/>
    <n v="-78.349999999999994"/>
    <n v="34.840000000000003"/>
    <n v="30.92"/>
    <s v="Sally Matthias"/>
    <x v="0"/>
    <s v="Home Office"/>
    <s v="Office Supplies"/>
    <x v="3"/>
    <s v="Small Box"/>
    <d v="2014-09-14T00:00:00"/>
    <s v="Loss"/>
  </r>
  <r>
    <s v="N"/>
    <d v="2014-09-12T00:00:00"/>
    <s v="Not Specified"/>
    <n v="33"/>
    <n v="68.319999999999993"/>
    <n v="7.0000000000000007E-2"/>
    <s v="Regular"/>
    <n v="-11.8"/>
    <n v="13.88"/>
    <n v="15.49"/>
    <s v="Amy Cox"/>
    <x v="2"/>
    <s v="Small Business"/>
    <s v="Office Supplies"/>
    <x v="0"/>
    <s v="Small Box"/>
    <d v="2014-09-14T00:00:00"/>
    <s v="Loss"/>
  </r>
  <r>
    <s v="N"/>
    <d v="2014-09-12T00:00:00"/>
    <s v="Not Specified"/>
    <n v="8"/>
    <n v="394.57"/>
    <n v="0.01"/>
    <s v="Regular"/>
    <n v="196"/>
    <n v="57.98"/>
    <n v="18.8"/>
    <s v="Amy Cox"/>
    <x v="2"/>
    <s v="Small Business"/>
    <s v="Furniture"/>
    <x v="7"/>
    <s v="Wrap Bag"/>
    <d v="2014-09-13T00:00:00"/>
    <s v="Profit"/>
  </r>
  <r>
    <s v="N"/>
    <d v="2014-09-12T00:00:00"/>
    <s v="Low"/>
    <n v="4"/>
    <n v="299.7405"/>
    <n v="0.01"/>
    <s v="Regular"/>
    <n v="-415.19"/>
    <n v="97.99"/>
    <n v="14.99"/>
    <s v="Patrick Ryan"/>
    <x v="1"/>
    <s v="Corporate"/>
    <s v="Technology"/>
    <x v="4"/>
    <s v="Wrap Bag"/>
    <d v="2014-09-17T00:00:00"/>
    <s v="Loss"/>
  </r>
  <r>
    <s v="N"/>
    <d v="2014-09-12T00:00:00"/>
    <s v="Critical"/>
    <n v="4"/>
    <n v="352.97"/>
    <n v="0.06"/>
    <s v="Regular"/>
    <n v="-213.37"/>
    <n v="92.98"/>
    <n v="49"/>
    <s v="Eugene Hildebrand"/>
    <x v="2"/>
    <s v="Home Office"/>
    <s v="Office Supplies"/>
    <x v="6"/>
    <s v="Large Box"/>
    <d v="2014-09-13T00:00:00"/>
    <s v="Loss"/>
  </r>
  <r>
    <s v="N"/>
    <d v="2014-09-13T00:00:00"/>
    <s v="Critical"/>
    <n v="28"/>
    <n v="1568.0170000000001"/>
    <n v="0.04"/>
    <s v="Regular"/>
    <n v="219.69"/>
    <n v="77.989999999999995"/>
    <n v="22.99"/>
    <s v="Neil Knudson"/>
    <x v="1"/>
    <s v="Corporate"/>
    <s v="Technology"/>
    <x v="4"/>
    <s v="Small Box"/>
    <d v="2014-09-14T00:00:00"/>
    <s v="Profit"/>
  </r>
  <r>
    <s v="N"/>
    <d v="2014-09-13T00:00:00"/>
    <s v="Medium"/>
    <n v="47"/>
    <n v="845.8"/>
    <n v="0.02"/>
    <s v="Express"/>
    <n v="-127.51"/>
    <n v="29.7"/>
    <n v="23.47"/>
    <s v="Michael Grace"/>
    <x v="1"/>
    <s v="Corporate"/>
    <s v="Office Supplies"/>
    <x v="6"/>
    <s v="Small Box"/>
    <d v="2014-09-15T00:00:00"/>
    <s v="Loss"/>
  </r>
  <r>
    <s v="N"/>
    <d v="2014-09-13T00:00:00"/>
    <s v="Critical"/>
    <n v="48"/>
    <n v="8302.69"/>
    <n v="0.08"/>
    <s v="Regular"/>
    <n v="2272.62"/>
    <n v="190.47"/>
    <n v="33.99"/>
    <s v="Skye Norling"/>
    <x v="2"/>
    <s v="Home Office"/>
    <s v="Office Supplies"/>
    <x v="6"/>
    <s v="Small Box"/>
    <d v="2014-09-16T00:00:00"/>
    <s v="Profit"/>
  </r>
  <r>
    <s v="N"/>
    <d v="2014-09-14T00:00:00"/>
    <s v="High"/>
    <n v="4"/>
    <n v="1628.34"/>
    <n v="0.1"/>
    <s v="Delivery Van"/>
    <n v="-963.65"/>
    <n v="412.98"/>
    <n v="90.37"/>
    <s v="Debra Catini"/>
    <x v="0"/>
    <s v="Small Business"/>
    <s v="Furniture"/>
    <x v="5"/>
    <s v="Jumbo Box"/>
    <d v="2014-09-15T00:00:00"/>
    <s v="Loss"/>
  </r>
  <r>
    <s v="N"/>
    <d v="2014-09-14T00:00:00"/>
    <s v="Medium"/>
    <n v="6"/>
    <n v="257.77600000000001"/>
    <n v="0.01"/>
    <s v="Regular"/>
    <n v="-126.45"/>
    <n v="57.99"/>
    <n v="18.989999999999998"/>
    <s v="Tracy Blumstein"/>
    <x v="1"/>
    <s v="Home Office"/>
    <s v="Technology"/>
    <x v="4"/>
    <s v="Small Box"/>
    <d v="2014-09-16T00:00:00"/>
    <s v="Loss"/>
  </r>
  <r>
    <s v="N"/>
    <d v="2014-09-14T00:00:00"/>
    <s v="Not Specified"/>
    <n v="26"/>
    <n v="132.41"/>
    <n v="0.08"/>
    <s v="Regular"/>
    <n v="-50.95"/>
    <n v="16.98"/>
    <n v="18.7"/>
    <s v="Jim Mitchum"/>
    <x v="2"/>
    <s v="Consumer"/>
    <s v="Office Supplies"/>
    <x v="3"/>
    <s v="Small Box"/>
    <d v="2014-09-15T00:00:00"/>
    <s v="Loss"/>
  </r>
  <r>
    <s v="N"/>
    <d v="2014-09-15T00:00:00"/>
    <s v="High"/>
    <n v="31"/>
    <n v="236.83"/>
    <n v="0.03"/>
    <s v="Regular"/>
    <n v="-121.65"/>
    <n v="19.3"/>
    <n v="21.72"/>
    <s v="Ed Jacobs"/>
    <x v="1"/>
    <s v="Small Business"/>
    <s v="Office Supplies"/>
    <x v="0"/>
    <s v="Small Box"/>
    <d v="2014-09-18T00:00:00"/>
    <s v="Loss"/>
  </r>
  <r>
    <s v="N"/>
    <d v="2014-09-15T00:00:00"/>
    <s v="Critical"/>
    <n v="2"/>
    <n v="42.28"/>
    <n v="0.09"/>
    <s v="Regular"/>
    <n v="-16.72"/>
    <n v="25.79"/>
    <n v="22.78"/>
    <s v="Carlos Soltero"/>
    <x v="0"/>
    <s v="Consumer"/>
    <s v="Furniture"/>
    <x v="7"/>
    <s v="Small Box"/>
    <d v="2014-09-17T00:00:00"/>
    <s v="Loss"/>
  </r>
  <r>
    <s v="N"/>
    <d v="2014-09-16T00:00:00"/>
    <s v="High"/>
    <n v="10"/>
    <n v="163.55000000000001"/>
    <n v="0.08"/>
    <s v="Express"/>
    <n v="-32.200000000000003"/>
    <n v="27.73"/>
    <n v="21.42"/>
    <s v="Melanie Page"/>
    <x v="2"/>
    <s v="Corporate"/>
    <s v="Office Supplies"/>
    <x v="16"/>
    <s v="Small Pack"/>
    <d v="2014-09-18T00:00:00"/>
    <s v="Loss"/>
  </r>
  <r>
    <s v="N"/>
    <d v="2014-09-16T00:00:00"/>
    <s v="Low"/>
    <n v="27"/>
    <n v="651.79999999999995"/>
    <n v="0.04"/>
    <s v="Regular"/>
    <n v="-91.88"/>
    <n v="34.840000000000003"/>
    <n v="30.87"/>
    <s v="Don Miller"/>
    <x v="3"/>
    <s v="Home Office"/>
    <s v="Office Supplies"/>
    <x v="3"/>
    <s v="Small Box"/>
    <d v="2014-09-16T00:00:00"/>
    <s v="Loss"/>
  </r>
  <r>
    <s v="N"/>
    <d v="2014-09-16T00:00:00"/>
    <s v="Not Specified"/>
    <n v="50"/>
    <n v="20182.88"/>
    <n v="0"/>
    <s v="Regular"/>
    <n v="9379.36"/>
    <n v="399.99"/>
    <n v="33.99"/>
    <s v="Erin Mull"/>
    <x v="0"/>
    <s v="Corporate"/>
    <s v="Office Supplies"/>
    <x v="0"/>
    <s v="Small Box"/>
    <d v="2014-09-17T00:00:00"/>
    <s v="Profit"/>
  </r>
  <r>
    <s v="N"/>
    <d v="2014-09-16T00:00:00"/>
    <s v="High"/>
    <n v="44"/>
    <n v="291.77999999999997"/>
    <n v="0.04"/>
    <s v="Regular"/>
    <n v="-57.03"/>
    <n v="18.48"/>
    <n v="19.190000000000001"/>
    <s v="Philip Brown"/>
    <x v="0"/>
    <s v="Home Office"/>
    <s v="Office Supplies"/>
    <x v="3"/>
    <s v="Small Box"/>
    <d v="2014-09-17T00:00:00"/>
    <s v="Loss"/>
  </r>
  <r>
    <s v="Y"/>
    <d v="2014-09-17T00:00:00"/>
    <s v="Critical"/>
    <n v="35"/>
    <n v="4193.93"/>
    <n v="0.04"/>
    <s v="Regular"/>
    <n v="1934.98"/>
    <n v="132.97"/>
    <n v="21.11"/>
    <s v="Linda Cazamias"/>
    <x v="2"/>
    <s v="Corporate"/>
    <s v="Technology"/>
    <x v="2"/>
    <s v="Medium Box"/>
    <d v="2014-09-17T00:00:00"/>
    <s v="Profit"/>
  </r>
  <r>
    <s v="Y"/>
    <d v="2014-09-17T00:00:00"/>
    <s v="Critical"/>
    <n v="36"/>
    <n v="6064.67"/>
    <n v="0"/>
    <s v="Regular"/>
    <n v="1590.9"/>
    <n v="207.99"/>
    <n v="18.2"/>
    <s v="Linda Cazamias"/>
    <x v="2"/>
    <s v="Corporate"/>
    <s v="Technology"/>
    <x v="4"/>
    <s v="Small Box"/>
    <d v="2014-09-19T00:00:00"/>
    <s v="Profit"/>
  </r>
  <r>
    <s v="N"/>
    <d v="2014-09-17T00:00:00"/>
    <s v="Low"/>
    <n v="11"/>
    <n v="122.27"/>
    <n v="0.1"/>
    <s v="Regular"/>
    <n v="-15.63"/>
    <n v="22.98"/>
    <n v="17.989999999999998"/>
    <s v="Pete Kriz"/>
    <x v="1"/>
    <s v="Corporate"/>
    <s v="Office Supplies"/>
    <x v="11"/>
    <s v="Small Box"/>
    <d v="2014-09-24T00:00:00"/>
    <s v="Loss"/>
  </r>
  <r>
    <s v="N"/>
    <d v="2014-09-18T00:00:00"/>
    <s v="Medium"/>
    <n v="30"/>
    <n v="1401.76"/>
    <n v="0"/>
    <s v="Regular"/>
    <n v="276.85000000000002"/>
    <n v="55.98"/>
    <n v="22.99"/>
    <s v="Denise Monton"/>
    <x v="1"/>
    <s v="Home Office"/>
    <s v="Office Supplies"/>
    <x v="9"/>
    <s v="Small Pack"/>
    <d v="2014-09-18T00:00:00"/>
    <s v="Profit"/>
  </r>
  <r>
    <s v="N"/>
    <d v="2014-09-18T00:00:00"/>
    <s v="Medium"/>
    <n v="27"/>
    <n v="241.32"/>
    <n v="0.1"/>
    <s v="Regular"/>
    <n v="-75.349999999999994"/>
    <n v="20.75"/>
    <n v="22.54"/>
    <s v="Linda Cazamias"/>
    <x v="2"/>
    <s v="Corporate"/>
    <s v="Furniture"/>
    <x v="7"/>
    <s v="Small Pack"/>
    <d v="2014-09-19T00:00:00"/>
    <s v="Loss"/>
  </r>
  <r>
    <s v="N"/>
    <d v="2014-09-18T00:00:00"/>
    <s v="Medium"/>
    <n v="28"/>
    <n v="1649.45"/>
    <n v="0.03"/>
    <s v="Regular"/>
    <n v="835.13"/>
    <n v="67.98"/>
    <n v="18.86"/>
    <s v="Linda Cazamias"/>
    <x v="2"/>
    <s v="Corporate"/>
    <s v="Office Supplies"/>
    <x v="3"/>
    <s v="Small Box"/>
    <d v="2014-09-20T00:00:00"/>
    <s v="Profit"/>
  </r>
  <r>
    <s v="N"/>
    <d v="2014-09-18T00:00:00"/>
    <s v="High"/>
    <n v="28"/>
    <n v="747.34"/>
    <n v="0.01"/>
    <s v="Regular"/>
    <n v="375.63"/>
    <n v="38.17"/>
    <n v="15.39"/>
    <s v="Katrina Bavinger"/>
    <x v="2"/>
    <s v="Consumer"/>
    <s v="Office Supplies"/>
    <x v="13"/>
    <s v="Small Box"/>
    <d v="2014-09-19T00:00:00"/>
    <s v="Profit"/>
  </r>
  <r>
    <s v="N"/>
    <d v="2014-09-19T00:00:00"/>
    <s v="High"/>
    <n v="35"/>
    <n v="794.96"/>
    <n v="0"/>
    <s v="Regular"/>
    <n v="225.44"/>
    <n v="33.979999999999997"/>
    <n v="16.87"/>
    <s v="Ross Baird"/>
    <x v="1"/>
    <s v="Corporate"/>
    <s v="Office Supplies"/>
    <x v="9"/>
    <s v="Small Pack"/>
    <d v="2014-09-20T00:00:00"/>
    <s v="Profit"/>
  </r>
  <r>
    <s v="N"/>
    <d v="2014-09-19T00:00:00"/>
    <s v="Not Specified"/>
    <n v="35"/>
    <n v="1149.76"/>
    <n v="0.02"/>
    <s v="Regular"/>
    <n v="78.180000000000007"/>
    <n v="42.73"/>
    <n v="18"/>
    <s v="Karl Brown"/>
    <x v="0"/>
    <s v="Home Office"/>
    <s v="Technology"/>
    <x v="1"/>
    <s v="Small Box"/>
    <d v="2014-09-22T00:00:00"/>
    <s v="Profit"/>
  </r>
  <r>
    <s v="N"/>
    <d v="2014-09-19T00:00:00"/>
    <s v="Not Specified"/>
    <n v="22"/>
    <n v="157.74"/>
    <n v="0.06"/>
    <s v="Express"/>
    <n v="-23.05"/>
    <n v="18.48"/>
    <n v="19.14"/>
    <s v="Karl Brown"/>
    <x v="1"/>
    <s v="Home Office"/>
    <s v="Office Supplies"/>
    <x v="3"/>
    <s v="Small Box"/>
    <d v="2014-09-21T00:00:00"/>
    <s v="Loss"/>
  </r>
  <r>
    <s v="N"/>
    <d v="2014-09-20T00:00:00"/>
    <s v="Critical"/>
    <n v="41"/>
    <n v="136.88999999999999"/>
    <n v="0.04"/>
    <s v="Regular"/>
    <n v="41.42"/>
    <n v="15.08"/>
    <n v="14.99"/>
    <s v="Sung Chung"/>
    <x v="1"/>
    <s v="Home Office"/>
    <s v="Office Supplies"/>
    <x v="12"/>
    <s v="Small Box"/>
    <d v="2014-09-21T00:00:00"/>
    <s v="Profit"/>
  </r>
  <r>
    <s v="N"/>
    <d v="2014-09-20T00:00:00"/>
    <s v="Critical"/>
    <n v="29"/>
    <n v="210.35"/>
    <n v="0.02"/>
    <s v="Regular"/>
    <n v="-45.24"/>
    <n v="18.48"/>
    <n v="19.899999999999999"/>
    <s v="Sung Chung"/>
    <x v="1"/>
    <s v="Home Office"/>
    <s v="Office Supplies"/>
    <x v="3"/>
    <s v="Small Box"/>
    <d v="2014-09-21T00:00:00"/>
    <s v="Loss"/>
  </r>
  <r>
    <s v="N"/>
    <d v="2014-09-20T00:00:00"/>
    <s v="Critical"/>
    <n v="26"/>
    <n v="2760.5925000000002"/>
    <n v="0.04"/>
    <s v="Regular"/>
    <n v="515.89"/>
    <n v="137.99"/>
    <n v="18.2"/>
    <s v="Sung Chung"/>
    <x v="1"/>
    <s v="Home Office"/>
    <s v="Technology"/>
    <x v="4"/>
    <s v="Small Box"/>
    <d v="2014-09-22T00:00:00"/>
    <s v="Profit"/>
  </r>
  <r>
    <s v="N"/>
    <d v="2014-09-21T00:00:00"/>
    <s v="Medium"/>
    <n v="23"/>
    <n v="73.489999999999995"/>
    <n v="0.09"/>
    <s v="Regular"/>
    <n v="19.11"/>
    <n v="14.88"/>
    <n v="14.99"/>
    <s v="Arianne Irving"/>
    <x v="1"/>
    <s v="Corporate"/>
    <s v="Office Supplies"/>
    <x v="12"/>
    <s v="Small Box"/>
    <d v="2014-09-23T00:00:00"/>
    <s v="Profit"/>
  </r>
  <r>
    <s v="N"/>
    <d v="2014-09-24T00:00:00"/>
    <s v="Medium"/>
    <n v="44"/>
    <n v="3029.04"/>
    <n v="7.0000000000000007E-2"/>
    <s v="Delivery Van"/>
    <n v="-714.8"/>
    <n v="82.98"/>
    <n v="44"/>
    <s v="Maxwell Schwartz"/>
    <x v="1"/>
    <s v="Corporate"/>
    <s v="Furniture"/>
    <x v="8"/>
    <s v="Jumbo Drum"/>
    <d v="2014-09-26T00:00:00"/>
    <s v="Loss"/>
  </r>
  <r>
    <s v="N"/>
    <d v="2014-09-24T00:00:00"/>
    <s v="Low"/>
    <n v="2"/>
    <n v="53.04"/>
    <n v="0.08"/>
    <s v="Express"/>
    <n v="5.29"/>
    <n v="27.57"/>
    <n v="15.39"/>
    <s v="Bill Donatelli"/>
    <x v="2"/>
    <s v="Corporate"/>
    <s v="Office Supplies"/>
    <x v="13"/>
    <s v="Small Box"/>
    <d v="2014-09-24T00:00:00"/>
    <s v="Profit"/>
  </r>
  <r>
    <s v="N"/>
    <d v="2014-09-24T00:00:00"/>
    <s v="Medium"/>
    <n v="45"/>
    <n v="346.25"/>
    <n v="0.04"/>
    <s v="Regular"/>
    <n v="-164.78"/>
    <n v="19.3"/>
    <n v="21.72"/>
    <s v="Eugene Hildebrand"/>
    <x v="2"/>
    <s v="Home Office"/>
    <s v="Office Supplies"/>
    <x v="0"/>
    <s v="Small Box"/>
    <d v="2014-09-25T00:00:00"/>
    <s v="Loss"/>
  </r>
  <r>
    <s v="N"/>
    <d v="2014-09-24T00:00:00"/>
    <s v="Medium"/>
    <n v="11"/>
    <n v="50.65"/>
    <n v="0.06"/>
    <s v="Regular"/>
    <n v="-4.28"/>
    <n v="15.95"/>
    <n v="16"/>
    <s v="Eugene Hildebrand"/>
    <x v="2"/>
    <s v="Home Office"/>
    <s v="Office Supplies"/>
    <x v="14"/>
    <s v="Wrap Bag"/>
    <d v="2014-09-25T00:00:00"/>
    <s v="Loss"/>
  </r>
  <r>
    <s v="Y"/>
    <d v="2014-09-25T00:00:00"/>
    <s v="Critical"/>
    <n v="2"/>
    <n v="70.826999999999998"/>
    <n v="7.0000000000000007E-2"/>
    <s v="Regular"/>
    <n v="-186.39"/>
    <n v="47.99"/>
    <n v="19"/>
    <s v="Sue Ann Reed"/>
    <x v="1"/>
    <s v="Consumer"/>
    <s v="Technology"/>
    <x v="4"/>
    <s v="Wrap Bag"/>
    <d v="2014-09-27T00:00:00"/>
    <s v="Loss"/>
  </r>
  <r>
    <s v="N"/>
    <d v="2014-09-25T00:00:00"/>
    <s v="Critical"/>
    <n v="16"/>
    <n v="3090.44"/>
    <n v="0.06"/>
    <s v="Delivery Van"/>
    <n v="877.53"/>
    <n v="212.97"/>
    <n v="29.59"/>
    <s v="Erin Mull"/>
    <x v="0"/>
    <s v="Small Business"/>
    <s v="Technology"/>
    <x v="2"/>
    <s v="Jumbo Drum"/>
    <d v="2014-09-25T00:00:00"/>
    <s v="Profit"/>
  </r>
  <r>
    <s v="N"/>
    <d v="2014-09-25T00:00:00"/>
    <s v="Critical"/>
    <n v="1"/>
    <n v="35.36"/>
    <n v="0.17"/>
    <s v="Regular"/>
    <n v="-3.73"/>
    <n v="26.89"/>
    <n v="27.56"/>
    <s v="Matt Abelman"/>
    <x v="0"/>
    <s v="Small Business"/>
    <s v="Furniture"/>
    <x v="7"/>
    <s v="Large Box"/>
    <d v="2014-09-27T00:00:00"/>
    <s v="Loss"/>
  </r>
  <r>
    <s v="N"/>
    <d v="2014-09-25T00:00:00"/>
    <s v="Not Specified"/>
    <n v="8"/>
    <n v="1225.02"/>
    <n v="0.03"/>
    <s v="Delivery Van"/>
    <n v="-216.1"/>
    <n v="152.97999999999999"/>
    <n v="50.09"/>
    <s v="Roland Black"/>
    <x v="0"/>
    <s v="Small Business"/>
    <s v="Furniture"/>
    <x v="10"/>
    <s v="Jumbo Box"/>
    <d v="2014-09-27T00:00:00"/>
    <s v="Loss"/>
  </r>
  <r>
    <s v="N"/>
    <d v="2014-09-25T00:00:00"/>
    <s v="Not Specified"/>
    <n v="32"/>
    <n v="1732.4324999999999"/>
    <n v="0.08"/>
    <s v="Regular"/>
    <n v="211.75"/>
    <n v="77.989999999999995"/>
    <n v="22.99"/>
    <s v="Roland Black"/>
    <x v="0"/>
    <s v="Small Business"/>
    <s v="Technology"/>
    <x v="4"/>
    <s v="Small Box"/>
    <d v="2014-09-26T00:00:00"/>
    <s v="Profit"/>
  </r>
  <r>
    <s v="N"/>
    <d v="2014-09-25T00:00:00"/>
    <s v="Critical"/>
    <n v="37"/>
    <n v="1608.64"/>
    <n v="0.08"/>
    <s v="Regular"/>
    <n v="526.09"/>
    <n v="58.89"/>
    <n v="19.100000000000001"/>
    <s v="Jeremy Lonsdale"/>
    <x v="3"/>
    <s v="Corporate"/>
    <s v="Office Supplies"/>
    <x v="11"/>
    <s v="Medium Box"/>
    <d v="2014-09-27T00:00:00"/>
    <s v="Profit"/>
  </r>
  <r>
    <s v="N"/>
    <d v="2014-09-25T00:00:00"/>
    <s v="Critical"/>
    <n v="40"/>
    <n v="508.71"/>
    <n v="0.05"/>
    <s v="Regular"/>
    <n v="43.63"/>
    <n v="24.98"/>
    <n v="17.14"/>
    <s v="Jeremy Lonsdale"/>
    <x v="3"/>
    <s v="Corporate"/>
    <s v="Office Supplies"/>
    <x v="16"/>
    <s v="Small Pack"/>
    <d v="2014-09-25T00:00:00"/>
    <s v="Profit"/>
  </r>
  <r>
    <s v="N"/>
    <d v="2014-09-26T00:00:00"/>
    <s v="Critical"/>
    <n v="36"/>
    <n v="1849"/>
    <n v="0.01"/>
    <s v="Regular"/>
    <n v="18.350000000000001"/>
    <n v="62.98"/>
    <n v="20.5"/>
    <s v="Joseph Holt"/>
    <x v="1"/>
    <s v="Home Office"/>
    <s v="Technology"/>
    <x v="1"/>
    <s v="Small Box"/>
    <d v="2014-09-27T00:00:00"/>
    <s v="Profit"/>
  </r>
  <r>
    <s v="N"/>
    <d v="2014-09-26T00:00:00"/>
    <s v="Critical"/>
    <n v="6"/>
    <n v="254.55"/>
    <n v="7.0000000000000007E-2"/>
    <s v="Regular"/>
    <n v="-82.95"/>
    <n v="52.89"/>
    <n v="32.979999999999997"/>
    <s v="Jack Garza"/>
    <x v="1"/>
    <s v="Corporate"/>
    <s v="Furniture"/>
    <x v="7"/>
    <s v="Small Box"/>
    <d v="2014-09-28T00:00:00"/>
    <s v="Loss"/>
  </r>
  <r>
    <s v="N"/>
    <d v="2014-09-26T00:00:00"/>
    <s v="Critical"/>
    <n v="26"/>
    <n v="547.05999999999995"/>
    <n v="0"/>
    <s v="Express"/>
    <n v="152.47999999999999"/>
    <n v="31.98"/>
    <n v="19.97"/>
    <s v="William Brown"/>
    <x v="1"/>
    <s v="Corporate"/>
    <s v="Office Supplies"/>
    <x v="3"/>
    <s v="Small Box"/>
    <d v="2014-09-29T00:00:00"/>
    <s v="Profit"/>
  </r>
  <r>
    <s v="N"/>
    <d v="2014-09-26T00:00:00"/>
    <s v="High"/>
    <n v="47"/>
    <n v="6188.88"/>
    <n v="0.03"/>
    <s v="Delivery Van"/>
    <n v="-189.43"/>
    <n v="136.49"/>
    <n v="65.94"/>
    <s v="Marc Crier"/>
    <x v="1"/>
    <s v="Corporate"/>
    <s v="Furniture"/>
    <x v="5"/>
    <s v="Jumbo Box"/>
    <d v="2014-09-27T00:00:00"/>
    <s v="Loss"/>
  </r>
  <r>
    <s v="N"/>
    <d v="2014-09-27T00:00:00"/>
    <s v="Not Specified"/>
    <n v="42"/>
    <n v="159.66"/>
    <n v="0.04"/>
    <s v="Regular"/>
    <n v="70.39"/>
    <n v="15.69"/>
    <n v="14.5"/>
    <s v="Victoria Pisteka"/>
    <x v="1"/>
    <s v="Corporate"/>
    <s v="Office Supplies"/>
    <x v="12"/>
    <s v="Small Box"/>
    <d v="2014-09-29T00:00:00"/>
    <s v="Profit"/>
  </r>
  <r>
    <s v="N"/>
    <d v="2014-09-27T00:00:00"/>
    <s v="Critical"/>
    <n v="27"/>
    <n v="265.94"/>
    <n v="0.1"/>
    <s v="Regular"/>
    <n v="-10.9"/>
    <n v="21.85"/>
    <n v="18.82"/>
    <s v="Liz Carlisle"/>
    <x v="1"/>
    <s v="Corporate"/>
    <s v="Office Supplies"/>
    <x v="9"/>
    <s v="Wrap Bag"/>
    <d v="2014-09-28T00:00:00"/>
    <s v="Loss"/>
  </r>
  <r>
    <s v="N"/>
    <d v="2014-09-27T00:00:00"/>
    <s v="Critical"/>
    <n v="19"/>
    <n v="1980.2840000000001"/>
    <n v="0.04"/>
    <s v="Regular"/>
    <n v="146.31"/>
    <n v="137.99"/>
    <n v="21.69"/>
    <s v="Liz Carlisle"/>
    <x v="1"/>
    <s v="Corporate"/>
    <s v="Technology"/>
    <x v="4"/>
    <s v="Small Box"/>
    <d v="2014-09-28T00:00:00"/>
    <s v="Profit"/>
  </r>
  <r>
    <s v="N"/>
    <d v="2014-09-28T00:00:00"/>
    <s v="High"/>
    <n v="2"/>
    <n v="697.14"/>
    <n v="0.06"/>
    <s v="Regular"/>
    <n v="-485.44"/>
    <n v="375.25"/>
    <n v="33.99"/>
    <s v="Sean Braxton"/>
    <x v="1"/>
    <s v="Small Business"/>
    <s v="Office Supplies"/>
    <x v="11"/>
    <s v="Small Box"/>
    <d v="2014-09-30T00:00:00"/>
    <s v="Loss"/>
  </r>
  <r>
    <s v="N"/>
    <d v="2014-09-28T00:00:00"/>
    <s v="High"/>
    <n v="42"/>
    <n v="1744.46"/>
    <n v="0.02"/>
    <s v="Regular"/>
    <n v="344.57"/>
    <n v="51.98"/>
    <n v="23.2"/>
    <s v="Dan Lawera"/>
    <x v="2"/>
    <s v="Corporate"/>
    <s v="Furniture"/>
    <x v="7"/>
    <s v="Wrap Bag"/>
    <d v="2014-09-30T00:00:00"/>
    <s v="Profit"/>
  </r>
  <r>
    <s v="N"/>
    <d v="2014-09-29T00:00:00"/>
    <s v="Not Specified"/>
    <n v="6"/>
    <n v="56.44"/>
    <n v="0.02"/>
    <s v="Regular"/>
    <n v="13.14"/>
    <n v="19.38"/>
    <n v="19.21"/>
    <s v="Erin Creighton"/>
    <x v="2"/>
    <s v="Corporate"/>
    <s v="Furniture"/>
    <x v="7"/>
    <s v="Small Box"/>
    <d v="2014-09-30T00:00:00"/>
    <s v="Profit"/>
  </r>
  <r>
    <s v="N"/>
    <d v="2014-09-29T00:00:00"/>
    <s v="Low"/>
    <n v="5"/>
    <n v="623.50549999999998"/>
    <n v="0.03"/>
    <s v="Regular"/>
    <n v="-453.34"/>
    <n v="152.99"/>
    <n v="18.2"/>
    <s v="Nat Carroll"/>
    <x v="2"/>
    <s v="Home Office"/>
    <s v="Technology"/>
    <x v="4"/>
    <s v="Small Box"/>
    <d v="2014-10-06T00:00:00"/>
    <s v="Loss"/>
  </r>
  <r>
    <s v="N"/>
    <d v="2014-09-29T00:00:00"/>
    <s v="High"/>
    <n v="2"/>
    <n v="205.84"/>
    <n v="0.01"/>
    <s v="Regular"/>
    <n v="-82.06"/>
    <n v="111.23"/>
    <n v="22.99"/>
    <s v="Tamara Willingham"/>
    <x v="1"/>
    <s v="Corporate"/>
    <s v="Furniture"/>
    <x v="7"/>
    <s v="Small Pack"/>
    <d v="2014-10-02T00:00:00"/>
    <s v="Loss"/>
  </r>
  <r>
    <s v="N"/>
    <d v="2014-09-29T00:00:00"/>
    <s v="High"/>
    <n v="11"/>
    <n v="650.31449999999995"/>
    <n v="0.01"/>
    <s v="Regular"/>
    <n v="-113.4"/>
    <n v="77.989999999999995"/>
    <n v="22.99"/>
    <s v="Amy Hunt"/>
    <x v="1"/>
    <s v="Consumer"/>
    <s v="Technology"/>
    <x v="4"/>
    <s v="Small Box"/>
    <d v="2014-10-01T00:00:00"/>
    <s v="Loss"/>
  </r>
  <r>
    <s v="N"/>
    <d v="2014-09-30T00:00:00"/>
    <s v="Not Specified"/>
    <n v="29"/>
    <n v="1201.05"/>
    <n v="7.0000000000000007E-2"/>
    <s v="Regular"/>
    <n v="512.98"/>
    <n v="52.98"/>
    <n v="16.989999999999998"/>
    <s v="Karen Carlisle"/>
    <x v="0"/>
    <s v="Home Office"/>
    <s v="Office Supplies"/>
    <x v="0"/>
    <s v="Small Box"/>
    <d v="2014-10-01T00:00:00"/>
    <s v="Profit"/>
  </r>
  <r>
    <s v="N"/>
    <d v="2014-09-30T00:00:00"/>
    <s v="Critical"/>
    <n v="47"/>
    <n v="1000.35"/>
    <n v="0.04"/>
    <s v="Regular"/>
    <n v="-59.81"/>
    <n v="33.380000000000003"/>
    <n v="22.99"/>
    <s v="Tanja Norvell"/>
    <x v="1"/>
    <s v="Corporate"/>
    <s v="Office Supplies"/>
    <x v="9"/>
    <s v="Small Pack"/>
    <d v="2014-09-30T00:00:00"/>
    <s v="Loss"/>
  </r>
  <r>
    <s v="N"/>
    <d v="2014-09-30T00:00:00"/>
    <s v="Low"/>
    <n v="50"/>
    <n v="2868.33"/>
    <n v="0.03"/>
    <s v="Regular"/>
    <n v="838.02"/>
    <n v="77.989999999999995"/>
    <n v="19.260000000000002"/>
    <s v="Ionia McGrath"/>
    <x v="0"/>
    <s v="Home Office"/>
    <s v="Technology"/>
    <x v="4"/>
    <s v="Small Box"/>
    <d v="2014-10-09T00:00:00"/>
    <s v="Profit"/>
  </r>
  <r>
    <s v="N"/>
    <d v="2014-10-01T00:00:00"/>
    <s v="Not Specified"/>
    <n v="50"/>
    <n v="7163.96"/>
    <n v="0.03"/>
    <s v="Regular"/>
    <n v="1876.66"/>
    <n v="154.86000000000001"/>
    <n v="33.99"/>
    <s v="Roy Skaria"/>
    <x v="1"/>
    <s v="Corporate"/>
    <s v="Office Supplies"/>
    <x v="6"/>
    <s v="Small Box"/>
    <d v="2014-10-03T00:00:00"/>
    <s v="Profit"/>
  </r>
  <r>
    <s v="N"/>
    <d v="2014-10-01T00:00:00"/>
    <s v="Medium"/>
    <n v="35"/>
    <n v="2340.46"/>
    <n v="0.08"/>
    <s v="Express"/>
    <n v="478.79"/>
    <n v="79.28"/>
    <n v="33.99"/>
    <s v="Carl Weiss"/>
    <x v="1"/>
    <s v="Consumer"/>
    <s v="Office Supplies"/>
    <x v="0"/>
    <s v="Small Box"/>
    <d v="2014-10-03T00:00:00"/>
    <s v="Profit"/>
  </r>
  <r>
    <s v="N"/>
    <d v="2014-10-02T00:00:00"/>
    <s v="Not Specified"/>
    <n v="27"/>
    <n v="7944.99"/>
    <n v="0.03"/>
    <s v="Delivery Van"/>
    <n v="1388.64"/>
    <n v="312.98"/>
    <n v="68.92"/>
    <s v="Duane Noonan"/>
    <x v="1"/>
    <s v="Corporate"/>
    <s v="Furniture"/>
    <x v="10"/>
    <s v="Jumbo Box"/>
    <d v="2014-10-04T00:00:00"/>
    <s v="Profit"/>
  </r>
  <r>
    <s v="N"/>
    <d v="2014-10-02T00:00:00"/>
    <s v="Not Specified"/>
    <n v="4"/>
    <n v="9403.81"/>
    <n v="0.02"/>
    <s v="Delivery Van"/>
    <n v="-4986.0200000000004"/>
    <n v="2562.14"/>
    <n v="43.7"/>
    <s v="Duane Noonan"/>
    <x v="1"/>
    <s v="Corporate"/>
    <s v="Technology"/>
    <x v="2"/>
    <s v="Jumbo Drum"/>
    <d v="2014-10-04T00:00:00"/>
    <s v="Loss"/>
  </r>
  <r>
    <s v="N"/>
    <d v="2014-10-02T00:00:00"/>
    <s v="Not Specified"/>
    <n v="27"/>
    <n v="573.52"/>
    <n v="0.03"/>
    <s v="Regular"/>
    <n v="-13.93"/>
    <n v="31.99"/>
    <n v="25.17"/>
    <s v="Joy Smith"/>
    <x v="0"/>
    <s v="Corporate"/>
    <s v="Furniture"/>
    <x v="7"/>
    <s v="Large Box"/>
    <d v="2014-10-03T00:00:00"/>
    <s v="Loss"/>
  </r>
  <r>
    <s v="N"/>
    <d v="2014-10-04T00:00:00"/>
    <s v="Medium"/>
    <n v="24"/>
    <n v="1555.83"/>
    <n v="0.02"/>
    <s v="Regular"/>
    <n v="628.29"/>
    <n v="75.94"/>
    <n v="28.48"/>
    <s v="Natalie Webber"/>
    <x v="1"/>
    <s v="Consumer"/>
    <s v="Furniture"/>
    <x v="7"/>
    <s v="Small Box"/>
    <d v="2014-10-04T00:00:00"/>
    <s v="Profit"/>
  </r>
  <r>
    <s v="N"/>
    <d v="2014-10-04T00:00:00"/>
    <s v="Medium"/>
    <n v="10"/>
    <n v="62.24"/>
    <n v="0.01"/>
    <s v="Regular"/>
    <n v="-50.9"/>
    <n v="17.02"/>
    <n v="19.14"/>
    <s v="Natalie Webber"/>
    <x v="1"/>
    <s v="Consumer"/>
    <s v="Technology"/>
    <x v="1"/>
    <s v="Small Pack"/>
    <d v="2014-10-06T00:00:00"/>
    <s v="Loss"/>
  </r>
  <r>
    <s v="N"/>
    <d v="2014-10-04T00:00:00"/>
    <s v="Low"/>
    <n v="38"/>
    <n v="383.01"/>
    <n v="0.1"/>
    <s v="Express"/>
    <n v="-15.86"/>
    <n v="22.44"/>
    <n v="19.75"/>
    <s v="Keith Dawkins"/>
    <x v="1"/>
    <s v="Home Office"/>
    <s v="Office Supplies"/>
    <x v="0"/>
    <s v="Small Box"/>
    <d v="2014-10-11T00:00:00"/>
    <s v="Loss"/>
  </r>
  <r>
    <s v="Y"/>
    <d v="2014-10-04T00:00:00"/>
    <s v="Low"/>
    <n v="6"/>
    <n v="24.99"/>
    <n v="0.1"/>
    <s v="Regular"/>
    <n v="-14.34"/>
    <n v="14.22"/>
    <n v="19"/>
    <s v="Deanra Eno"/>
    <x v="0"/>
    <s v="Corporate"/>
    <s v="Office Supplies"/>
    <x v="11"/>
    <s v="Small Box"/>
    <d v="2014-10-09T00:00:00"/>
    <s v="Loss"/>
  </r>
  <r>
    <s v="Y"/>
    <d v="2014-10-05T00:00:00"/>
    <s v="High"/>
    <n v="27"/>
    <n v="71.11"/>
    <n v="0.01"/>
    <s v="Regular"/>
    <n v="-90.63"/>
    <n v="14.08"/>
    <n v="19.329999999999998"/>
    <s v="Chad Sievert"/>
    <x v="0"/>
    <s v="Corporate"/>
    <s v="Furniture"/>
    <x v="7"/>
    <s v="Small Box"/>
    <d v="2014-10-05T00:00:00"/>
    <s v="Loss"/>
  </r>
  <r>
    <s v="Y"/>
    <d v="2014-10-05T00:00:00"/>
    <s v="High"/>
    <n v="14"/>
    <n v="5396.2"/>
    <n v="0.03"/>
    <s v="Delivery Van"/>
    <n v="-109.68"/>
    <n v="382.98"/>
    <n v="113"/>
    <s v="Chad Sievert"/>
    <x v="0"/>
    <s v="Corporate"/>
    <s v="Office Supplies"/>
    <x v="6"/>
    <s v="Jumbo Drum"/>
    <d v="2014-10-06T00:00:00"/>
    <s v="Loss"/>
  </r>
  <r>
    <s v="N"/>
    <d v="2014-10-07T00:00:00"/>
    <s v="High"/>
    <n v="2"/>
    <n v="162.34"/>
    <n v="0.09"/>
    <s v="Regular"/>
    <n v="-353.03"/>
    <n v="89.51"/>
    <n v="18"/>
    <s v="Ken Lonsdale"/>
    <x v="1"/>
    <s v="Consumer"/>
    <s v="Technology"/>
    <x v="1"/>
    <s v="Small Box"/>
    <d v="2014-10-09T00:00:00"/>
    <s v="Loss"/>
  </r>
  <r>
    <s v="N"/>
    <d v="2014-10-07T00:00:00"/>
    <s v="High"/>
    <n v="44"/>
    <n v="1650.0419999999999"/>
    <n v="0.08"/>
    <s v="Express"/>
    <n v="320.24"/>
    <n v="57.99"/>
    <n v="18.989999999999998"/>
    <s v="Ken Lonsdale"/>
    <x v="1"/>
    <s v="Consumer"/>
    <s v="Technology"/>
    <x v="4"/>
    <s v="Small Box"/>
    <d v="2014-10-09T00:00:00"/>
    <s v="Profit"/>
  </r>
  <r>
    <s v="N"/>
    <d v="2014-10-08T00:00:00"/>
    <s v="Not Specified"/>
    <n v="43"/>
    <n v="3052.1"/>
    <n v="0.04"/>
    <s v="Delivery Van"/>
    <n v="-72.959999999999994"/>
    <n v="82.98"/>
    <n v="40.74"/>
    <s v="Quincy Jones"/>
    <x v="1"/>
    <s v="Corporate"/>
    <s v="Furniture"/>
    <x v="10"/>
    <s v="Jumbo Box"/>
    <d v="2014-10-10T00:00:00"/>
    <s v="Loss"/>
  </r>
  <r>
    <s v="N"/>
    <d v="2014-10-08T00:00:00"/>
    <s v="Critical"/>
    <n v="15"/>
    <n v="830.24249999999995"/>
    <n v="0.1"/>
    <s v="Regular"/>
    <n v="9.7899999999999991"/>
    <n v="77.989999999999995"/>
    <n v="19.920000000000002"/>
    <s v="Ralph Knight"/>
    <x v="3"/>
    <s v="Consumer"/>
    <s v="Technology"/>
    <x v="4"/>
    <s v="Small Box"/>
    <d v="2014-10-09T00:00:00"/>
    <s v="Profit"/>
  </r>
  <r>
    <s v="N"/>
    <d v="2014-10-08T00:00:00"/>
    <s v="Critical"/>
    <n v="23"/>
    <n v="76.13"/>
    <n v="7.0000000000000007E-2"/>
    <s v="Regular"/>
    <n v="22.57"/>
    <n v="14.94"/>
    <n v="14.81"/>
    <s v="Peter Fuller"/>
    <x v="1"/>
    <s v="Corporate"/>
    <s v="Office Supplies"/>
    <x v="9"/>
    <s v="Wrap Bag"/>
    <d v="2014-10-09T00:00:00"/>
    <s v="Profit"/>
  </r>
  <r>
    <s v="N"/>
    <d v="2014-10-09T00:00:00"/>
    <s v="High"/>
    <n v="20"/>
    <n v="102.26"/>
    <n v="0.08"/>
    <s v="Regular"/>
    <n v="45.09"/>
    <n v="16.91"/>
    <n v="14.5"/>
    <s v="Nicole Brennan"/>
    <x v="1"/>
    <s v="Consumer"/>
    <s v="Office Supplies"/>
    <x v="12"/>
    <s v="Small Box"/>
    <d v="2014-10-09T00:00:00"/>
    <s v="Profit"/>
  </r>
  <r>
    <s v="N"/>
    <d v="2014-10-09T00:00:00"/>
    <s v="High"/>
    <n v="25"/>
    <n v="751.52"/>
    <n v="0.02"/>
    <s v="Regular"/>
    <n v="151.91"/>
    <n v="40.15"/>
    <n v="20.170000000000002"/>
    <s v="Nicole Brennan"/>
    <x v="1"/>
    <s v="Consumer"/>
    <s v="Office Supplies"/>
    <x v="9"/>
    <s v="Small Pack"/>
    <d v="2014-10-10T00:00:00"/>
    <s v="Profit"/>
  </r>
  <r>
    <s v="N"/>
    <d v="2014-10-09T00:00:00"/>
    <s v="Not Specified"/>
    <n v="30"/>
    <n v="121.52"/>
    <n v="0.05"/>
    <s v="Regular"/>
    <n v="21.13"/>
    <n v="15.8"/>
    <n v="15.49"/>
    <s v="Ann Chong"/>
    <x v="3"/>
    <s v="Corporate"/>
    <s v="Office Supplies"/>
    <x v="0"/>
    <s v="Small Box"/>
    <d v="2014-10-11T00:00:00"/>
    <s v="Profit"/>
  </r>
  <r>
    <s v="N"/>
    <d v="2014-10-09T00:00:00"/>
    <s v="Not Specified"/>
    <n v="15"/>
    <n v="443.45"/>
    <n v="0.09"/>
    <s v="Regular"/>
    <n v="-87.18"/>
    <n v="42.73"/>
    <n v="18"/>
    <s v="Ann Chong"/>
    <x v="3"/>
    <s v="Corporate"/>
    <s v="Technology"/>
    <x v="1"/>
    <s v="Small Box"/>
    <d v="2014-10-09T00:00:00"/>
    <s v="Loss"/>
  </r>
  <r>
    <s v="N"/>
    <d v="2014-10-09T00:00:00"/>
    <s v="Not Specified"/>
    <n v="49"/>
    <n v="5254.8834999999999"/>
    <n v="0"/>
    <s v="Regular"/>
    <n v="1471.27"/>
    <n v="137.99"/>
    <n v="22.08"/>
    <s v="Ann Chong"/>
    <x v="3"/>
    <s v="Corporate"/>
    <s v="Technology"/>
    <x v="4"/>
    <s v="Small Box"/>
    <d v="2014-10-10T00:00:00"/>
    <s v="Profit"/>
  </r>
  <r>
    <s v="N"/>
    <d v="2014-10-09T00:00:00"/>
    <s v="Critical"/>
    <n v="10"/>
    <n v="1143.8699999999999"/>
    <n v="0.1"/>
    <s v="Express"/>
    <n v="328.72"/>
    <n v="132.97999999999999"/>
    <n v="23.07"/>
    <s v="Erin Ashbrook"/>
    <x v="2"/>
    <s v="Consumer"/>
    <s v="Office Supplies"/>
    <x v="0"/>
    <s v="Small Box"/>
    <d v="2014-10-11T00:00:00"/>
    <s v="Profit"/>
  </r>
  <r>
    <s v="N"/>
    <d v="2014-10-09T00:00:00"/>
    <s v="Critical"/>
    <n v="2"/>
    <n v="333.21"/>
    <n v="0.02"/>
    <s v="Express"/>
    <n v="-517.38"/>
    <n v="164.48"/>
    <n v="20.5"/>
    <s v="Erin Ashbrook"/>
    <x v="2"/>
    <s v="Consumer"/>
    <s v="Technology"/>
    <x v="1"/>
    <s v="Small Box"/>
    <d v="2014-10-11T00:00:00"/>
    <s v="Loss"/>
  </r>
  <r>
    <s v="N"/>
    <d v="2014-10-10T00:00:00"/>
    <s v="High"/>
    <n v="19"/>
    <n v="666.53"/>
    <n v="0.09"/>
    <s v="Regular"/>
    <n v="192.97"/>
    <n v="47.94"/>
    <n v="20.66"/>
    <s v="Thomas Boland"/>
    <x v="2"/>
    <s v="Corporate"/>
    <s v="Office Supplies"/>
    <x v="13"/>
    <s v="Small Box"/>
    <d v="2014-10-12T00:00:00"/>
    <s v="Profit"/>
  </r>
  <r>
    <s v="N"/>
    <d v="2014-10-11T00:00:00"/>
    <s v="Low"/>
    <n v="13"/>
    <n v="1359.16"/>
    <n v="0.03"/>
    <s v="Regular"/>
    <n v="112.71"/>
    <n v="116.65"/>
    <n v="32.93"/>
    <s v="John Dryer"/>
    <x v="1"/>
    <s v="Corporate"/>
    <s v="Office Supplies"/>
    <x v="11"/>
    <s v="Small Box"/>
    <d v="2014-10-18T00:00:00"/>
    <s v="Profit"/>
  </r>
  <r>
    <s v="N"/>
    <d v="2014-10-11T00:00:00"/>
    <s v="Low"/>
    <n v="49"/>
    <n v="602.79999999999995"/>
    <n v="0.03"/>
    <s v="Regular"/>
    <n v="-143.44999999999999"/>
    <n v="23.66"/>
    <n v="21.95"/>
    <s v="John Dryer"/>
    <x v="1"/>
    <s v="Corporate"/>
    <s v="Office Supplies"/>
    <x v="9"/>
    <s v="Small Pack"/>
    <d v="2014-10-20T00:00:00"/>
    <s v="Loss"/>
  </r>
  <r>
    <s v="N"/>
    <d v="2014-10-12T00:00:00"/>
    <s v="Not Specified"/>
    <n v="15"/>
    <n v="110.95"/>
    <n v="0.03"/>
    <s v="Regular"/>
    <n v="24.99"/>
    <n v="18.68"/>
    <n v="15.5"/>
    <s v="Toby Knight"/>
    <x v="1"/>
    <s v="Corporate"/>
    <s v="Office Supplies"/>
    <x v="9"/>
    <s v="Wrap Bag"/>
    <d v="2014-10-13T00:00:00"/>
    <s v="Profit"/>
  </r>
  <r>
    <s v="N"/>
    <d v="2014-10-13T00:00:00"/>
    <s v="Critical"/>
    <n v="12"/>
    <n v="160.84"/>
    <n v="0.05"/>
    <s v="Regular"/>
    <n v="-0.75"/>
    <n v="24.2"/>
    <n v="20.02"/>
    <s v="James Lanier"/>
    <x v="2"/>
    <s v="Corporate"/>
    <s v="Furniture"/>
    <x v="7"/>
    <s v="Small Pack"/>
    <d v="2014-10-14T00:00:00"/>
    <s v="Loss"/>
  </r>
  <r>
    <s v="N"/>
    <d v="2014-10-13T00:00:00"/>
    <s v="Medium"/>
    <n v="31"/>
    <n v="1409.15"/>
    <n v="0.02"/>
    <s v="Regular"/>
    <n v="431.84"/>
    <n v="54.98"/>
    <n v="18.62"/>
    <s v="Tamara Dahlen"/>
    <x v="2"/>
    <s v="Corporate"/>
    <s v="Office Supplies"/>
    <x v="11"/>
    <s v="Small Box"/>
    <d v="2014-10-15T00:00:00"/>
    <s v="Profit"/>
  </r>
  <r>
    <s v="N"/>
    <d v="2014-10-13T00:00:00"/>
    <s v="High"/>
    <n v="37"/>
    <n v="1145.83"/>
    <n v="0.01"/>
    <s v="Regular"/>
    <n v="23.99"/>
    <n v="42.97"/>
    <n v="18"/>
    <s v="Sean Christensen"/>
    <x v="2"/>
    <s v="Home Office"/>
    <s v="Technology"/>
    <x v="1"/>
    <s v="Small Box"/>
    <d v="2014-10-15T00:00:00"/>
    <s v="Profit"/>
  </r>
  <r>
    <s v="N"/>
    <d v="2014-10-13T00:00:00"/>
    <s v="High"/>
    <n v="50"/>
    <n v="5278.4454999999998"/>
    <n v="0.08"/>
    <s v="Regular"/>
    <n v="1385.16"/>
    <n v="137.99"/>
    <n v="21.69"/>
    <s v="Sean Christensen"/>
    <x v="2"/>
    <s v="Home Office"/>
    <s v="Technology"/>
    <x v="4"/>
    <s v="Small Box"/>
    <d v="2014-10-15T00:00:00"/>
    <s v="Profit"/>
  </r>
  <r>
    <s v="N"/>
    <d v="2014-10-15T00:00:00"/>
    <s v="High"/>
    <n v="19"/>
    <n v="520.9"/>
    <n v="0.02"/>
    <s v="Regular"/>
    <n v="88.36"/>
    <n v="37.99"/>
    <n v="19.37"/>
    <s v="Jennifer Jackson"/>
    <x v="1"/>
    <s v="Home Office"/>
    <s v="Office Supplies"/>
    <x v="9"/>
    <s v="Small Box"/>
    <d v="2014-10-17T00:00:00"/>
    <s v="Profit"/>
  </r>
  <r>
    <s v="Y"/>
    <d v="2014-10-15T00:00:00"/>
    <s v="Critical"/>
    <n v="23"/>
    <n v="1411.62"/>
    <n v="0.1"/>
    <s v="Regular"/>
    <n v="208.27"/>
    <n v="75.94"/>
    <n v="28.48"/>
    <s v="Julia West"/>
    <x v="3"/>
    <s v="Consumer"/>
    <s v="Furniture"/>
    <x v="7"/>
    <s v="Small Box"/>
    <d v="2014-10-16T00:00:00"/>
    <s v="Profit"/>
  </r>
  <r>
    <s v="N"/>
    <d v="2014-10-17T00:00:00"/>
    <s v="High"/>
    <n v="8"/>
    <n v="119.87"/>
    <n v="0"/>
    <s v="Express"/>
    <n v="52.14"/>
    <n v="24.2"/>
    <n v="20.02"/>
    <s v="Gary McGarr"/>
    <x v="1"/>
    <s v="Home Office"/>
    <s v="Furniture"/>
    <x v="7"/>
    <s v="Small Pack"/>
    <d v="2014-10-18T00:00:00"/>
    <s v="Profit"/>
  </r>
  <r>
    <s v="N"/>
    <d v="2014-10-18T00:00:00"/>
    <s v="Critical"/>
    <n v="24"/>
    <n v="1418.98"/>
    <n v="0.01"/>
    <s v="Express"/>
    <n v="704.71"/>
    <n v="67.98"/>
    <n v="18.86"/>
    <s v="Brian Moss"/>
    <x v="1"/>
    <s v="Corporate"/>
    <s v="Office Supplies"/>
    <x v="3"/>
    <s v="Small Box"/>
    <d v="2014-10-20T00:00:00"/>
    <s v="Profit"/>
  </r>
  <r>
    <s v="N"/>
    <d v="2014-10-18T00:00:00"/>
    <s v="Critical"/>
    <n v="38"/>
    <n v="2122.6419999999998"/>
    <n v="0.04"/>
    <s v="Regular"/>
    <n v="376.81"/>
    <n v="77.989999999999995"/>
    <n v="22.99"/>
    <s v="Brian Moss"/>
    <x v="1"/>
    <s v="Corporate"/>
    <s v="Technology"/>
    <x v="4"/>
    <s v="Small Box"/>
    <d v="2014-10-19T00:00:00"/>
    <s v="Profit"/>
  </r>
  <r>
    <s v="N"/>
    <d v="2014-10-18T00:00:00"/>
    <s v="Critical"/>
    <n v="9"/>
    <n v="1254.08"/>
    <n v="0.01"/>
    <s v="Regular"/>
    <n v="223.88"/>
    <n v="140.24"/>
    <n v="26.65"/>
    <s v="Brian Moss"/>
    <x v="1"/>
    <s v="Corporate"/>
    <s v="Furniture"/>
    <x v="8"/>
    <s v="Medium Box"/>
    <d v="2014-10-21T00:00:00"/>
    <s v="Profit"/>
  </r>
  <r>
    <s v="N"/>
    <d v="2014-10-19T00:00:00"/>
    <s v="Critical"/>
    <n v="50"/>
    <n v="7834.91"/>
    <n v="0.05"/>
    <s v="Regular"/>
    <n v="2998.2"/>
    <n v="171.99"/>
    <n v="19.5"/>
    <s v="Tanja Norvell"/>
    <x v="1"/>
    <s v="Consumer"/>
    <s v="Technology"/>
    <x v="1"/>
    <s v="Small Box"/>
    <d v="2014-10-21T00:00:00"/>
    <s v="Profit"/>
  </r>
  <r>
    <s v="N"/>
    <d v="2014-10-20T00:00:00"/>
    <s v="High"/>
    <n v="44"/>
    <n v="14528.79"/>
    <n v="0.03"/>
    <s v="Regular"/>
    <n v="5039.55"/>
    <n v="332.98"/>
    <n v="38.49"/>
    <s v="Magdelene Morse"/>
    <x v="2"/>
    <s v="Home Office"/>
    <s v="Furniture"/>
    <x v="8"/>
    <s v="Large Box"/>
    <d v="2014-10-22T00:00:00"/>
    <s v="Profit"/>
  </r>
  <r>
    <s v="N"/>
    <d v="2014-10-20T00:00:00"/>
    <s v="High"/>
    <n v="39"/>
    <n v="3933.3715000000002"/>
    <n v="0.06"/>
    <s v="Regular"/>
    <n v="677.35"/>
    <n v="137.99"/>
    <n v="22.8"/>
    <s v="Magdelene Morse"/>
    <x v="2"/>
    <s v="Home Office"/>
    <s v="Technology"/>
    <x v="4"/>
    <s v="Small Box"/>
    <d v="2014-10-21T00:00:00"/>
    <s v="Profit"/>
  </r>
  <r>
    <s v="N"/>
    <d v="2014-10-20T00:00:00"/>
    <s v="Critical"/>
    <n v="39"/>
    <n v="12080.46"/>
    <n v="0.03"/>
    <s v="Regular"/>
    <n v="5087.2700000000004"/>
    <n v="327.98"/>
    <n v="33.99"/>
    <s v="William Brown"/>
    <x v="1"/>
    <s v="Home Office"/>
    <s v="Office Supplies"/>
    <x v="0"/>
    <s v="Small Box"/>
    <d v="2014-10-22T00:00:00"/>
    <s v="Profit"/>
  </r>
  <r>
    <s v="N"/>
    <d v="2014-10-20T00:00:00"/>
    <s v="Critical"/>
    <n v="25"/>
    <n v="6692.45"/>
    <n v="0.09"/>
    <s v="Regular"/>
    <n v="1659"/>
    <n v="288.2"/>
    <n v="38.49"/>
    <s v="William Brown"/>
    <x v="1"/>
    <s v="Home Office"/>
    <s v="Furniture"/>
    <x v="8"/>
    <s v="Large Box"/>
    <d v="2014-10-21T00:00:00"/>
    <s v="Profit"/>
  </r>
  <r>
    <s v="N"/>
    <d v="2014-10-20T00:00:00"/>
    <s v="Critical"/>
    <n v="18"/>
    <n v="1182.93"/>
    <n v="0.03"/>
    <s v="Regular"/>
    <n v="262.99"/>
    <n v="75.94"/>
    <n v="28.48"/>
    <s v="William Brown"/>
    <x v="1"/>
    <s v="Home Office"/>
    <s v="Furniture"/>
    <x v="7"/>
    <s v="Small Box"/>
    <d v="2014-10-21T00:00:00"/>
    <s v="Profit"/>
  </r>
  <r>
    <s v="N"/>
    <d v="2014-10-21T00:00:00"/>
    <s v="Not Specified"/>
    <n v="13"/>
    <n v="59.78"/>
    <n v="0.06"/>
    <s v="Regular"/>
    <n v="17.12"/>
    <n v="15.93"/>
    <n v="14.99"/>
    <s v="Philip Brown"/>
    <x v="2"/>
    <s v="Home Office"/>
    <s v="Office Supplies"/>
    <x v="14"/>
    <s v="Wrap Bag"/>
    <d v="2014-10-23T00:00:00"/>
    <s v="Profit"/>
  </r>
  <r>
    <s v="N"/>
    <d v="2014-10-21T00:00:00"/>
    <s v="High"/>
    <n v="3"/>
    <n v="22.24"/>
    <n v="0.08"/>
    <s v="Regular"/>
    <n v="2.98"/>
    <n v="16.98"/>
    <n v="14.49"/>
    <s v="Maya Herman"/>
    <x v="1"/>
    <s v="Corporate"/>
    <s v="Office Supplies"/>
    <x v="12"/>
    <s v="Small Box"/>
    <d v="2014-10-22T00:00:00"/>
    <s v="Profit"/>
  </r>
  <r>
    <s v="N"/>
    <d v="2014-10-21T00:00:00"/>
    <s v="High"/>
    <n v="8"/>
    <n v="929.87"/>
    <n v="0.09"/>
    <s v="Delivery Van"/>
    <n v="-7.7"/>
    <n v="131.99"/>
    <n v="28"/>
    <s v="Maya Herman"/>
    <x v="1"/>
    <s v="Corporate"/>
    <s v="Technology"/>
    <x v="2"/>
    <s v="Jumbo Drum"/>
    <d v="2014-10-23T00:00:00"/>
    <s v="Loss"/>
  </r>
  <r>
    <s v="N"/>
    <d v="2014-10-23T00:00:00"/>
    <s v="Not Specified"/>
    <n v="5"/>
    <n v="29.46"/>
    <n v="0.06"/>
    <s v="Regular"/>
    <n v="-16.88"/>
    <n v="15.36"/>
    <n v="20.27"/>
    <s v="Brendan Dodson"/>
    <x v="3"/>
    <s v="Corporate"/>
    <s v="Office Supplies"/>
    <x v="0"/>
    <s v="Small Box"/>
    <d v="2014-10-24T00:00:00"/>
    <s v="Loss"/>
  </r>
  <r>
    <s v="N"/>
    <d v="2014-10-23T00:00:00"/>
    <s v="Not Specified"/>
    <n v="19"/>
    <n v="12623.6"/>
    <n v="7.0000000000000007E-2"/>
    <s v="Regular"/>
    <n v="2813.62"/>
    <n v="711.99"/>
    <n v="38.49"/>
    <s v="Brendan Dodson"/>
    <x v="3"/>
    <s v="Corporate"/>
    <s v="Technology"/>
    <x v="15"/>
    <s v="Large Box"/>
    <d v="2014-10-25T00:00:00"/>
    <s v="Profit"/>
  </r>
  <r>
    <s v="N"/>
    <d v="2014-10-23T00:00:00"/>
    <s v="Medium"/>
    <n v="12"/>
    <n v="2238.37"/>
    <n v="0.06"/>
    <s v="Delivery Van"/>
    <n v="278.67"/>
    <n v="192.98"/>
    <n v="40.200000000000003"/>
    <s v="Amy Cox"/>
    <x v="2"/>
    <s v="Corporate"/>
    <s v="Furniture"/>
    <x v="8"/>
    <s v="Jumbo Drum"/>
    <d v="2014-10-24T00:00:00"/>
    <s v="Profit"/>
  </r>
  <r>
    <s v="N"/>
    <d v="2014-10-23T00:00:00"/>
    <s v="Medium"/>
    <n v="25"/>
    <n v="208.17"/>
    <n v="0.01"/>
    <s v="Regular"/>
    <n v="-55.21"/>
    <n v="19.28"/>
    <n v="21.98"/>
    <s v="Amy Cox"/>
    <x v="2"/>
    <s v="Corporate"/>
    <s v="Furniture"/>
    <x v="7"/>
    <s v="Wrap Bag"/>
    <d v="2014-10-25T00:00:00"/>
    <s v="Loss"/>
  </r>
  <r>
    <s v="N"/>
    <d v="2014-10-25T00:00:00"/>
    <s v="Critical"/>
    <n v="39"/>
    <n v="135.71"/>
    <n v="0.05"/>
    <s v="Express"/>
    <n v="-50.32"/>
    <n v="15.14"/>
    <n v="15.92"/>
    <s v="William Brown"/>
    <x v="1"/>
    <s v="Home Office"/>
    <s v="Office Supplies"/>
    <x v="16"/>
    <s v="Wrap Bag"/>
    <d v="2014-10-26T00:00:00"/>
    <s v="Loss"/>
  </r>
  <r>
    <s v="N"/>
    <d v="2014-10-26T00:00:00"/>
    <s v="High"/>
    <n v="27"/>
    <n v="2658.63"/>
    <n v="0.09"/>
    <s v="Regular"/>
    <n v="-736.41"/>
    <n v="113.41"/>
    <n v="49"/>
    <s v="Chuck Sachs"/>
    <x v="0"/>
    <s v="Consumer"/>
    <s v="Office Supplies"/>
    <x v="6"/>
    <s v="Large Box"/>
    <d v="2014-10-27T00:00:00"/>
    <s v="Loss"/>
  </r>
  <r>
    <s v="N"/>
    <d v="2014-10-27T00:00:00"/>
    <s v="Not Specified"/>
    <n v="39"/>
    <n v="131.41"/>
    <n v="0.08"/>
    <s v="Regular"/>
    <n v="-103.62"/>
    <n v="15.28"/>
    <n v="17.97"/>
    <s v="Trudy Brown"/>
    <x v="1"/>
    <s v="Small Business"/>
    <s v="Office Supplies"/>
    <x v="9"/>
    <s v="Wrap Bag"/>
    <d v="2014-10-28T00:00:00"/>
    <s v="Loss"/>
  </r>
  <r>
    <s v="N"/>
    <d v="2014-10-27T00:00:00"/>
    <s v="Not Specified"/>
    <n v="49"/>
    <n v="1844.24"/>
    <n v="0.09"/>
    <s v="Express"/>
    <n v="135.35"/>
    <n v="52.97"/>
    <n v="22.99"/>
    <s v="Trudy Brown"/>
    <x v="1"/>
    <s v="Small Business"/>
    <s v="Office Supplies"/>
    <x v="9"/>
    <s v="Small Pack"/>
    <d v="2014-10-29T00:00:00"/>
    <s v="Profit"/>
  </r>
  <r>
    <s v="N"/>
    <d v="2014-10-28T00:00:00"/>
    <s v="High"/>
    <n v="31"/>
    <n v="1377.96"/>
    <n v="0.1"/>
    <s v="Regular"/>
    <n v="516.91"/>
    <n v="60.91"/>
    <n v="19.97"/>
    <s v="Max Ludwig"/>
    <x v="1"/>
    <s v="Corporate"/>
    <s v="Office Supplies"/>
    <x v="3"/>
    <s v="Small Box"/>
    <d v="2014-10-30T00:00:00"/>
    <s v="Profit"/>
  </r>
  <r>
    <s v="N"/>
    <d v="2014-10-28T00:00:00"/>
    <s v="High"/>
    <n v="29"/>
    <n v="180.38"/>
    <n v="0.08"/>
    <s v="Regular"/>
    <n v="-54.35"/>
    <n v="17.98"/>
    <n v="19.46"/>
    <s v="Max Ludwig"/>
    <x v="1"/>
    <s v="Corporate"/>
    <s v="Office Supplies"/>
    <x v="3"/>
    <s v="Small Box"/>
    <d v="2014-10-28T00:00:00"/>
    <s v="Loss"/>
  </r>
  <r>
    <s v="N"/>
    <d v="2014-10-28T00:00:00"/>
    <s v="High"/>
    <n v="14"/>
    <n v="374.51"/>
    <n v="0.09"/>
    <s v="Regular"/>
    <n v="122.2"/>
    <n v="40.53"/>
    <n v="15.49"/>
    <s v="Victoria Wilson"/>
    <x v="2"/>
    <s v="Home Office"/>
    <s v="Office Supplies"/>
    <x v="0"/>
    <s v="Small Box"/>
    <d v="2014-10-30T00:00:00"/>
    <s v="Profit"/>
  </r>
  <r>
    <s v="N"/>
    <d v="2014-10-29T00:00:00"/>
    <s v="Medium"/>
    <n v="6"/>
    <n v="195.03749999999999"/>
    <n v="0.03"/>
    <s v="Regular"/>
    <n v="-184.63"/>
    <n v="47.99"/>
    <n v="19"/>
    <s v="Craig Molinari"/>
    <x v="1"/>
    <s v="Small Business"/>
    <s v="Technology"/>
    <x v="4"/>
    <s v="Small Box"/>
    <d v="2014-10-30T00:00:00"/>
    <s v="Loss"/>
  </r>
  <r>
    <s v="N"/>
    <d v="2014-10-30T00:00:00"/>
    <s v="Low"/>
    <n v="47"/>
    <n v="123.46"/>
    <n v="0.1"/>
    <s v="Regular"/>
    <n v="30.6"/>
    <n v="14.62"/>
    <n v="14.8"/>
    <s v="Gary Jenkins"/>
    <x v="1"/>
    <s v="Home Office"/>
    <s v="Office Supplies"/>
    <x v="14"/>
    <s v="Wrap Bag"/>
    <d v="2014-11-06T00:00:00"/>
    <s v="Profit"/>
  </r>
  <r>
    <s v="N"/>
    <d v="2014-10-30T00:00:00"/>
    <s v="Critical"/>
    <n v="9"/>
    <n v="41.58"/>
    <n v="0.06"/>
    <s v="Regular"/>
    <n v="-0.06"/>
    <n v="15.6"/>
    <n v="16.2"/>
    <s v="Rachel Payne"/>
    <x v="1"/>
    <s v="Consumer"/>
    <s v="Office Supplies"/>
    <x v="3"/>
    <s v="Wrap Bag"/>
    <d v="2014-11-02T00:00:00"/>
    <s v="Loss"/>
  </r>
  <r>
    <s v="N"/>
    <d v="2014-10-31T00:00:00"/>
    <s v="Critical"/>
    <n v="49"/>
    <n v="94.84"/>
    <n v="0.06"/>
    <s v="Regular"/>
    <n v="6.73"/>
    <n v="13.76"/>
    <n v="14.7"/>
    <s v="Dan Campbell"/>
    <x v="0"/>
    <s v="Corporate"/>
    <s v="Office Supplies"/>
    <x v="9"/>
    <s v="Wrap Bag"/>
    <d v="2014-11-02T00:00:00"/>
    <s v="Profit"/>
  </r>
  <r>
    <s v="N"/>
    <d v="2014-10-31T00:00:00"/>
    <s v="Critical"/>
    <n v="50"/>
    <n v="1325.89"/>
    <n v="0.02"/>
    <s v="Regular"/>
    <n v="10.09"/>
    <n v="36.979999999999997"/>
    <n v="22.79"/>
    <s v="Dan Campbell"/>
    <x v="0"/>
    <s v="Corporate"/>
    <s v="Office Supplies"/>
    <x v="6"/>
    <s v="Small Box"/>
    <d v="2014-11-01T00:00:00"/>
    <s v="Profit"/>
  </r>
  <r>
    <s v="N"/>
    <d v="2014-10-31T00:00:00"/>
    <s v="Critical"/>
    <n v="4"/>
    <n v="137.1865"/>
    <n v="0.05"/>
    <s v="Express"/>
    <n v="-111.11"/>
    <n v="47.99"/>
    <n v="19.989999999999998"/>
    <s v="Dan Campbell"/>
    <x v="0"/>
    <s v="Corporate"/>
    <s v="Technology"/>
    <x v="4"/>
    <s v="Wrap Bag"/>
    <d v="2014-11-02T00:00:00"/>
    <s v="Loss"/>
  </r>
  <r>
    <s v="N"/>
    <d v="2014-10-31T00:00:00"/>
    <s v="Critical"/>
    <n v="9"/>
    <n v="19.29"/>
    <n v="0.06"/>
    <s v="Regular"/>
    <n v="-0.72"/>
    <n v="13.26"/>
    <n v="14.7"/>
    <s v="Dan Campbell"/>
    <x v="1"/>
    <s v="Corporate"/>
    <s v="Office Supplies"/>
    <x v="14"/>
    <s v="Wrap Bag"/>
    <d v="2014-10-31T00:00:00"/>
    <s v="Loss"/>
  </r>
  <r>
    <s v="Y"/>
    <d v="2014-10-31T00:00:00"/>
    <s v="Low"/>
    <n v="9"/>
    <n v="141.25"/>
    <n v="0.03"/>
    <s v="Express"/>
    <n v="0.12"/>
    <n v="25.48"/>
    <n v="18.510000000000002"/>
    <s v="Rachel Payne"/>
    <x v="1"/>
    <s v="Consumer"/>
    <s v="Office Supplies"/>
    <x v="6"/>
    <s v="Small Box"/>
    <d v="2014-11-04T00:00:00"/>
    <s v="Profit"/>
  </r>
  <r>
    <s v="N"/>
    <d v="2014-11-01T00:00:00"/>
    <s v="Not Specified"/>
    <n v="25"/>
    <n v="159.71"/>
    <n v="0.03"/>
    <s v="Regular"/>
    <n v="43.48"/>
    <n v="17.98"/>
    <n v="15.49"/>
    <s v="Eric Barreto"/>
    <x v="1"/>
    <s v="Small Business"/>
    <s v="Office Supplies"/>
    <x v="0"/>
    <s v="Small Box"/>
    <d v="2014-11-03T00:00:00"/>
    <s v="Profit"/>
  </r>
  <r>
    <s v="N"/>
    <d v="2014-11-02T00:00:00"/>
    <s v="Low"/>
    <n v="16"/>
    <n v="465.08"/>
    <n v="7.0000000000000007E-2"/>
    <s v="Regular"/>
    <n v="112.78"/>
    <n v="41.17"/>
    <n v="20.27"/>
    <s v="Bill Stewart"/>
    <x v="2"/>
    <s v="Corporate"/>
    <s v="Office Supplies"/>
    <x v="0"/>
    <s v="Small Box"/>
    <d v="2014-11-06T00:00:00"/>
    <s v="Profit"/>
  </r>
  <r>
    <s v="N"/>
    <d v="2014-11-02T00:00:00"/>
    <s v="Low"/>
    <n v="43"/>
    <n v="242.49"/>
    <n v="0.08"/>
    <s v="Regular"/>
    <n v="-1982.09"/>
    <n v="16.48"/>
    <n v="63"/>
    <s v="Naresj Patel"/>
    <x v="2"/>
    <s v="Small Business"/>
    <s v="Office Supplies"/>
    <x v="11"/>
    <s v="Large Box"/>
    <d v="2014-11-02T00:00:00"/>
    <s v="Loss"/>
  </r>
  <r>
    <s v="N"/>
    <d v="2014-11-02T00:00:00"/>
    <s v="Low"/>
    <n v="10"/>
    <n v="194.86"/>
    <n v="0"/>
    <s v="Regular"/>
    <n v="55.25"/>
    <n v="29.67"/>
    <n v="22.99"/>
    <s v="Naresj Patel"/>
    <x v="2"/>
    <s v="Small Business"/>
    <s v="Furniture"/>
    <x v="7"/>
    <s v="Small Pack"/>
    <d v="2014-11-09T00:00:00"/>
    <s v="Profit"/>
  </r>
  <r>
    <s v="N"/>
    <d v="2014-11-02T00:00:00"/>
    <s v="Low"/>
    <n v="6"/>
    <n v="63.62"/>
    <n v="0.04"/>
    <s v="Regular"/>
    <n v="-14.99"/>
    <n v="20.6"/>
    <n v="20.190000000000001"/>
    <s v="Patrick Jones"/>
    <x v="0"/>
    <s v="Home Office"/>
    <s v="Office Supplies"/>
    <x v="0"/>
    <s v="Small Box"/>
    <d v="2014-11-04T00:00:00"/>
    <s v="Loss"/>
  </r>
  <r>
    <s v="N"/>
    <d v="2014-11-02T00:00:00"/>
    <s v="Low"/>
    <n v="30"/>
    <n v="115.36"/>
    <n v="0.01"/>
    <s v="Regular"/>
    <n v="18.64"/>
    <n v="15.58"/>
    <n v="15.63"/>
    <s v="Patrick Jones"/>
    <x v="0"/>
    <s v="Home Office"/>
    <s v="Office Supplies"/>
    <x v="14"/>
    <s v="Wrap Bag"/>
    <d v="2014-11-06T00:00:00"/>
    <s v="Profit"/>
  </r>
  <r>
    <s v="N"/>
    <d v="2014-11-02T00:00:00"/>
    <s v="Low"/>
    <n v="40"/>
    <n v="3177.3919999999998"/>
    <n v="0.08"/>
    <s v="Delivery Van"/>
    <n v="-967.9"/>
    <n v="117.49"/>
    <n v="55.64"/>
    <s v="Patrick Jones"/>
    <x v="0"/>
    <s v="Home Office"/>
    <s v="Furniture"/>
    <x v="5"/>
    <s v="Jumbo Box"/>
    <d v="2014-11-09T00:00:00"/>
    <s v="Loss"/>
  </r>
  <r>
    <s v="N"/>
    <d v="2014-11-03T00:00:00"/>
    <s v="Low"/>
    <n v="39"/>
    <n v="467.83"/>
    <n v="7.0000000000000007E-2"/>
    <s v="Regular"/>
    <n v="-70.78"/>
    <n v="24.28"/>
    <n v="20.13"/>
    <s v="Giulietta Dortch"/>
    <x v="1"/>
    <s v="Small Business"/>
    <s v="Office Supplies"/>
    <x v="6"/>
    <s v="Small Box"/>
    <d v="2014-11-10T00:00:00"/>
    <s v="Loss"/>
  </r>
  <r>
    <s v="N"/>
    <d v="2014-11-03T00:00:00"/>
    <s v="High"/>
    <n v="20"/>
    <n v="6872.59"/>
    <n v="0.09"/>
    <s v="Delivery Van"/>
    <n v="1547.08"/>
    <n v="361.45"/>
    <n v="74"/>
    <s v="Jonathan Doherty"/>
    <x v="1"/>
    <s v="Corporate"/>
    <s v="Furniture"/>
    <x v="5"/>
    <s v="Jumbo Drum"/>
    <d v="2014-11-04T00:00:00"/>
    <s v="Profit"/>
  </r>
  <r>
    <s v="N"/>
    <d v="2014-11-04T00:00:00"/>
    <s v="Critical"/>
    <n v="6"/>
    <n v="29.59"/>
    <n v="0.01"/>
    <s v="Regular"/>
    <n v="1.89"/>
    <n v="15.26"/>
    <n v="15.86"/>
    <s v="Ben Peterman"/>
    <x v="0"/>
    <s v="Corporate"/>
    <s v="Office Supplies"/>
    <x v="9"/>
    <s v="Wrap Bag"/>
    <d v="2014-11-06T00:00:00"/>
    <s v="Profit"/>
  </r>
  <r>
    <s v="N"/>
    <d v="2014-11-04T00:00:00"/>
    <s v="Critical"/>
    <n v="20"/>
    <n v="167.69"/>
    <n v="0.01"/>
    <s v="Regular"/>
    <n v="6.75"/>
    <n v="19.59"/>
    <n v="18"/>
    <s v="Michael Granlund"/>
    <x v="0"/>
    <s v="Home Office"/>
    <s v="Furniture"/>
    <x v="7"/>
    <s v="Wrap Bag"/>
    <d v="2014-11-04T00:00:00"/>
    <s v="Profit"/>
  </r>
  <r>
    <s v="N"/>
    <d v="2014-11-04T00:00:00"/>
    <s v="High"/>
    <n v="22"/>
    <n v="256.64"/>
    <n v="0.06"/>
    <s v="Regular"/>
    <n v="-86.7"/>
    <n v="22.97"/>
    <n v="20.5"/>
    <s v="Thea Hudgings"/>
    <x v="1"/>
    <s v="Consumer"/>
    <s v="Technology"/>
    <x v="1"/>
    <s v="Small Box"/>
    <d v="2014-11-06T00:00:00"/>
    <s v="Loss"/>
  </r>
  <r>
    <s v="N"/>
    <d v="2014-11-04T00:00:00"/>
    <s v="Critical"/>
    <n v="36"/>
    <n v="338.77"/>
    <n v="0.03"/>
    <s v="Express"/>
    <n v="-166.77"/>
    <n v="21.06"/>
    <n v="23.86"/>
    <s v="Evan Bailliet"/>
    <x v="1"/>
    <s v="Corporate"/>
    <s v="Office Supplies"/>
    <x v="3"/>
    <s v="Small Box"/>
    <d v="2014-11-06T00:00:00"/>
    <s v="Loss"/>
  </r>
  <r>
    <s v="N"/>
    <d v="2014-11-04T00:00:00"/>
    <s v="Critical"/>
    <n v="26"/>
    <n v="85.43"/>
    <n v="0.05"/>
    <s v="Regular"/>
    <n v="5.91"/>
    <n v="14.94"/>
    <n v="15.05"/>
    <s v="Evan Bailliet"/>
    <x v="1"/>
    <s v="Corporate"/>
    <s v="Office Supplies"/>
    <x v="9"/>
    <s v="Wrap Bag"/>
    <d v="2014-11-06T00:00:00"/>
    <s v="Profit"/>
  </r>
  <r>
    <s v="Y"/>
    <d v="2014-11-06T00:00:00"/>
    <s v="Not Specified"/>
    <n v="27"/>
    <n v="449.97"/>
    <n v="0.01"/>
    <s v="Regular"/>
    <n v="-55.33"/>
    <n v="27.31"/>
    <n v="22.78"/>
    <s v="Larry Hughes"/>
    <x v="2"/>
    <s v="Home Office"/>
    <s v="Office Supplies"/>
    <x v="6"/>
    <s v="Small Box"/>
    <d v="2014-11-07T00:00:00"/>
    <s v="Loss"/>
  </r>
  <r>
    <s v="Y"/>
    <d v="2014-11-06T00:00:00"/>
    <s v="Not Specified"/>
    <n v="5"/>
    <n v="61.137"/>
    <n v="0.05"/>
    <s v="Express"/>
    <n v="-23.04"/>
    <n v="19.989999999999998"/>
    <n v="19.03"/>
    <s v="Larry Hughes"/>
    <x v="2"/>
    <s v="Home Office"/>
    <s v="Technology"/>
    <x v="4"/>
    <s v="Medium Box"/>
    <d v="2014-11-08T00:00:00"/>
    <s v="Loss"/>
  </r>
  <r>
    <s v="N"/>
    <d v="2014-11-07T00:00:00"/>
    <s v="Critical"/>
    <n v="45"/>
    <n v="160.66999999999999"/>
    <n v="0.08"/>
    <s v="Regular"/>
    <n v="65.69"/>
    <n v="15.69"/>
    <n v="14.5"/>
    <s v="Henry Goldwyn"/>
    <x v="1"/>
    <s v="Small Business"/>
    <s v="Office Supplies"/>
    <x v="12"/>
    <s v="Small Box"/>
    <d v="2014-11-10T00:00:00"/>
    <s v="Profit"/>
  </r>
  <r>
    <s v="Y"/>
    <d v="2014-11-08T00:00:00"/>
    <s v="Low"/>
    <n v="29"/>
    <n v="6489.35"/>
    <n v="0.09"/>
    <s v="Delivery Van"/>
    <n v="851.63"/>
    <n v="255.98"/>
    <n v="57.32"/>
    <s v="Ryan Crowe"/>
    <x v="1"/>
    <s v="Small Business"/>
    <s v="Furniture"/>
    <x v="8"/>
    <s v="Jumbo Drum"/>
    <d v="2014-11-13T00:00:00"/>
    <s v="Profit"/>
  </r>
  <r>
    <s v="N"/>
    <d v="2014-11-08T00:00:00"/>
    <s v="Low"/>
    <n v="2"/>
    <n v="148.99"/>
    <n v="0.05"/>
    <s v="Regular"/>
    <n v="-85.69"/>
    <n v="82.97"/>
    <n v="17.5"/>
    <s v="Shahid Collister"/>
    <x v="2"/>
    <s v="Home Office"/>
    <s v="Office Supplies"/>
    <x v="11"/>
    <s v="Small Box"/>
    <d v="2014-11-13T00:00:00"/>
    <s v="Loss"/>
  </r>
  <r>
    <s v="N"/>
    <d v="2014-11-08T00:00:00"/>
    <s v="Low"/>
    <n v="14"/>
    <n v="2472.9014999999999"/>
    <n v="0.06"/>
    <s v="Regular"/>
    <n v="18.41"/>
    <n v="217.99"/>
    <n v="22.99"/>
    <s v="Shahid Collister"/>
    <x v="2"/>
    <s v="Home Office"/>
    <s v="Technology"/>
    <x v="4"/>
    <s v="Small Box"/>
    <d v="2014-11-15T00:00:00"/>
    <s v="Profit"/>
  </r>
  <r>
    <s v="N"/>
    <d v="2014-11-08T00:00:00"/>
    <s v="Low"/>
    <n v="50"/>
    <n v="8565.8714999999993"/>
    <n v="0.06"/>
    <s v="Regular"/>
    <n v="2544.86"/>
    <n v="217.99"/>
    <n v="22.99"/>
    <s v="Shahid Collister"/>
    <x v="2"/>
    <s v="Home Office"/>
    <s v="Technology"/>
    <x v="4"/>
    <s v="Small Box"/>
    <d v="2014-11-15T00:00:00"/>
    <s v="Profit"/>
  </r>
  <r>
    <s v="N"/>
    <d v="2014-11-08T00:00:00"/>
    <s v="Low"/>
    <n v="42"/>
    <n v="244.29"/>
    <n v="0"/>
    <s v="Regular"/>
    <n v="-119.89"/>
    <n v="17.28"/>
    <n v="20.260000000000002"/>
    <s v="Shahid Collister"/>
    <x v="2"/>
    <s v="Home Office"/>
    <s v="Office Supplies"/>
    <x v="3"/>
    <s v="Small Box"/>
    <d v="2014-11-15T00:00:00"/>
    <s v="Loss"/>
  </r>
  <r>
    <s v="N"/>
    <d v="2014-11-08T00:00:00"/>
    <s v="Not Specified"/>
    <n v="16"/>
    <n v="231.87"/>
    <n v="0.08"/>
    <s v="Regular"/>
    <n v="-43.91"/>
    <n v="25.9"/>
    <n v="21.59"/>
    <s v="Dorothy Wardle"/>
    <x v="3"/>
    <s v="Corporate"/>
    <s v="Office Supplies"/>
    <x v="16"/>
    <s v="Small Pack"/>
    <d v="2014-11-09T00:00:00"/>
    <s v="Loss"/>
  </r>
  <r>
    <s v="N"/>
    <d v="2014-11-09T00:00:00"/>
    <s v="High"/>
    <n v="4"/>
    <n v="37.869999999999997"/>
    <n v="0.02"/>
    <s v="Regular"/>
    <n v="-5.3"/>
    <n v="17.98"/>
    <n v="19.149999999999999"/>
    <s v="Alan Jenkins"/>
    <x v="2"/>
    <s v="Corporate"/>
    <s v="Office Supplies"/>
    <x v="3"/>
    <s v="Small Box"/>
    <d v="2014-11-11T00:00:00"/>
    <s v="Loss"/>
  </r>
  <r>
    <s v="N"/>
    <d v="2014-11-10T00:00:00"/>
    <s v="High"/>
    <n v="37"/>
    <n v="649.29"/>
    <n v="0.03"/>
    <s v="Regular"/>
    <n v="212.7"/>
    <n v="29.48"/>
    <n v="15.99"/>
    <s v="Tracy Jones"/>
    <x v="1"/>
    <s v="Corporate"/>
    <s v="Technology"/>
    <x v="1"/>
    <s v="Small Pack"/>
    <d v="2014-11-11T00:00:00"/>
    <s v="Profit"/>
  </r>
  <r>
    <s v="N"/>
    <d v="2014-11-10T00:00:00"/>
    <s v="Low"/>
    <n v="10"/>
    <n v="88.32"/>
    <n v="0.09"/>
    <s v="Regular"/>
    <n v="-14.76"/>
    <n v="19.64"/>
    <n v="19.829999999999998"/>
    <s v="Debra Catini"/>
    <x v="0"/>
    <s v="Small Business"/>
    <s v="Office Supplies"/>
    <x v="3"/>
    <s v="Wrap Bag"/>
    <d v="2014-11-15T00:00:00"/>
    <s v="Loss"/>
  </r>
  <r>
    <s v="N"/>
    <d v="2014-11-11T00:00:00"/>
    <s v="Not Specified"/>
    <n v="10"/>
    <n v="1001.44"/>
    <n v="0.03"/>
    <s v="Regular"/>
    <n v="-329.66"/>
    <n v="107.99"/>
    <n v="49"/>
    <s v="Yana Sorensen"/>
    <x v="1"/>
    <s v="Corporate"/>
    <s v="Office Supplies"/>
    <x v="6"/>
    <s v="Large Box"/>
    <d v="2014-11-12T00:00:00"/>
    <s v="Loss"/>
  </r>
  <r>
    <s v="N"/>
    <d v="2014-11-14T00:00:00"/>
    <s v="Medium"/>
    <n v="8"/>
    <n v="481.1"/>
    <n v="0.05"/>
    <s v="Regular"/>
    <n v="77.91"/>
    <n v="71.78"/>
    <n v="24.29"/>
    <s v="Bryan Mills"/>
    <x v="3"/>
    <s v="Small Business"/>
    <s v="Office Supplies"/>
    <x v="0"/>
    <s v="Small Box"/>
    <d v="2014-11-15T00:00:00"/>
    <s v="Profit"/>
  </r>
  <r>
    <s v="N"/>
    <d v="2014-11-14T00:00:00"/>
    <s v="Medium"/>
    <n v="33"/>
    <n v="560.96249999999998"/>
    <n v="0.08"/>
    <s v="Regular"/>
    <n v="-71.459999999999994"/>
    <n v="32.99"/>
    <n v="15.25"/>
    <s v="Bryan Mills"/>
    <x v="3"/>
    <s v="Small Business"/>
    <s v="Technology"/>
    <x v="4"/>
    <s v="Small Pack"/>
    <d v="2014-11-16T00:00:00"/>
    <s v="Loss"/>
  </r>
  <r>
    <s v="Y"/>
    <d v="2014-11-15T00:00:00"/>
    <s v="Medium"/>
    <n v="12"/>
    <n v="88.83"/>
    <n v="0.08"/>
    <s v="Regular"/>
    <n v="-39.26"/>
    <n v="18.48"/>
    <n v="21.03"/>
    <s v="Arthur Wiediger"/>
    <x v="2"/>
    <s v="Corporate"/>
    <s v="Office Supplies"/>
    <x v="3"/>
    <s v="Small Box"/>
    <d v="2014-11-16T00:00:00"/>
    <s v="Loss"/>
  </r>
  <r>
    <s v="Y"/>
    <d v="2014-11-15T00:00:00"/>
    <s v="Medium"/>
    <n v="39"/>
    <n v="890.55"/>
    <n v="0.01"/>
    <s v="Regular"/>
    <n v="-1142.79"/>
    <n v="32.340000000000003"/>
    <n v="49"/>
    <s v="Arthur Wiediger"/>
    <x v="2"/>
    <s v="Corporate"/>
    <s v="Office Supplies"/>
    <x v="6"/>
    <s v="Large Box"/>
    <d v="2014-11-16T00:00:00"/>
    <s v="Loss"/>
  </r>
  <r>
    <s v="N"/>
    <d v="2014-11-16T00:00:00"/>
    <s v="Critical"/>
    <n v="22"/>
    <n v="175.71"/>
    <n v="0.1"/>
    <s v="Regular"/>
    <n v="51.89"/>
    <n v="20.170000000000002"/>
    <n v="15.69"/>
    <s v="Giulietta Dortch"/>
    <x v="1"/>
    <s v="Corporate"/>
    <s v="Office Supplies"/>
    <x v="3"/>
    <s v="Wrap Bag"/>
    <d v="2014-11-16T00:00:00"/>
    <s v="Profit"/>
  </r>
  <r>
    <s v="N"/>
    <d v="2014-11-16T00:00:00"/>
    <s v="Critical"/>
    <n v="45"/>
    <n v="4290.125"/>
    <n v="0.03"/>
    <s v="Regular"/>
    <n v="1377.14"/>
    <n v="122.99"/>
    <n v="16.5"/>
    <s v="Giulietta Dortch"/>
    <x v="1"/>
    <s v="Corporate"/>
    <s v="Technology"/>
    <x v="4"/>
    <s v="Small Box"/>
    <d v="2014-11-18T00:00:00"/>
    <s v="Profit"/>
  </r>
  <r>
    <s v="N"/>
    <d v="2014-11-16T00:00:00"/>
    <s v="High"/>
    <n v="43"/>
    <n v="547.73"/>
    <n v="0.04"/>
    <s v="Regular"/>
    <n v="-53.66"/>
    <n v="24.44"/>
    <n v="20.27"/>
    <s v="John Lee"/>
    <x v="1"/>
    <s v="Corporate"/>
    <s v="Office Supplies"/>
    <x v="6"/>
    <s v="Medium Box"/>
    <d v="2014-11-17T00:00:00"/>
    <s v="Loss"/>
  </r>
  <r>
    <s v="N"/>
    <d v="2014-11-17T00:00:00"/>
    <s v="Medium"/>
    <n v="47"/>
    <n v="2807.1"/>
    <n v="0.04"/>
    <s v="Regular"/>
    <n v="889.48"/>
    <n v="74.05"/>
    <n v="17.989999999999998"/>
    <s v="Sylvia Foulston"/>
    <x v="3"/>
    <s v="Corporate"/>
    <s v="Office Supplies"/>
    <x v="11"/>
    <s v="Small Box"/>
    <d v="2014-11-18T00:00:00"/>
    <s v="Profit"/>
  </r>
  <r>
    <s v="N"/>
    <d v="2014-11-17T00:00:00"/>
    <s v="Not Specified"/>
    <n v="20"/>
    <n v="683.84"/>
    <n v="7.0000000000000007E-2"/>
    <s v="Regular"/>
    <n v="54.16"/>
    <n v="46.54"/>
    <n v="28.72"/>
    <s v="Sung Shariari"/>
    <x v="1"/>
    <s v="Corporate"/>
    <s v="Office Supplies"/>
    <x v="0"/>
    <s v="Small Box"/>
    <d v="2014-11-18T00:00:00"/>
    <s v="Profit"/>
  </r>
  <r>
    <s v="N"/>
    <d v="2014-11-17T00:00:00"/>
    <s v="Not Specified"/>
    <n v="10"/>
    <n v="135.41999999999999"/>
    <n v="0.02"/>
    <s v="Regular"/>
    <n v="-2.5"/>
    <n v="24.28"/>
    <n v="20.47"/>
    <s v="Sung Shariari"/>
    <x v="1"/>
    <s v="Corporate"/>
    <s v="Office Supplies"/>
    <x v="3"/>
    <s v="Small Box"/>
    <d v="2014-11-17T00:00:00"/>
    <s v="Loss"/>
  </r>
  <r>
    <s v="N"/>
    <d v="2014-11-17T00:00:00"/>
    <s v="Not Specified"/>
    <n v="15"/>
    <n v="534.22"/>
    <n v="0.06"/>
    <s v="Express"/>
    <n v="37.74"/>
    <n v="46.58"/>
    <n v="22.99"/>
    <s v="Sung Shariari"/>
    <x v="1"/>
    <s v="Corporate"/>
    <s v="Office Supplies"/>
    <x v="9"/>
    <s v="Small Pack"/>
    <d v="2014-11-19T00:00:00"/>
    <s v="Profit"/>
  </r>
  <r>
    <s v="N"/>
    <d v="2014-11-18T00:00:00"/>
    <s v="High"/>
    <n v="4"/>
    <n v="181.95"/>
    <n v="0.05"/>
    <s v="Express"/>
    <n v="-108.99"/>
    <n v="51.99"/>
    <n v="24.25"/>
    <s v="Steven Ward"/>
    <x v="1"/>
    <s v="Consumer"/>
    <s v="Technology"/>
    <x v="1"/>
    <s v="Small Box"/>
    <d v="2014-11-19T00:00:00"/>
    <s v="Loss"/>
  </r>
  <r>
    <s v="Y"/>
    <d v="2014-11-18T00:00:00"/>
    <s v="Low"/>
    <n v="37"/>
    <n v="995.82"/>
    <n v="0.09"/>
    <s v="Regular"/>
    <n v="259.33999999999997"/>
    <n v="41.17"/>
    <n v="20.27"/>
    <s v="Denise Monton"/>
    <x v="1"/>
    <s v="Home Office"/>
    <s v="Office Supplies"/>
    <x v="0"/>
    <s v="Small Box"/>
    <d v="2014-11-20T00:00:00"/>
    <s v="Profit"/>
  </r>
  <r>
    <s v="N"/>
    <d v="2014-11-19T00:00:00"/>
    <s v="High"/>
    <n v="4"/>
    <n v="589.99"/>
    <n v="7.0000000000000007E-2"/>
    <s v="Regular"/>
    <n v="-116.35"/>
    <n v="167.06"/>
    <n v="21.07"/>
    <s v="Nat Gilpin"/>
    <x v="2"/>
    <s v="Consumer"/>
    <s v="Office Supplies"/>
    <x v="6"/>
    <s v="Small Box"/>
    <d v="2014-11-19T00:00:00"/>
    <s v="Loss"/>
  </r>
  <r>
    <s v="N"/>
    <d v="2014-11-19T00:00:00"/>
    <s v="High"/>
    <n v="17"/>
    <n v="5211.3"/>
    <n v="7.0000000000000007E-2"/>
    <s v="Delivery Van"/>
    <n v="641.6"/>
    <n v="312.98"/>
    <n v="78.73"/>
    <s v="Guy Armstrong"/>
    <x v="0"/>
    <s v="Corporate"/>
    <s v="Furniture"/>
    <x v="8"/>
    <s v="Jumbo Drum"/>
    <d v="2014-11-21T00:00:00"/>
    <s v="Profit"/>
  </r>
  <r>
    <s v="N"/>
    <d v="2014-11-19T00:00:00"/>
    <s v="High"/>
    <n v="33"/>
    <n v="751.52"/>
    <n v="0.01"/>
    <s v="Delivery Van"/>
    <n v="-1157.81"/>
    <n v="32.979999999999997"/>
    <n v="59"/>
    <s v="Guy Armstrong"/>
    <x v="0"/>
    <s v="Corporate"/>
    <s v="Office Supplies"/>
    <x v="6"/>
    <s v="Jumbo Drum"/>
    <d v="2014-11-19T00:00:00"/>
    <s v="Loss"/>
  </r>
  <r>
    <s v="N"/>
    <d v="2014-11-20T00:00:00"/>
    <s v="Medium"/>
    <n v="26"/>
    <n v="111.27"/>
    <n v="0.1"/>
    <s v="Regular"/>
    <n v="20.82"/>
    <n v="16.260000000000002"/>
    <n v="15.2"/>
    <s v="Christy Brittain"/>
    <x v="1"/>
    <s v="Consumer"/>
    <s v="Office Supplies"/>
    <x v="9"/>
    <s v="Wrap Bag"/>
    <d v="2014-11-21T00:00:00"/>
    <s v="Profit"/>
  </r>
  <r>
    <s v="Y"/>
    <d v="2014-11-20T00:00:00"/>
    <s v="Critical"/>
    <n v="46"/>
    <n v="2502.09"/>
    <n v="0.09"/>
    <s v="Delivery Van"/>
    <n v="-931.66"/>
    <n v="70.14"/>
    <n v="50.61"/>
    <s v="Dave Kipp"/>
    <x v="1"/>
    <s v="Corporate"/>
    <s v="Furniture"/>
    <x v="10"/>
    <s v="Jumbo Box"/>
    <d v="2014-11-21T00:00:00"/>
    <s v="Loss"/>
  </r>
  <r>
    <s v="N"/>
    <d v="2014-11-20T00:00:00"/>
    <s v="High"/>
    <n v="20"/>
    <n v="3307.616"/>
    <n v="0.1"/>
    <s v="Delivery Van"/>
    <n v="-849.63"/>
    <n v="230.75"/>
    <n v="83.64"/>
    <s v="Michelle Moray"/>
    <x v="1"/>
    <s v="Corporate"/>
    <s v="Furniture"/>
    <x v="5"/>
    <s v="Jumbo Box"/>
    <d v="2014-11-21T00:00:00"/>
    <s v="Loss"/>
  </r>
  <r>
    <s v="N"/>
    <d v="2014-11-20T00:00:00"/>
    <s v="High"/>
    <n v="23"/>
    <n v="338.94"/>
    <n v="0.05"/>
    <s v="Regular"/>
    <n v="14.81"/>
    <n v="26.27"/>
    <n v="21.27"/>
    <s v="Michelle Moray"/>
    <x v="1"/>
    <s v="Corporate"/>
    <s v="Office Supplies"/>
    <x v="0"/>
    <s v="Small Box"/>
    <d v="2014-11-22T00:00:00"/>
    <s v="Profit"/>
  </r>
  <r>
    <s v="N"/>
    <d v="2014-11-21T00:00:00"/>
    <s v="High"/>
    <n v="18"/>
    <n v="180.6"/>
    <n v="0.01"/>
    <s v="Regular"/>
    <n v="-5.5"/>
    <n v="21.31"/>
    <n v="17.98"/>
    <s v="Duane Huffman"/>
    <x v="2"/>
    <s v="Small Business"/>
    <s v="Office Supplies"/>
    <x v="16"/>
    <s v="Small Pack"/>
    <d v="2014-11-22T00:00:00"/>
    <s v="Loss"/>
  </r>
  <r>
    <s v="N"/>
    <d v="2014-11-21T00:00:00"/>
    <s v="Low"/>
    <n v="23"/>
    <n v="503.55"/>
    <n v="0.03"/>
    <s v="Regular"/>
    <n v="218.78"/>
    <n v="32.979999999999997"/>
    <n v="15.49"/>
    <s v="Trudy Brown"/>
    <x v="1"/>
    <s v="Small Business"/>
    <s v="Office Supplies"/>
    <x v="0"/>
    <s v="Small Box"/>
    <d v="2014-11-21T00:00:00"/>
    <s v="Profit"/>
  </r>
  <r>
    <s v="N"/>
    <d v="2014-11-21T00:00:00"/>
    <s v="Critical"/>
    <n v="5"/>
    <n v="74.03"/>
    <n v="0"/>
    <s v="Regular"/>
    <n v="-11.52"/>
    <n v="23.97"/>
    <n v="18.98"/>
    <s v="Cynthia Arntzen"/>
    <x v="2"/>
    <s v="Home Office"/>
    <s v="Office Supplies"/>
    <x v="11"/>
    <s v="Small Box"/>
    <d v="2014-11-24T00:00:00"/>
    <s v="Loss"/>
  </r>
  <r>
    <s v="N"/>
    <d v="2014-11-21T00:00:00"/>
    <s v="Low"/>
    <n v="33"/>
    <n v="1651.99"/>
    <n v="0.09"/>
    <s v="Regular"/>
    <n v="-47.52"/>
    <n v="62.98"/>
    <n v="20.5"/>
    <s v="Ionia McGrath"/>
    <x v="0"/>
    <s v="Home Office"/>
    <s v="Technology"/>
    <x v="1"/>
    <s v="Small Box"/>
    <d v="2014-11-28T00:00:00"/>
    <s v="Loss"/>
  </r>
  <r>
    <s v="N"/>
    <d v="2014-11-22T00:00:00"/>
    <s v="High"/>
    <n v="27"/>
    <n v="267.12"/>
    <n v="7.0000000000000007E-2"/>
    <s v="Regular"/>
    <n v="83.45"/>
    <n v="22.06"/>
    <n v="16.059999999999999"/>
    <s v="Ann Blume"/>
    <x v="2"/>
    <s v="Corporate"/>
    <s v="Office Supplies"/>
    <x v="3"/>
    <s v="Wrap Bag"/>
    <d v="2014-11-22T00:00:00"/>
    <s v="Profit"/>
  </r>
  <r>
    <s v="N"/>
    <d v="2014-11-22T00:00:00"/>
    <s v="High"/>
    <n v="34"/>
    <n v="62.09"/>
    <n v="7.0000000000000007E-2"/>
    <s v="Regular"/>
    <n v="-30.35"/>
    <n v="13.68"/>
    <n v="15.57"/>
    <s v="Ann Blume"/>
    <x v="2"/>
    <s v="Corporate"/>
    <s v="Office Supplies"/>
    <x v="9"/>
    <s v="Wrap Bag"/>
    <d v="2014-11-23T00:00:00"/>
    <s v="Loss"/>
  </r>
  <r>
    <s v="N"/>
    <d v="2014-11-22T00:00:00"/>
    <s v="Medium"/>
    <n v="48"/>
    <n v="1504.7175"/>
    <n v="0.01"/>
    <s v="Regular"/>
    <n v="841.91"/>
    <n v="47.99"/>
    <n v="14.99"/>
    <s v="Sean Miller"/>
    <x v="2"/>
    <s v="Small Business"/>
    <s v="Technology"/>
    <x v="4"/>
    <s v="Small Pack"/>
    <d v="2014-11-23T00:00:00"/>
    <s v="Profit"/>
  </r>
  <r>
    <s v="N"/>
    <d v="2014-11-23T00:00:00"/>
    <s v="Low"/>
    <n v="35"/>
    <n v="2401.0300000000002"/>
    <n v="0.04"/>
    <s v="Regular"/>
    <n v="530.28"/>
    <n v="79.28"/>
    <n v="33.99"/>
    <s v="Roy Skaria"/>
    <x v="1"/>
    <s v="Corporate"/>
    <s v="Office Supplies"/>
    <x v="0"/>
    <s v="Small Box"/>
    <d v="2014-11-28T00:00:00"/>
    <s v="Profit"/>
  </r>
  <r>
    <s v="N"/>
    <d v="2014-11-23T00:00:00"/>
    <s v="Low"/>
    <n v="49"/>
    <n v="6184.93"/>
    <n v="0.1"/>
    <s v="Delivery Van"/>
    <n v="-1189.72"/>
    <n v="142.97999999999999"/>
    <n v="68.739999999999995"/>
    <s v="Roy Skaria"/>
    <x v="1"/>
    <s v="Corporate"/>
    <s v="Furniture"/>
    <x v="10"/>
    <s v="Jumbo Box"/>
    <d v="2014-11-23T00:00:00"/>
    <s v="Loss"/>
  </r>
  <r>
    <s v="N"/>
    <d v="2014-11-23T00:00:00"/>
    <s v="Low"/>
    <n v="33"/>
    <n v="102"/>
    <n v="0.04"/>
    <s v="Regular"/>
    <n v="-0.94"/>
    <n v="14.78"/>
    <n v="15.25"/>
    <s v="Roy Skaria"/>
    <x v="1"/>
    <s v="Corporate"/>
    <s v="Office Supplies"/>
    <x v="9"/>
    <s v="Wrap Bag"/>
    <d v="2014-11-23T00:00:00"/>
    <s v="Loss"/>
  </r>
  <r>
    <s v="N"/>
    <d v="2014-11-23T00:00:00"/>
    <s v="Critical"/>
    <n v="28"/>
    <n v="75.12"/>
    <n v="0.01"/>
    <s v="Regular"/>
    <n v="-137.27000000000001"/>
    <n v="14.16"/>
    <n v="20.05"/>
    <s v="Nona Balk"/>
    <x v="1"/>
    <s v="Corporate"/>
    <s v="Office Supplies"/>
    <x v="0"/>
    <s v="Small Box"/>
    <d v="2014-11-25T00:00:00"/>
    <s v="Loss"/>
  </r>
  <r>
    <s v="N"/>
    <d v="2014-11-23T00:00:00"/>
    <s v="Critical"/>
    <n v="3"/>
    <n v="76.040000000000006"/>
    <n v="7.0000000000000007E-2"/>
    <s v="Regular"/>
    <n v="-33.53"/>
    <n v="33.380000000000003"/>
    <n v="22.99"/>
    <s v="Nona Balk"/>
    <x v="1"/>
    <s v="Corporate"/>
    <s v="Office Supplies"/>
    <x v="9"/>
    <s v="Small Pack"/>
    <d v="2014-11-25T00:00:00"/>
    <s v="Loss"/>
  </r>
  <r>
    <s v="N"/>
    <d v="2014-11-23T00:00:00"/>
    <s v="Medium"/>
    <n v="4"/>
    <n v="63.87"/>
    <n v="0.05"/>
    <s v="Regular"/>
    <n v="-24.5"/>
    <n v="24.88"/>
    <n v="18.59"/>
    <s v="Neil Ducich"/>
    <x v="0"/>
    <s v="Home Office"/>
    <s v="Office Supplies"/>
    <x v="16"/>
    <s v="Wrap Bag"/>
    <d v="2014-11-25T00:00:00"/>
    <s v="Loss"/>
  </r>
  <r>
    <s v="N"/>
    <d v="2014-11-24T00:00:00"/>
    <s v="Critical"/>
    <n v="48"/>
    <n v="1217.42"/>
    <n v="0.06"/>
    <s v="Delivery Van"/>
    <n v="-274.04000000000002"/>
    <n v="37.979999999999997"/>
    <n v="28.36"/>
    <s v="Darren Budd"/>
    <x v="2"/>
    <s v="Corporate"/>
    <s v="Furniture"/>
    <x v="8"/>
    <s v="Jumbo Drum"/>
    <d v="2014-11-25T00:00:00"/>
    <s v="Loss"/>
  </r>
  <r>
    <s v="N"/>
    <d v="2014-11-24T00:00:00"/>
    <s v="Critical"/>
    <n v="16"/>
    <n v="1967.32"/>
    <n v="7.0000000000000007E-2"/>
    <s v="Delivery Van"/>
    <n v="-369.56"/>
    <n v="136.49"/>
    <n v="65.94"/>
    <s v="Benjamin Patterson"/>
    <x v="1"/>
    <s v="Corporate"/>
    <s v="Furniture"/>
    <x v="5"/>
    <s v="Jumbo Box"/>
    <d v="2014-11-25T00:00:00"/>
    <s v="Loss"/>
  </r>
  <r>
    <s v="N"/>
    <d v="2014-11-24T00:00:00"/>
    <s v="High"/>
    <n v="26"/>
    <n v="400.99"/>
    <n v="0.06"/>
    <s v="Regular"/>
    <n v="-2.68"/>
    <n v="27.01"/>
    <n v="22.4"/>
    <s v="Jennifer Braxton"/>
    <x v="0"/>
    <s v="Small Business"/>
    <s v="Office Supplies"/>
    <x v="0"/>
    <s v="Small Box"/>
    <d v="2014-11-26T00:00:00"/>
    <s v="Loss"/>
  </r>
  <r>
    <s v="N"/>
    <d v="2014-11-24T00:00:00"/>
    <s v="High"/>
    <n v="14"/>
    <n v="558.58000000000004"/>
    <n v="0.09"/>
    <s v="Regular"/>
    <n v="-321.57"/>
    <n v="52.48"/>
    <n v="33.99"/>
    <s v="Jennifer Braxton"/>
    <x v="0"/>
    <s v="Small Business"/>
    <s v="Technology"/>
    <x v="1"/>
    <s v="Small Box"/>
    <d v="2014-11-26T00:00:00"/>
    <s v="Loss"/>
  </r>
  <r>
    <s v="N"/>
    <d v="2014-11-24T00:00:00"/>
    <s v="High"/>
    <n v="1"/>
    <n v="26.13"/>
    <n v="0.05"/>
    <s v="Regular"/>
    <n v="-1.28"/>
    <n v="24.28"/>
    <n v="20.13"/>
    <s v="Jennifer Braxton"/>
    <x v="0"/>
    <s v="Small Business"/>
    <s v="Office Supplies"/>
    <x v="6"/>
    <s v="Small Box"/>
    <d v="2014-11-25T00:00:00"/>
    <s v="Loss"/>
  </r>
  <r>
    <s v="N"/>
    <d v="2014-11-25T00:00:00"/>
    <s v="Low"/>
    <n v="24"/>
    <n v="2533.3874999999998"/>
    <n v="0.09"/>
    <s v="Regular"/>
    <n v="422.07"/>
    <n v="137.99"/>
    <n v="22.99"/>
    <s v="Cindy Chapman"/>
    <x v="1"/>
    <s v="Consumer"/>
    <s v="Technology"/>
    <x v="4"/>
    <s v="Small Box"/>
    <d v="2014-12-02T00:00:00"/>
    <s v="Profit"/>
  </r>
  <r>
    <s v="Y"/>
    <d v="2014-11-25T00:00:00"/>
    <s v="Medium"/>
    <n v="49"/>
    <n v="856.32"/>
    <n v="0.04"/>
    <s v="Regular"/>
    <n v="301.45999999999998"/>
    <n v="29.48"/>
    <n v="15.99"/>
    <s v="Erin Creighton"/>
    <x v="2"/>
    <s v="Corporate"/>
    <s v="Technology"/>
    <x v="1"/>
    <s v="Small Pack"/>
    <d v="2014-11-27T00:00:00"/>
    <s v="Profit"/>
  </r>
  <r>
    <s v="Y"/>
    <d v="2014-11-25T00:00:00"/>
    <s v="Medium"/>
    <n v="24"/>
    <n v="6938.37"/>
    <n v="0.05"/>
    <s v="Regular"/>
    <n v="2579.52"/>
    <n v="312.98"/>
    <n v="27.99"/>
    <s v="Erin Creighton"/>
    <x v="2"/>
    <s v="Corporate"/>
    <s v="Technology"/>
    <x v="2"/>
    <s v="Medium Box"/>
    <d v="2014-11-26T00:00:00"/>
    <s v="Profit"/>
  </r>
  <r>
    <s v="Y"/>
    <d v="2014-11-25T00:00:00"/>
    <s v="Medium"/>
    <n v="13"/>
    <n v="2227.1325000000002"/>
    <n v="0.04"/>
    <s v="Express"/>
    <n v="-64.38"/>
    <n v="217.99"/>
    <n v="19"/>
    <s v="Erin Creighton"/>
    <x v="2"/>
    <s v="Corporate"/>
    <s v="Technology"/>
    <x v="4"/>
    <s v="Small Box"/>
    <d v="2014-11-26T00:00:00"/>
    <s v="Loss"/>
  </r>
  <r>
    <s v="N"/>
    <d v="2014-11-25T00:00:00"/>
    <s v="Medium"/>
    <n v="7"/>
    <n v="93.69"/>
    <n v="0.05"/>
    <s v="Regular"/>
    <n v="-8.6300000000000008"/>
    <n v="23.58"/>
    <n v="20.97"/>
    <s v="Michelle Huthwaite"/>
    <x v="2"/>
    <s v="Home Office"/>
    <s v="Office Supplies"/>
    <x v="13"/>
    <s v="Small Box"/>
    <d v="2014-11-28T00:00:00"/>
    <s v="Loss"/>
  </r>
  <r>
    <s v="Y"/>
    <d v="2014-11-28T00:00:00"/>
    <s v="Critical"/>
    <n v="46"/>
    <n v="136.84"/>
    <n v="0.02"/>
    <s v="Express"/>
    <n v="-0.14000000000000001"/>
    <n v="14.58"/>
    <n v="15.3"/>
    <s v="Art Ferguson"/>
    <x v="0"/>
    <s v="Corporate"/>
    <s v="Office Supplies"/>
    <x v="9"/>
    <s v="Wrap Bag"/>
    <d v="2014-11-29T00:00:00"/>
    <s v="Loss"/>
  </r>
  <r>
    <s v="Y"/>
    <d v="2014-11-28T00:00:00"/>
    <s v="Critical"/>
    <n v="32"/>
    <n v="1836.787"/>
    <n v="0.02"/>
    <s v="Regular"/>
    <n v="487.85"/>
    <n v="77.989999999999995"/>
    <n v="17.899999999999999"/>
    <s v="Art Ferguson"/>
    <x v="0"/>
    <s v="Corporate"/>
    <s v="Technology"/>
    <x v="4"/>
    <s v="Small Box"/>
    <d v="2014-11-29T00:00:00"/>
    <s v="Profit"/>
  </r>
  <r>
    <s v="N"/>
    <d v="2014-11-28T00:00:00"/>
    <s v="High"/>
    <n v="20"/>
    <n v="842.88"/>
    <n v="0.06"/>
    <s v="Regular"/>
    <n v="-52.73"/>
    <n v="55.57"/>
    <n v="30.36"/>
    <s v="Jennifer Ferguson"/>
    <x v="1"/>
    <s v="Corporate"/>
    <s v="Office Supplies"/>
    <x v="6"/>
    <s v="Small Box"/>
    <d v="2014-11-30T00:00:00"/>
    <s v="Loss"/>
  </r>
  <r>
    <s v="Y"/>
    <d v="2014-11-29T00:00:00"/>
    <s v="Medium"/>
    <n v="47"/>
    <n v="189.18"/>
    <n v="0.02"/>
    <s v="Regular"/>
    <n v="76.959999999999994"/>
    <n v="15.78"/>
    <n v="14.71"/>
    <s v="Charlotte Melton"/>
    <x v="3"/>
    <s v="Home Office"/>
    <s v="Office Supplies"/>
    <x v="14"/>
    <s v="Wrap Bag"/>
    <d v="2014-11-30T00:00:00"/>
    <s v="Profit"/>
  </r>
  <r>
    <s v="Y"/>
    <d v="2014-11-29T00:00:00"/>
    <s v="High"/>
    <n v="49"/>
    <n v="8101.95"/>
    <n v="0.05"/>
    <s v="Regular"/>
    <n v="2014.11"/>
    <n v="177.2"/>
    <n v="33.99"/>
    <s v="Philip Fox"/>
    <x v="1"/>
    <s v="Home Office"/>
    <s v="Office Supplies"/>
    <x v="6"/>
    <s v="Small Box"/>
    <d v="2014-11-29T00:00:00"/>
    <s v="Profit"/>
  </r>
  <r>
    <s v="N"/>
    <d v="2014-11-30T00:00:00"/>
    <s v="Low"/>
    <n v="3"/>
    <n v="569.04999999999995"/>
    <n v="0.04"/>
    <s v="Delivery Van"/>
    <n v="-259.54000000000002"/>
    <n v="192.98"/>
    <n v="44"/>
    <s v="Kelly Lampkin"/>
    <x v="2"/>
    <s v="Home Office"/>
    <s v="Furniture"/>
    <x v="8"/>
    <s v="Jumbo Drum"/>
    <d v="2014-11-30T00:00:00"/>
    <s v="Loss"/>
  </r>
  <r>
    <s v="N"/>
    <d v="2014-11-30T00:00:00"/>
    <s v="Low"/>
    <n v="2"/>
    <n v="63"/>
    <n v="0.06"/>
    <s v="Regular"/>
    <n v="-47.14"/>
    <n v="15.25"/>
    <n v="63"/>
    <s v="Kelly Lampkin"/>
    <x v="2"/>
    <s v="Home Office"/>
    <s v="Office Supplies"/>
    <x v="11"/>
    <s v="Large Box"/>
    <d v="2014-12-05T00:00:00"/>
    <s v="Loss"/>
  </r>
  <r>
    <s v="N"/>
    <d v="2014-11-30T00:00:00"/>
    <s v="Low"/>
    <n v="22"/>
    <n v="2438.5300000000002"/>
    <n v="0.01"/>
    <s v="Regular"/>
    <n v="666.03"/>
    <n v="122.98"/>
    <n v="27.99"/>
    <s v="Kelly Lampkin"/>
    <x v="2"/>
    <s v="Home Office"/>
    <s v="Furniture"/>
    <x v="7"/>
    <s v="Medium Box"/>
    <d v="2014-12-04T00:00:00"/>
    <s v="Profit"/>
  </r>
  <r>
    <s v="N"/>
    <d v="2014-11-30T00:00:00"/>
    <s v="Low"/>
    <n v="27"/>
    <n v="120.8"/>
    <n v="0.05"/>
    <s v="Express"/>
    <n v="0.38"/>
    <n v="15.95"/>
    <n v="16"/>
    <s v="Kelly Lampkin"/>
    <x v="2"/>
    <s v="Home Office"/>
    <s v="Office Supplies"/>
    <x v="14"/>
    <s v="Wrap Bag"/>
    <d v="2014-12-07T00:00:00"/>
    <s v="Profit"/>
  </r>
  <r>
    <s v="N"/>
    <d v="2014-12-01T00:00:00"/>
    <s v="Low"/>
    <n v="29"/>
    <n v="201.69"/>
    <n v="0.09"/>
    <s v="Regular"/>
    <n v="-171.77"/>
    <n v="18.84"/>
    <n v="22.37"/>
    <s v="Tamara Chand"/>
    <x v="2"/>
    <s v="Consumer"/>
    <s v="Office Supplies"/>
    <x v="16"/>
    <s v="Small Pack"/>
    <d v="2014-12-08T00:00:00"/>
    <s v="Loss"/>
  </r>
  <r>
    <s v="N"/>
    <d v="2014-12-01T00:00:00"/>
    <s v="Low"/>
    <n v="33"/>
    <n v="1628.5"/>
    <n v="7.0000000000000007E-2"/>
    <s v="Express"/>
    <n v="-965.96"/>
    <n v="60.91"/>
    <n v="49"/>
    <s v="Tamara Chand"/>
    <x v="2"/>
    <s v="Consumer"/>
    <s v="Office Supplies"/>
    <x v="6"/>
    <s v="Large Box"/>
    <d v="2014-12-03T00:00:00"/>
    <s v="Loss"/>
  </r>
  <r>
    <s v="N"/>
    <d v="2014-12-02T00:00:00"/>
    <s v="High"/>
    <n v="42"/>
    <n v="565.25"/>
    <n v="0.05"/>
    <s v="Regular"/>
    <n v="94.85"/>
    <n v="24.95"/>
    <n v="18.98"/>
    <s v="Harold Engle"/>
    <x v="0"/>
    <s v="Consumer"/>
    <s v="Office Supplies"/>
    <x v="0"/>
    <s v="Small Box"/>
    <d v="2014-12-04T00:00:00"/>
    <s v="Profit"/>
  </r>
  <r>
    <s v="N"/>
    <d v="2014-12-02T00:00:00"/>
    <s v="Low"/>
    <n v="2"/>
    <n v="72.709999999999994"/>
    <n v="0"/>
    <s v="Regular"/>
    <n v="-29.02"/>
    <n v="36.92"/>
    <n v="26.98"/>
    <s v="Laurel Beltran"/>
    <x v="1"/>
    <s v="Consumer"/>
    <s v="Office Supplies"/>
    <x v="0"/>
    <s v="Small Box"/>
    <d v="2014-12-02T00:00:00"/>
    <s v="Loss"/>
  </r>
  <r>
    <s v="N"/>
    <d v="2014-12-04T00:00:00"/>
    <s v="High"/>
    <n v="3"/>
    <n v="300.36"/>
    <n v="0.09"/>
    <s v="Regular"/>
    <n v="-317.55"/>
    <n v="111.99"/>
    <n v="33.99"/>
    <s v="Erin Ashbrook"/>
    <x v="2"/>
    <s v="Consumer"/>
    <s v="Technology"/>
    <x v="1"/>
    <s v="Small Box"/>
    <d v="2014-12-06T00:00:00"/>
    <s v="Loss"/>
  </r>
  <r>
    <s v="N"/>
    <d v="2014-12-04T00:00:00"/>
    <s v="High"/>
    <n v="13"/>
    <n v="2214.3910000000001"/>
    <n v="0.04"/>
    <s v="Regular"/>
    <n v="3.77"/>
    <n v="217.99"/>
    <n v="19.260000000000002"/>
    <s v="Erin Ashbrook"/>
    <x v="2"/>
    <s v="Consumer"/>
    <s v="Technology"/>
    <x v="4"/>
    <s v="Small Box"/>
    <d v="2014-12-05T00:00:00"/>
    <s v="Profit"/>
  </r>
  <r>
    <s v="N"/>
    <d v="2014-12-04T00:00:00"/>
    <s v="Low"/>
    <n v="48"/>
    <n v="417.75"/>
    <n v="0.1"/>
    <s v="Express"/>
    <n v="119.42"/>
    <n v="21.11"/>
    <n v="16.149999999999999"/>
    <s v="Carl Weiss"/>
    <x v="1"/>
    <s v="Consumer"/>
    <s v="Office Supplies"/>
    <x v="3"/>
    <s v="Wrap Bag"/>
    <d v="2014-12-08T00:00:00"/>
    <s v="Profit"/>
  </r>
  <r>
    <s v="N"/>
    <d v="2014-12-05T00:00:00"/>
    <s v="Medium"/>
    <n v="2"/>
    <n v="28.84"/>
    <n v="0.02"/>
    <s v="Regular"/>
    <n v="-8.27"/>
    <n v="18.48"/>
    <n v="22.74"/>
    <s v="Noel Staavos"/>
    <x v="0"/>
    <s v="Home Office"/>
    <s v="Office Supplies"/>
    <x v="3"/>
    <s v="Small Box"/>
    <d v="2014-12-07T00:00:00"/>
    <s v="Loss"/>
  </r>
  <r>
    <s v="N"/>
    <d v="2014-12-05T00:00:00"/>
    <s v="Medium"/>
    <n v="32"/>
    <n v="21724.76"/>
    <n v="0.06"/>
    <s v="Express"/>
    <n v="8255.26"/>
    <n v="711.99"/>
    <n v="38.49"/>
    <s v="Noel Staavos"/>
    <x v="0"/>
    <s v="Home Office"/>
    <s v="Technology"/>
    <x v="15"/>
    <s v="Large Box"/>
    <d v="2014-12-07T00:00:00"/>
    <s v="Profit"/>
  </r>
  <r>
    <s v="N"/>
    <d v="2014-12-05T00:00:00"/>
    <s v="Low"/>
    <n v="35"/>
    <n v="444.38"/>
    <n v="7.0000000000000007E-2"/>
    <s v="Regular"/>
    <n v="81.010000000000005"/>
    <n v="24.64"/>
    <n v="18.98"/>
    <s v="Brian Thompson"/>
    <x v="1"/>
    <s v="Home Office"/>
    <s v="Furniture"/>
    <x v="7"/>
    <s v="Small Pack"/>
    <d v="2014-12-12T00:00:00"/>
    <s v="Profit"/>
  </r>
  <r>
    <s v="N"/>
    <d v="2014-12-05T00:00:00"/>
    <s v="Low"/>
    <n v="13"/>
    <n v="460.49"/>
    <n v="0.09"/>
    <s v="Regular"/>
    <n v="113.14"/>
    <n v="47.94"/>
    <n v="20.66"/>
    <s v="Ashley Jarvis"/>
    <x v="1"/>
    <s v="Home Office"/>
    <s v="Office Supplies"/>
    <x v="13"/>
    <s v="Small Box"/>
    <d v="2014-12-10T00:00:00"/>
    <s v="Profit"/>
  </r>
  <r>
    <s v="N"/>
    <d v="2014-12-05T00:00:00"/>
    <s v="Low"/>
    <n v="15"/>
    <n v="2765.62"/>
    <n v="0"/>
    <s v="Regular"/>
    <n v="972.21"/>
    <n v="182.98"/>
    <n v="27.99"/>
    <s v="Ashley Jarvis"/>
    <x v="1"/>
    <s v="Home Office"/>
    <s v="Furniture"/>
    <x v="7"/>
    <s v="Medium Box"/>
    <d v="2014-12-12T00:00:00"/>
    <s v="Profit"/>
  </r>
  <r>
    <s v="N"/>
    <d v="2014-12-05T00:00:00"/>
    <s v="Low"/>
    <n v="20"/>
    <n v="110.01"/>
    <n v="0.09"/>
    <s v="Regular"/>
    <n v="-86.61"/>
    <n v="16.98"/>
    <n v="21.44"/>
    <s v="Ashley Jarvis"/>
    <x v="1"/>
    <s v="Home Office"/>
    <s v="Office Supplies"/>
    <x v="3"/>
    <s v="Small Box"/>
    <d v="2014-12-07T00:00:00"/>
    <s v="Loss"/>
  </r>
  <r>
    <s v="N"/>
    <d v="2014-12-06T00:00:00"/>
    <s v="Not Specified"/>
    <n v="14"/>
    <n v="94.63"/>
    <n v="0.09"/>
    <s v="Express"/>
    <n v="-64.13"/>
    <n v="17.399999999999999"/>
    <n v="21.78"/>
    <s v="Nat Gilpin"/>
    <x v="2"/>
    <s v="Consumer"/>
    <s v="Office Supplies"/>
    <x v="0"/>
    <s v="Small Box"/>
    <d v="2014-12-08T00:00:00"/>
    <s v="Loss"/>
  </r>
  <r>
    <s v="N"/>
    <d v="2014-12-06T00:00:00"/>
    <s v="Medium"/>
    <n v="13"/>
    <n v="5243.54"/>
    <n v="0.05"/>
    <s v="Delivery Van"/>
    <n v="572.99"/>
    <n v="411.98"/>
    <n v="26.06"/>
    <s v="Lycoris Saunders"/>
    <x v="2"/>
    <s v="Corporate"/>
    <s v="Technology"/>
    <x v="2"/>
    <s v="Jumbo Box"/>
    <d v="2014-12-06T00:00:00"/>
    <s v="Profit"/>
  </r>
  <r>
    <s v="N"/>
    <d v="2014-12-06T00:00:00"/>
    <s v="Medium"/>
    <n v="11"/>
    <n v="81.42"/>
    <n v="7.0000000000000007E-2"/>
    <s v="Regular"/>
    <n v="-23.05"/>
    <n v="18.48"/>
    <n v="19.739999999999998"/>
    <s v="Lycoris Saunders"/>
    <x v="2"/>
    <s v="Corporate"/>
    <s v="Office Supplies"/>
    <x v="3"/>
    <s v="Small Box"/>
    <d v="2014-12-06T00:00:00"/>
    <s v="Loss"/>
  </r>
  <r>
    <s v="N"/>
    <d v="2014-12-06T00:00:00"/>
    <s v="Not Specified"/>
    <n v="44"/>
    <n v="6130.88"/>
    <n v="0.08"/>
    <s v="Regular"/>
    <n v="1238.19"/>
    <n v="152.81"/>
    <n v="38.49"/>
    <s v="Duane Huffman"/>
    <x v="2"/>
    <s v="Consumer"/>
    <s v="Furniture"/>
    <x v="8"/>
    <s v="Large Box"/>
    <d v="2014-12-08T00:00:00"/>
    <s v="Profit"/>
  </r>
  <r>
    <s v="N"/>
    <d v="2014-12-07T00:00:00"/>
    <s v="Medium"/>
    <n v="34"/>
    <n v="466.48"/>
    <n v="0.04"/>
    <s v="Express"/>
    <n v="66.97"/>
    <n v="24.98"/>
    <n v="17.14"/>
    <s v="Alexander Gannaway"/>
    <x v="1"/>
    <s v="Corporate"/>
    <s v="Office Supplies"/>
    <x v="16"/>
    <s v="Small Pack"/>
    <d v="2014-12-09T00:00:00"/>
    <s v="Profit"/>
  </r>
  <r>
    <s v="N"/>
    <d v="2014-12-09T00:00:00"/>
    <s v="Medium"/>
    <n v="41"/>
    <n v="212.39"/>
    <n v="0.03"/>
    <s v="Regular"/>
    <n v="-90.59"/>
    <n v="16.98"/>
    <n v="18.95"/>
    <s v="Victoria Wilson"/>
    <x v="2"/>
    <s v="Home Office"/>
    <s v="Office Supplies"/>
    <x v="0"/>
    <s v="Small Box"/>
    <d v="2014-12-11T00:00:00"/>
    <s v="Loss"/>
  </r>
  <r>
    <s v="N"/>
    <d v="2014-12-11T00:00:00"/>
    <s v="Medium"/>
    <n v="37"/>
    <n v="573.30999999999995"/>
    <n v="0.05"/>
    <s v="Regular"/>
    <n v="197.79"/>
    <n v="27.68"/>
    <n v="17.73"/>
    <s v="Ross Baird"/>
    <x v="1"/>
    <s v="Corporate"/>
    <s v="Furniture"/>
    <x v="7"/>
    <s v="Small Pack"/>
    <d v="2014-12-13T00:00:00"/>
    <s v="Profit"/>
  </r>
  <r>
    <s v="N"/>
    <d v="2014-12-11T00:00:00"/>
    <s v="Medium"/>
    <n v="39"/>
    <n v="600.61"/>
    <n v="0"/>
    <s v="Regular"/>
    <n v="50.11"/>
    <n v="26.98"/>
    <n v="22.99"/>
    <s v="Ross Baird"/>
    <x v="1"/>
    <s v="Corporate"/>
    <s v="Furniture"/>
    <x v="7"/>
    <s v="Small Pack"/>
    <d v="2014-12-12T00:00:00"/>
    <s v="Profit"/>
  </r>
  <r>
    <s v="N"/>
    <d v="2014-12-11T00:00:00"/>
    <s v="Medium"/>
    <n v="2"/>
    <n v="96.63"/>
    <n v="0.02"/>
    <s v="Regular"/>
    <n v="-37.32"/>
    <n v="50.76"/>
    <n v="27.26"/>
    <s v="Ross Baird"/>
    <x v="1"/>
    <s v="Corporate"/>
    <s v="Office Supplies"/>
    <x v="3"/>
    <s v="Small Box"/>
    <d v="2014-12-12T00:00:00"/>
    <s v="Loss"/>
  </r>
  <r>
    <s v="N"/>
    <d v="2014-12-12T00:00:00"/>
    <s v="High"/>
    <n v="2"/>
    <n v="310.31"/>
    <n v="0.04"/>
    <s v="Delivery Van"/>
    <n v="-180.73"/>
    <n v="136.49"/>
    <n v="65.94"/>
    <s v="Joni Blumstein"/>
    <x v="2"/>
    <s v="Consumer"/>
    <s v="Furniture"/>
    <x v="5"/>
    <s v="Jumbo Box"/>
    <d v="2014-12-14T00:00:00"/>
    <s v="Loss"/>
  </r>
  <r>
    <s v="N"/>
    <d v="2014-12-12T00:00:00"/>
    <s v="High"/>
    <n v="29"/>
    <n v="850.01350000000002"/>
    <n v="0.1"/>
    <s v="Regular"/>
    <n v="-203.03"/>
    <n v="47.99"/>
    <n v="19"/>
    <s v="Joni Blumstein"/>
    <x v="2"/>
    <s v="Consumer"/>
    <s v="Technology"/>
    <x v="4"/>
    <s v="Wrap Bag"/>
    <d v="2014-12-12T00:00:00"/>
    <s v="Loss"/>
  </r>
  <r>
    <s v="N"/>
    <d v="2014-12-12T00:00:00"/>
    <s v="High"/>
    <n v="32"/>
    <n v="278.13"/>
    <n v="0.1"/>
    <s v="Express"/>
    <n v="-49.17"/>
    <n v="20.88"/>
    <n v="20.28"/>
    <s v="Bill Donatelli"/>
    <x v="2"/>
    <s v="Corporate"/>
    <s v="Office Supplies"/>
    <x v="0"/>
    <s v="Small Box"/>
    <d v="2014-12-14T00:00:00"/>
    <s v="Loss"/>
  </r>
  <r>
    <s v="Y"/>
    <d v="2014-12-12T00:00:00"/>
    <s v="High"/>
    <n v="31"/>
    <n v="210.93"/>
    <n v="0.06"/>
    <s v="Regular"/>
    <n v="-95.88"/>
    <n v="18.68"/>
    <n v="20.93"/>
    <s v="Maxwell Schwartz"/>
    <x v="1"/>
    <s v="Corporate"/>
    <s v="Office Supplies"/>
    <x v="3"/>
    <s v="Small Box"/>
    <d v="2014-12-13T00:00:00"/>
    <s v="Loss"/>
  </r>
  <r>
    <s v="Y"/>
    <d v="2014-12-12T00:00:00"/>
    <s v="Medium"/>
    <n v="28"/>
    <n v="14483.14"/>
    <n v="0.06"/>
    <s v="Delivery Van"/>
    <n v="4969.29"/>
    <n v="561.99"/>
    <n v="63"/>
    <s v="Cari MacIntyre"/>
    <x v="2"/>
    <s v="Corporate"/>
    <s v="Technology"/>
    <x v="15"/>
    <s v="Jumbo Drum"/>
    <d v="2014-12-13T00:00:00"/>
    <s v="Profit"/>
  </r>
  <r>
    <s v="Y"/>
    <d v="2014-12-12T00:00:00"/>
    <s v="Medium"/>
    <n v="3"/>
    <n v="314.02050000000003"/>
    <n v="0.08"/>
    <s v="Express"/>
    <n v="-473.68"/>
    <n v="127.99"/>
    <n v="19.989999999999998"/>
    <s v="Cari MacIntyre"/>
    <x v="2"/>
    <s v="Corporate"/>
    <s v="Technology"/>
    <x v="4"/>
    <s v="Small Box"/>
    <d v="2014-12-13T00:00:00"/>
    <s v="Loss"/>
  </r>
  <r>
    <s v="Y"/>
    <d v="2014-12-13T00:00:00"/>
    <s v="Critical"/>
    <n v="22"/>
    <n v="125.96"/>
    <n v="0.06"/>
    <s v="Express"/>
    <n v="-57.98"/>
    <n v="16.91"/>
    <n v="19.68"/>
    <s v="Todd Boyes"/>
    <x v="2"/>
    <s v="Small Business"/>
    <s v="Office Supplies"/>
    <x v="0"/>
    <s v="Small Box"/>
    <d v="2014-12-13T00:00:00"/>
    <s v="Loss"/>
  </r>
  <r>
    <s v="Y"/>
    <d v="2014-12-13T00:00:00"/>
    <s v="Critical"/>
    <n v="45"/>
    <n v="2152.4499999999998"/>
    <n v="7.0000000000000007E-2"/>
    <s v="Express"/>
    <n v="1018.07"/>
    <n v="60.94"/>
    <n v="19.86"/>
    <s v="Todd Boyes"/>
    <x v="2"/>
    <s v="Small Business"/>
    <s v="Office Supplies"/>
    <x v="3"/>
    <s v="Small Box"/>
    <d v="2014-12-14T00:00:00"/>
    <s v="Profit"/>
  </r>
  <r>
    <s v="N"/>
    <d v="2014-12-13T00:00:00"/>
    <s v="Not Specified"/>
    <n v="25"/>
    <n v="13263.33"/>
    <n v="0.02"/>
    <s v="Delivery Van"/>
    <n v="4094.67"/>
    <n v="512.98"/>
    <n v="40"/>
    <s v="Aaron Hawkins"/>
    <x v="1"/>
    <s v="Home Office"/>
    <s v="Furniture"/>
    <x v="8"/>
    <s v="Jumbo Drum"/>
    <d v="2014-12-15T00:00:00"/>
    <s v="Profit"/>
  </r>
  <r>
    <s v="N"/>
    <d v="2014-12-14T00:00:00"/>
    <s v="Low"/>
    <n v="3"/>
    <n v="309.76"/>
    <n v="0.09"/>
    <s v="Regular"/>
    <n v="295.70999999999998"/>
    <n v="119.53"/>
    <n v="19.809999999999999"/>
    <s v="Jeremy Ellison"/>
    <x v="2"/>
    <s v="Small Business"/>
    <s v="Furniture"/>
    <x v="7"/>
    <s v="Medium Box"/>
    <d v="2014-12-16T00:00:00"/>
    <s v="Profit"/>
  </r>
  <r>
    <s v="N"/>
    <d v="2014-12-14T00:00:00"/>
    <s v="Low"/>
    <n v="23"/>
    <n v="856.86"/>
    <n v="0.04"/>
    <s v="Regular"/>
    <n v="14.46"/>
    <n v="47.44"/>
    <n v="33.99"/>
    <s v="Jonathan Doherty"/>
    <x v="1"/>
    <s v="Corporate"/>
    <s v="Office Supplies"/>
    <x v="3"/>
    <s v="Small Box"/>
    <d v="2014-12-21T00:00:00"/>
    <s v="Profit"/>
  </r>
  <r>
    <s v="N"/>
    <d v="2014-12-14T00:00:00"/>
    <s v="Low"/>
    <n v="46"/>
    <n v="597.83000000000004"/>
    <n v="0.09"/>
    <s v="Regular"/>
    <n v="87.99"/>
    <n v="24.95"/>
    <n v="18.98"/>
    <s v="Joy Smith"/>
    <x v="0"/>
    <s v="Consumer"/>
    <s v="Office Supplies"/>
    <x v="0"/>
    <s v="Small Box"/>
    <d v="2014-12-21T00:00:00"/>
    <s v="Profit"/>
  </r>
  <r>
    <s v="N"/>
    <d v="2014-12-14T00:00:00"/>
    <s v="Low"/>
    <n v="8"/>
    <n v="223.73"/>
    <n v="0"/>
    <s v="Regular"/>
    <n v="-11.97"/>
    <n v="36.92"/>
    <n v="26.98"/>
    <s v="Joy Smith"/>
    <x v="0"/>
    <s v="Consumer"/>
    <s v="Office Supplies"/>
    <x v="0"/>
    <s v="Small Box"/>
    <d v="2014-12-14T00:00:00"/>
    <s v="Loss"/>
  </r>
  <r>
    <s v="N"/>
    <d v="2014-12-14T00:00:00"/>
    <s v="Critical"/>
    <n v="40"/>
    <n v="2176.89"/>
    <n v="0.06"/>
    <s v="Regular"/>
    <n v="1048.83"/>
    <n v="67.48"/>
    <n v="18.850000000000001"/>
    <s v="Hunter Lopez"/>
    <x v="0"/>
    <s v="Consumer"/>
    <s v="Office Supplies"/>
    <x v="3"/>
    <s v="Small Box"/>
    <d v="2014-12-14T00:00:00"/>
    <s v="Profit"/>
  </r>
  <r>
    <s v="N"/>
    <d v="2014-12-16T00:00:00"/>
    <s v="High"/>
    <n v="13"/>
    <n v="1608.72"/>
    <n v="0.04"/>
    <s v="Delivery Van"/>
    <n v="383.21"/>
    <n v="131.99"/>
    <n v="28"/>
    <s v="Helen Andreada"/>
    <x v="1"/>
    <s v="Corporate"/>
    <s v="Technology"/>
    <x v="2"/>
    <s v="Jumbo Drum"/>
    <d v="2014-12-18T00:00:00"/>
    <s v="Profit"/>
  </r>
  <r>
    <s v="N"/>
    <d v="2014-12-16T00:00:00"/>
    <s v="Critical"/>
    <n v="10"/>
    <n v="86.12"/>
    <n v="0.1"/>
    <s v="Regular"/>
    <n v="-16.96"/>
    <n v="19.64"/>
    <n v="19.829999999999998"/>
    <s v="Denny Joy"/>
    <x v="1"/>
    <s v="Corporate"/>
    <s v="Office Supplies"/>
    <x v="3"/>
    <s v="Wrap Bag"/>
    <d v="2014-12-17T00:00:00"/>
    <s v="Loss"/>
  </r>
  <r>
    <s v="N"/>
    <d v="2014-12-16T00:00:00"/>
    <s v="Medium"/>
    <n v="25"/>
    <n v="3593.31"/>
    <n v="0.06"/>
    <s v="Delivery Van"/>
    <n v="-173.14"/>
    <n v="158.34"/>
    <n v="57.75"/>
    <s v="Mick Brown"/>
    <x v="1"/>
    <s v="Consumer"/>
    <s v="Furniture"/>
    <x v="5"/>
    <s v="Jumbo Box"/>
    <d v="2014-12-18T00:00:00"/>
    <s v="Loss"/>
  </r>
  <r>
    <s v="N"/>
    <d v="2014-12-17T00:00:00"/>
    <s v="Not Specified"/>
    <n v="13"/>
    <n v="977.87"/>
    <n v="0.1"/>
    <s v="Regular"/>
    <n v="197.78"/>
    <n v="93.32"/>
    <n v="14.99"/>
    <s v="Juliana Krohn"/>
    <x v="1"/>
    <s v="Corporate"/>
    <s v="Office Supplies"/>
    <x v="11"/>
    <s v="Small Box"/>
    <d v="2014-12-19T00:00:00"/>
    <s v="Profit"/>
  </r>
  <r>
    <s v="N"/>
    <d v="2014-12-17T00:00:00"/>
    <s v="Medium"/>
    <n v="27"/>
    <n v="78.790000000000006"/>
    <n v="0.09"/>
    <s v="Regular"/>
    <n v="-33.93"/>
    <n v="14.6"/>
    <n v="16.399999999999999"/>
    <s v="Darrin Van Huff"/>
    <x v="1"/>
    <s v="Home Office"/>
    <s v="Office Supplies"/>
    <x v="9"/>
    <s v="Wrap Bag"/>
    <d v="2014-12-19T00:00:00"/>
    <s v="Loss"/>
  </r>
  <r>
    <s v="Y"/>
    <d v="2014-12-18T00:00:00"/>
    <s v="Low"/>
    <n v="19"/>
    <n v="223.65"/>
    <n v="0.09"/>
    <s v="Regular"/>
    <n v="64.239999999999995"/>
    <n v="24.22"/>
    <n v="16.850000000000001"/>
    <s v="Sarah Jordon"/>
    <x v="0"/>
    <s v="Consumer"/>
    <s v="Furniture"/>
    <x v="7"/>
    <s v="Small Pack"/>
    <d v="2014-12-25T00:00:00"/>
    <s v="Profit"/>
  </r>
  <r>
    <s v="N"/>
    <d v="2014-12-18T00:00:00"/>
    <s v="Low"/>
    <n v="46"/>
    <n v="1699.68"/>
    <n v="0.1"/>
    <s v="Regular"/>
    <n v="66.400000000000006"/>
    <n v="51.98"/>
    <n v="18"/>
    <s v="Amy Hunt"/>
    <x v="1"/>
    <s v="Small Business"/>
    <s v="Technology"/>
    <x v="1"/>
    <s v="Small Box"/>
    <d v="2014-12-22T00:00:00"/>
    <s v="Profit"/>
  </r>
  <r>
    <s v="N"/>
    <d v="2014-12-19T00:00:00"/>
    <s v="High"/>
    <n v="30"/>
    <n v="14929.56"/>
    <n v="0.1"/>
    <s v="Delivery Van"/>
    <n v="551.1"/>
    <n v="562.98"/>
    <n v="59.7"/>
    <s v="Denise Leinenbach"/>
    <x v="0"/>
    <s v="Corporate"/>
    <s v="Furniture"/>
    <x v="5"/>
    <s v="Jumbo Box"/>
    <d v="2014-12-21T00:00:00"/>
    <s v="Profit"/>
  </r>
  <r>
    <s v="Y"/>
    <d v="2014-12-19T00:00:00"/>
    <s v="Critical"/>
    <n v="38"/>
    <n v="1490.84"/>
    <n v="0.04"/>
    <s v="Regular"/>
    <n v="445.17"/>
    <n v="51.48"/>
    <n v="15.99"/>
    <s v="Carlos Soltero"/>
    <x v="0"/>
    <s v="Consumer"/>
    <s v="Technology"/>
    <x v="1"/>
    <s v="Small Pack"/>
    <d v="2014-12-22T00:00:00"/>
    <s v="Profit"/>
  </r>
  <r>
    <s v="Y"/>
    <d v="2014-12-19T00:00:00"/>
    <s v="Critical"/>
    <n v="39"/>
    <n v="153.08000000000001"/>
    <n v="0.04"/>
    <s v="Regular"/>
    <n v="17.399999999999999"/>
    <n v="15.7"/>
    <n v="15.61"/>
    <s v="Carlos Soltero"/>
    <x v="0"/>
    <s v="Consumer"/>
    <s v="Furniture"/>
    <x v="7"/>
    <s v="Wrap Bag"/>
    <d v="2014-12-20T00:00:00"/>
    <s v="Profit"/>
  </r>
  <r>
    <s v="Y"/>
    <d v="2014-12-19T00:00:00"/>
    <s v="High"/>
    <n v="4"/>
    <n v="48.93"/>
    <n v="0.04"/>
    <s v="Regular"/>
    <n v="-10.130000000000001"/>
    <n v="20.6"/>
    <n v="20.190000000000001"/>
    <s v="Ken Lonsdale"/>
    <x v="2"/>
    <s v="Consumer"/>
    <s v="Office Supplies"/>
    <x v="0"/>
    <s v="Small Box"/>
    <d v="2014-12-19T00:00:00"/>
    <s v="Loss"/>
  </r>
  <r>
    <s v="N"/>
    <d v="2014-12-19T00:00:00"/>
    <s v="Medium"/>
    <n v="36"/>
    <n v="4123.1400000000003"/>
    <n v="0.1"/>
    <s v="Regular"/>
    <n v="1724.87"/>
    <n v="132.97999999999999"/>
    <n v="23.07"/>
    <s v="Barry Franz"/>
    <x v="0"/>
    <s v="Corporate"/>
    <s v="Office Supplies"/>
    <x v="0"/>
    <s v="Small Box"/>
    <d v="2014-12-21T00:00:00"/>
    <s v="Profit"/>
  </r>
  <r>
    <s v="N"/>
    <d v="2014-12-20T00:00:00"/>
    <s v="High"/>
    <n v="39"/>
    <n v="5755.6"/>
    <n v="0.09"/>
    <s v="Delivery Van"/>
    <n v="-454.46"/>
    <n v="172.98"/>
    <n v="49.02"/>
    <s v="Ed Jacobs"/>
    <x v="0"/>
    <s v="Small Business"/>
    <s v="Furniture"/>
    <x v="10"/>
    <s v="Jumbo Box"/>
    <d v="2014-12-21T00:00:00"/>
    <s v="Loss"/>
  </r>
  <r>
    <s v="N"/>
    <d v="2014-12-20T00:00:00"/>
    <s v="High"/>
    <n v="47"/>
    <n v="6725.3325000000004"/>
    <n v="0.09"/>
    <s v="Regular"/>
    <n v="1723.29"/>
    <n v="187.99"/>
    <n v="18.989999999999998"/>
    <s v="Ed Jacobs"/>
    <x v="1"/>
    <s v="Small Business"/>
    <s v="Technology"/>
    <x v="4"/>
    <s v="Small Box"/>
    <d v="2014-12-22T00:00:00"/>
    <s v="Profit"/>
  </r>
  <r>
    <s v="N"/>
    <d v="2014-12-20T00:00:00"/>
    <s v="Critical"/>
    <n v="23"/>
    <n v="1089.83"/>
    <n v="0.06"/>
    <s v="Regular"/>
    <n v="29.37"/>
    <n v="59.98"/>
    <n v="17.61"/>
    <s v="Darren Powers"/>
    <x v="2"/>
    <s v="Corporate"/>
    <s v="Technology"/>
    <x v="1"/>
    <s v="Small Pack"/>
    <d v="2014-12-22T00:00:00"/>
    <s v="Profit"/>
  </r>
  <r>
    <s v="N"/>
    <d v="2014-12-21T00:00:00"/>
    <s v="High"/>
    <n v="27"/>
    <n v="2616.9299999999998"/>
    <n v="0"/>
    <s v="Regular"/>
    <n v="917.06"/>
    <n v="102.48"/>
    <n v="33.99"/>
    <s v="Michael Nguyen"/>
    <x v="2"/>
    <s v="Small Business"/>
    <s v="Office Supplies"/>
    <x v="13"/>
    <s v="Small Box"/>
    <d v="2014-12-24T00:00:00"/>
    <s v="Profit"/>
  </r>
  <r>
    <s v="N"/>
    <d v="2014-12-22T00:00:00"/>
    <s v="Not Specified"/>
    <n v="43"/>
    <n v="2471"/>
    <n v="0.03"/>
    <s v="Regular"/>
    <n v="1046.05"/>
    <n v="66.959999999999994"/>
    <n v="24.75"/>
    <s v="Lena Radford"/>
    <x v="2"/>
    <s v="Small Business"/>
    <s v="Office Supplies"/>
    <x v="3"/>
    <s v="Small Box"/>
    <d v="2014-12-25T00:00:00"/>
    <s v="Profit"/>
  </r>
  <r>
    <s v="N"/>
    <d v="2014-12-22T00:00:00"/>
    <s v="Critical"/>
    <n v="31"/>
    <n v="646.59"/>
    <n v="0.09"/>
    <s v="Regular"/>
    <n v="280.3"/>
    <n v="32.979999999999997"/>
    <n v="15.49"/>
    <s v="Hilary Holden"/>
    <x v="0"/>
    <s v="Corporate"/>
    <s v="Office Supplies"/>
    <x v="0"/>
    <s v="Small Box"/>
    <d v="2014-12-24T00:00:00"/>
    <s v="Profit"/>
  </r>
  <r>
    <s v="N"/>
    <d v="2014-12-23T00:00:00"/>
    <s v="High"/>
    <n v="2"/>
    <n v="390.85"/>
    <n v="0.06"/>
    <s v="Delivery Van"/>
    <n v="-239.07"/>
    <n v="192.98"/>
    <n v="40.200000000000003"/>
    <s v="Michelle Ellison"/>
    <x v="2"/>
    <s v="Small Business"/>
    <s v="Furniture"/>
    <x v="8"/>
    <s v="Jumbo Drum"/>
    <d v="2014-12-24T00:00:00"/>
    <s v="Loss"/>
  </r>
  <r>
    <s v="N"/>
    <d v="2014-12-23T00:00:00"/>
    <s v="Low"/>
    <n v="38"/>
    <n v="23263.01"/>
    <n v="0"/>
    <s v="Regular"/>
    <n v="-728.93"/>
    <n v="611.99"/>
    <n v="38.49"/>
    <s v="Jack Lebron"/>
    <x v="0"/>
    <s v="Corporate"/>
    <s v="Technology"/>
    <x v="15"/>
    <s v="Large Box"/>
    <d v="2014-12-25T00:00:00"/>
    <s v="Loss"/>
  </r>
  <r>
    <s v="N"/>
    <d v="2014-12-25T00:00:00"/>
    <s v="Low"/>
    <n v="39"/>
    <n v="658.85"/>
    <n v="7.0000000000000007E-2"/>
    <s v="Regular"/>
    <n v="-155.16"/>
    <n v="29.7"/>
    <n v="23.47"/>
    <s v="Jack O'Briant"/>
    <x v="1"/>
    <s v="Consumer"/>
    <s v="Office Supplies"/>
    <x v="6"/>
    <s v="Small Box"/>
    <d v="2015-01-01T00:00:00"/>
    <s v="Loss"/>
  </r>
  <r>
    <s v="N"/>
    <d v="2014-12-25T00:00:00"/>
    <s v="Low"/>
    <n v="48"/>
    <n v="2970.36"/>
    <n v="0.02"/>
    <s v="Delivery Van"/>
    <n v="-607.54"/>
    <n v="70.14"/>
    <n v="50.61"/>
    <s v="Thea Hudgings"/>
    <x v="1"/>
    <s v="Consumer"/>
    <s v="Furniture"/>
    <x v="10"/>
    <s v="Jumbo Box"/>
    <d v="2015-01-01T00:00:00"/>
    <s v="Loss"/>
  </r>
  <r>
    <s v="N"/>
    <d v="2014-12-25T00:00:00"/>
    <s v="Low"/>
    <n v="48"/>
    <n v="790.33"/>
    <n v="0.03"/>
    <s v="Regular"/>
    <n v="406.47"/>
    <n v="27.57"/>
    <n v="15.39"/>
    <s v="Thea Hudgings"/>
    <x v="1"/>
    <s v="Consumer"/>
    <s v="Office Supplies"/>
    <x v="13"/>
    <s v="Small Box"/>
    <d v="2015-01-01T00:00:00"/>
    <s v="Profit"/>
  </r>
  <r>
    <s v="N"/>
    <d v="2014-12-25T00:00:00"/>
    <s v="Not Specified"/>
    <n v="38"/>
    <n v="5023.6499999999996"/>
    <n v="0.01"/>
    <s v="Delivery Van"/>
    <n v="-183.95"/>
    <n v="136.49"/>
    <n v="65.94"/>
    <s v="Greg Guthrie"/>
    <x v="0"/>
    <s v="Small Business"/>
    <s v="Furniture"/>
    <x v="5"/>
    <s v="Jumbo Box"/>
    <d v="2014-12-26T00:00:00"/>
    <s v="Loss"/>
  </r>
  <r>
    <s v="N"/>
    <d v="2014-12-26T00:00:00"/>
    <s v="Not Specified"/>
    <n v="27"/>
    <n v="659.64"/>
    <n v="0.02"/>
    <s v="Regular"/>
    <n v="190.44"/>
    <n v="34.72"/>
    <n v="22.99"/>
    <s v="Patrick O'Donnell"/>
    <x v="2"/>
    <s v="Home Office"/>
    <s v="Furniture"/>
    <x v="7"/>
    <s v="Small Pack"/>
    <d v="2014-12-26T00:00:00"/>
    <s v="Profit"/>
  </r>
  <r>
    <s v="N"/>
    <d v="2014-12-28T00:00:00"/>
    <s v="High"/>
    <n v="32"/>
    <n v="3737.94"/>
    <n v="7.0000000000000007E-2"/>
    <s v="Delivery Van"/>
    <n v="1374.49"/>
    <n v="131.99"/>
    <n v="30.8"/>
    <s v="Gary Zandusky"/>
    <x v="2"/>
    <s v="Home Office"/>
    <s v="Technology"/>
    <x v="2"/>
    <s v="Jumbo Box"/>
    <d v="2014-12-30T00:00:00"/>
    <s v="Profit"/>
  </r>
  <r>
    <s v="N"/>
    <d v="2014-12-28T00:00:00"/>
    <s v="Low"/>
    <n v="6"/>
    <n v="185.07"/>
    <n v="0.03"/>
    <s v="Regular"/>
    <n v="45.03"/>
    <n v="40.53"/>
    <n v="15.49"/>
    <s v="Eric Barreto"/>
    <x v="0"/>
    <s v="Small Business"/>
    <s v="Office Supplies"/>
    <x v="0"/>
    <s v="Small Box"/>
    <d v="2015-01-01T00:00:00"/>
    <s v="Profit"/>
  </r>
  <r>
    <s v="Y"/>
    <d v="2014-12-28T00:00:00"/>
    <s v="Medium"/>
    <n v="27"/>
    <n v="583.14"/>
    <n v="0.06"/>
    <s v="Regular"/>
    <n v="158"/>
    <n v="34.24"/>
    <n v="15.99"/>
    <s v="Toby Swindell"/>
    <x v="1"/>
    <s v="Small Business"/>
    <s v="Technology"/>
    <x v="1"/>
    <s v="Small Pack"/>
    <d v="2014-12-30T00:00:00"/>
    <s v="Profit"/>
  </r>
  <r>
    <s v="Y"/>
    <d v="2014-12-29T00:00:00"/>
    <s v="Low"/>
    <n v="24"/>
    <n v="141.34"/>
    <n v="0.08"/>
    <s v="Express"/>
    <n v="50.4"/>
    <n v="17.84"/>
    <n v="15"/>
    <s v="Henry Goldwyn"/>
    <x v="1"/>
    <s v="Small Business"/>
    <s v="Office Supplies"/>
    <x v="9"/>
    <s v="Wrap Bag"/>
    <d v="2015-01-03T00:00:00"/>
    <s v="Profit"/>
  </r>
  <r>
    <s v="Y"/>
    <d v="2014-12-29T00:00:00"/>
    <s v="Low"/>
    <n v="29"/>
    <n v="5440.4894999999997"/>
    <n v="0"/>
    <s v="Regular"/>
    <n v="1370.68"/>
    <n v="217.99"/>
    <n v="22.99"/>
    <s v="Henry Goldwyn"/>
    <x v="1"/>
    <s v="Small Business"/>
    <s v="Technology"/>
    <x v="4"/>
    <s v="Small Box"/>
    <d v="2015-01-02T00:00:00"/>
    <s v="Profit"/>
  </r>
  <r>
    <s v="Y"/>
    <d v="2015-01-01T00:00:00"/>
    <s v="Low"/>
    <n v="42"/>
    <n v="169.17"/>
    <n v="0.01"/>
    <s v="Regular"/>
    <n v="-144.97"/>
    <n v="15.58"/>
    <n v="19.47"/>
    <s v="Susan MacKendrick"/>
    <x v="1"/>
    <s v="Corporate"/>
    <s v="Office Supplies"/>
    <x v="0"/>
    <s v="Small Box"/>
    <d v="2015-01-05T00:00:00"/>
    <s v="Loss"/>
  </r>
  <r>
    <s v="Y"/>
    <d v="2015-01-01T00:00:00"/>
    <s v="Low"/>
    <n v="11"/>
    <n v="454.49"/>
    <n v="0.09"/>
    <s v="Regular"/>
    <n v="94.43"/>
    <n v="53.32"/>
    <n v="22.66"/>
    <s v="Susan MacKendrick"/>
    <x v="1"/>
    <s v="Corporate"/>
    <s v="Furniture"/>
    <x v="7"/>
    <s v="Medium Box"/>
    <d v="2015-01-03T00:00:00"/>
    <s v="Profit"/>
  </r>
  <r>
    <s v="Y"/>
    <d v="2015-01-01T00:00:00"/>
    <s v="Low"/>
    <n v="29"/>
    <n v="4200.28"/>
    <n v="0.02"/>
    <s v="Delivery Van"/>
    <n v="736.72"/>
    <n v="157.44999999999999"/>
    <n v="31.85"/>
    <s v="Susan MacKendrick"/>
    <x v="1"/>
    <s v="Corporate"/>
    <s v="Technology"/>
    <x v="2"/>
    <s v="Jumbo Drum"/>
    <d v="2015-01-05T00:00:00"/>
    <s v="Profit"/>
  </r>
  <r>
    <s v="N"/>
    <d v="2015-01-02T00:00:00"/>
    <s v="Low"/>
    <n v="9"/>
    <n v="747.6"/>
    <n v="0.05"/>
    <s v="Express"/>
    <n v="245.34"/>
    <n v="95.98"/>
    <n v="19.010000000000002"/>
    <s v="Elpida Rittenbach"/>
    <x v="0"/>
    <s v="Consumer"/>
    <s v="Office Supplies"/>
    <x v="13"/>
    <s v="Small Box"/>
    <d v="2015-01-04T00:00:00"/>
    <s v="Profit"/>
  </r>
  <r>
    <s v="N"/>
    <d v="2015-01-02T00:00:00"/>
    <s v="Low"/>
    <n v="23"/>
    <n v="1296.1785"/>
    <n v="7.0000000000000007E-2"/>
    <s v="Regular"/>
    <n v="-180.49"/>
    <n v="77.989999999999995"/>
    <n v="33.99"/>
    <s v="Elpida Rittenbach"/>
    <x v="0"/>
    <s v="Consumer"/>
    <s v="Technology"/>
    <x v="4"/>
    <s v="Small Box"/>
    <d v="2015-01-11T00:00:00"/>
    <s v="Loss"/>
  </r>
  <r>
    <s v="N"/>
    <d v="2015-01-02T00:00:00"/>
    <s v="Critical"/>
    <n v="42"/>
    <n v="764.12950000000001"/>
    <n v="7.0000000000000007E-2"/>
    <s v="Regular"/>
    <n v="70.180000000000007"/>
    <n v="32.99"/>
    <n v="18.809999999999999"/>
    <s v="Dennis Pardue"/>
    <x v="1"/>
    <s v="Small Business"/>
    <s v="Technology"/>
    <x v="4"/>
    <s v="Medium Box"/>
    <d v="2015-01-03T00:00:00"/>
    <s v="Profit"/>
  </r>
  <r>
    <s v="N"/>
    <d v="2015-01-02T00:00:00"/>
    <s v="Critical"/>
    <n v="38"/>
    <n v="3684.36"/>
    <n v="0.09"/>
    <s v="Express"/>
    <n v="1238.8499999999999"/>
    <n v="116.85"/>
    <n v="33.99"/>
    <s v="Dennis Pardue"/>
    <x v="1"/>
    <s v="Small Business"/>
    <s v="Office Supplies"/>
    <x v="3"/>
    <s v="Small Box"/>
    <d v="2015-01-04T00:00:00"/>
    <s v="Profit"/>
  </r>
  <r>
    <s v="N"/>
    <d v="2015-01-03T00:00:00"/>
    <s v="Low"/>
    <n v="37"/>
    <n v="1775.28"/>
    <n v="7.0000000000000007E-2"/>
    <s v="Regular"/>
    <n v="71.87"/>
    <n v="62.98"/>
    <n v="27.66"/>
    <s v="Linda Southworth"/>
    <x v="1"/>
    <s v="Consumer"/>
    <s v="Office Supplies"/>
    <x v="11"/>
    <s v="Small Box"/>
    <d v="2015-01-07T00:00:00"/>
    <s v="Profit"/>
  </r>
  <r>
    <s v="N"/>
    <d v="2015-01-03T00:00:00"/>
    <s v="Low"/>
    <n v="12"/>
    <n v="284.82"/>
    <n v="0.01"/>
    <s v="Regular"/>
    <n v="55.22"/>
    <n v="34.24"/>
    <n v="15.99"/>
    <s v="Linda Southworth"/>
    <x v="1"/>
    <s v="Consumer"/>
    <s v="Technology"/>
    <x v="1"/>
    <s v="Small Pack"/>
    <d v="2015-01-05T00:00:00"/>
    <s v="Profit"/>
  </r>
  <r>
    <s v="N"/>
    <d v="2015-01-03T00:00:00"/>
    <s v="Low"/>
    <n v="13"/>
    <n v="185.53"/>
    <n v="0.04"/>
    <s v="Regular"/>
    <n v="-14.35"/>
    <n v="25.43"/>
    <n v="19.5"/>
    <s v="Linda Southworth"/>
    <x v="1"/>
    <s v="Consumer"/>
    <s v="Office Supplies"/>
    <x v="6"/>
    <s v="Small Box"/>
    <d v="2015-01-08T00:00:00"/>
    <s v="Loss"/>
  </r>
  <r>
    <s v="N"/>
    <d v="2015-01-03T00:00:00"/>
    <s v="Medium"/>
    <n v="19"/>
    <n v="1223.9000000000001"/>
    <n v="0.1"/>
    <s v="Regular"/>
    <n v="167.58"/>
    <n v="79.28"/>
    <n v="33.99"/>
    <s v="Nora Paige"/>
    <x v="0"/>
    <s v="Small Business"/>
    <s v="Office Supplies"/>
    <x v="0"/>
    <s v="Small Box"/>
    <d v="2015-01-04T00:00:00"/>
    <s v="Profit"/>
  </r>
  <r>
    <s v="N"/>
    <d v="2015-01-03T00:00:00"/>
    <s v="High"/>
    <n v="43"/>
    <n v="295.01"/>
    <n v="0.02"/>
    <s v="Regular"/>
    <n v="-96.1"/>
    <n v="18.48"/>
    <n v="20.350000000000001"/>
    <s v="Valerie Takahito"/>
    <x v="1"/>
    <s v="Consumer"/>
    <s v="Office Supplies"/>
    <x v="3"/>
    <s v="Small Box"/>
    <d v="2015-01-05T00:00:00"/>
    <s v="Loss"/>
  </r>
  <r>
    <s v="N"/>
    <d v="2015-01-03T00:00:00"/>
    <s v="High"/>
    <n v="23"/>
    <n v="135.91999999999999"/>
    <n v="0.06"/>
    <s v="Regular"/>
    <n v="48.2"/>
    <n v="17.84"/>
    <n v="15"/>
    <s v="Valerie Takahito"/>
    <x v="1"/>
    <s v="Consumer"/>
    <s v="Office Supplies"/>
    <x v="9"/>
    <s v="Wrap Bag"/>
    <d v="2015-01-04T00:00:00"/>
    <s v="Profit"/>
  </r>
  <r>
    <s v="N"/>
    <d v="2015-01-03T00:00:00"/>
    <s v="High"/>
    <n v="41"/>
    <n v="1019.07"/>
    <n v="0.04"/>
    <s v="Regular"/>
    <n v="-69.239999999999995"/>
    <n v="36.979999999999997"/>
    <n v="22.79"/>
    <s v="Valerie Takahito"/>
    <x v="1"/>
    <s v="Consumer"/>
    <s v="Office Supplies"/>
    <x v="6"/>
    <s v="Small Box"/>
    <d v="2015-01-03T00:00:00"/>
    <s v="Loss"/>
  </r>
  <r>
    <s v="N"/>
    <d v="2015-01-06T00:00:00"/>
    <s v="Not Specified"/>
    <n v="25"/>
    <n v="121.2"/>
    <n v="7.0000000000000007E-2"/>
    <s v="Regular"/>
    <n v="-78.680000000000007"/>
    <n v="16.57"/>
    <n v="19.420000000000002"/>
    <s v="Eric Hoffmann"/>
    <x v="1"/>
    <s v="Small Business"/>
    <s v="Office Supplies"/>
    <x v="0"/>
    <s v="Small Box"/>
    <d v="2015-01-08T00:00:00"/>
    <s v="Loss"/>
  </r>
  <r>
    <s v="N"/>
    <d v="2015-01-06T00:00:00"/>
    <s v="Not Specified"/>
    <n v="29"/>
    <n v="487.53"/>
    <n v="0.04"/>
    <s v="Regular"/>
    <n v="59.07"/>
    <n v="28.16"/>
    <n v="21.74"/>
    <s v="Eric Hoffmann"/>
    <x v="1"/>
    <s v="Small Business"/>
    <s v="Furniture"/>
    <x v="7"/>
    <s v="Small Box"/>
    <d v="2015-01-07T00:00:00"/>
    <s v="Profit"/>
  </r>
  <r>
    <s v="N"/>
    <d v="2015-01-07T00:00:00"/>
    <s v="Medium"/>
    <n v="12"/>
    <n v="123.78"/>
    <n v="0.08"/>
    <s v="Regular"/>
    <n v="35.08"/>
    <n v="21.68"/>
    <n v="16.03"/>
    <s v="Denise Leinenbach"/>
    <x v="0"/>
    <s v="Home Office"/>
    <s v="Office Supplies"/>
    <x v="3"/>
    <s v="Wrap Bag"/>
    <d v="2015-01-10T00:00:00"/>
    <s v="Profit"/>
  </r>
  <r>
    <s v="N"/>
    <d v="2015-01-07T00:00:00"/>
    <s v="Low"/>
    <n v="44"/>
    <n v="166.81"/>
    <n v="0"/>
    <s v="Express"/>
    <n v="40.08"/>
    <n v="15.28"/>
    <n v="14.98"/>
    <s v="Yana Sorensen"/>
    <x v="1"/>
    <s v="Corporate"/>
    <s v="Office Supplies"/>
    <x v="9"/>
    <s v="Wrap Bag"/>
    <d v="2015-01-12T00:00:00"/>
    <s v="Profit"/>
  </r>
  <r>
    <s v="N"/>
    <d v="2015-01-08T00:00:00"/>
    <s v="Critical"/>
    <n v="19"/>
    <n v="96.01"/>
    <n v="0.01"/>
    <s v="Express"/>
    <n v="26.87"/>
    <n v="15.8"/>
    <n v="15.49"/>
    <s v="Elpida Rittenbach"/>
    <x v="0"/>
    <s v="Consumer"/>
    <s v="Office Supplies"/>
    <x v="0"/>
    <s v="Small Box"/>
    <d v="2015-01-10T00:00:00"/>
    <s v="Profit"/>
  </r>
  <r>
    <s v="N"/>
    <d v="2015-01-09T00:00:00"/>
    <s v="High"/>
    <n v="32"/>
    <n v="16179.84"/>
    <n v="0.03"/>
    <s v="Delivery Van"/>
    <n v="7181.52"/>
    <n v="512.98"/>
    <n v="42.14"/>
    <s v="Steven Ward"/>
    <x v="1"/>
    <s v="Consumer"/>
    <s v="Technology"/>
    <x v="2"/>
    <s v="Jumbo Drum"/>
    <d v="2015-01-09T00:00:00"/>
    <s v="Profit"/>
  </r>
  <r>
    <s v="N"/>
    <d v="2015-01-10T00:00:00"/>
    <s v="Medium"/>
    <n v="21"/>
    <n v="119.06"/>
    <n v="0.06"/>
    <s v="Regular"/>
    <n v="-47.93"/>
    <n v="16.98"/>
    <n v="19.489999999999998"/>
    <s v="Edward Becker"/>
    <x v="2"/>
    <s v="Home Office"/>
    <s v="Office Supplies"/>
    <x v="3"/>
    <s v="Small Box"/>
    <d v="2015-01-11T00:00:00"/>
    <s v="Loss"/>
  </r>
  <r>
    <s v="N"/>
    <d v="2015-01-10T00:00:00"/>
    <s v="Medium"/>
    <n v="24"/>
    <n v="239.35"/>
    <n v="0.03"/>
    <s v="Regular"/>
    <n v="49.54"/>
    <n v="21.78"/>
    <n v="15.99"/>
    <s v="Edward Becker"/>
    <x v="2"/>
    <s v="Home Office"/>
    <s v="Technology"/>
    <x v="1"/>
    <s v="Small Pack"/>
    <d v="2015-01-12T00:00:00"/>
    <s v="Profit"/>
  </r>
  <r>
    <s v="N"/>
    <d v="2015-01-13T00:00:00"/>
    <s v="Low"/>
    <n v="50"/>
    <n v="8045.48"/>
    <n v="0.1"/>
    <s v="Regular"/>
    <n v="2826.81"/>
    <n v="184.99"/>
    <n v="33.99"/>
    <s v="Dave Poirier"/>
    <x v="1"/>
    <s v="Small Business"/>
    <s v="Office Supplies"/>
    <x v="0"/>
    <s v="Small Box"/>
    <d v="2015-01-15T00:00:00"/>
    <s v="Profit"/>
  </r>
  <r>
    <s v="N"/>
    <d v="2015-01-13T00:00:00"/>
    <s v="Not Specified"/>
    <n v="26"/>
    <n v="989.3"/>
    <n v="0.06"/>
    <s v="Regular"/>
    <n v="16.78"/>
    <n v="49.76"/>
    <n v="26.9"/>
    <s v="Larry Hughes"/>
    <x v="2"/>
    <s v="Home Office"/>
    <s v="Office Supplies"/>
    <x v="6"/>
    <s v="Small Box"/>
    <d v="2015-01-16T00:00:00"/>
    <s v="Profit"/>
  </r>
  <r>
    <s v="N"/>
    <d v="2015-01-14T00:00:00"/>
    <s v="Critical"/>
    <n v="9"/>
    <n v="99.42"/>
    <n v="7.0000000000000007E-2"/>
    <s v="Regular"/>
    <n v="-19.48"/>
    <n v="22.23"/>
    <n v="18.68"/>
    <s v="Amy Cox"/>
    <x v="1"/>
    <s v="Corporate"/>
    <s v="Office Supplies"/>
    <x v="16"/>
    <s v="Small Pack"/>
    <d v="2015-01-15T00:00:00"/>
    <s v="Loss"/>
  </r>
  <r>
    <s v="N"/>
    <d v="2015-01-14T00:00:00"/>
    <s v="Medium"/>
    <n v="32"/>
    <n v="218.3"/>
    <n v="0.03"/>
    <s v="Regular"/>
    <n v="-57.06"/>
    <n v="18.48"/>
    <n v="19.739999999999998"/>
    <s v="Anthony Garverick"/>
    <x v="1"/>
    <s v="Small Business"/>
    <s v="Office Supplies"/>
    <x v="3"/>
    <s v="Small Box"/>
    <d v="2015-01-17T00:00:00"/>
    <s v="Loss"/>
  </r>
  <r>
    <s v="N"/>
    <d v="2015-01-14T00:00:00"/>
    <s v="High"/>
    <n v="31"/>
    <n v="174.16"/>
    <n v="0.01"/>
    <s v="Regular"/>
    <n v="-40.630000000000003"/>
    <n v="16.98"/>
    <n v="18.75"/>
    <s v="Carl Ludwig"/>
    <x v="3"/>
    <s v="Corporate"/>
    <s v="Office Supplies"/>
    <x v="3"/>
    <s v="Small Box"/>
    <d v="2015-01-15T00:00:00"/>
    <s v="Loss"/>
  </r>
  <r>
    <s v="N"/>
    <d v="2015-01-15T00:00:00"/>
    <s v="Critical"/>
    <n v="10"/>
    <n v="82.27"/>
    <n v="0.02"/>
    <s v="Regular"/>
    <n v="-38.57"/>
    <n v="18.48"/>
    <n v="22.19"/>
    <s v="Luke Schmidt"/>
    <x v="1"/>
    <s v="Home Office"/>
    <s v="Office Supplies"/>
    <x v="3"/>
    <s v="Small Box"/>
    <d v="2015-01-15T00:00:00"/>
    <s v="Loss"/>
  </r>
  <r>
    <s v="N"/>
    <d v="2015-01-15T00:00:00"/>
    <s v="Critical"/>
    <n v="42"/>
    <n v="3938.7179999999998"/>
    <n v="0.06"/>
    <s v="Regular"/>
    <n v="1030.8499999999999"/>
    <n v="127.99"/>
    <n v="18.23"/>
    <s v="Luke Schmidt"/>
    <x v="1"/>
    <s v="Home Office"/>
    <s v="Technology"/>
    <x v="4"/>
    <s v="Small Box"/>
    <d v="2015-01-16T00:00:00"/>
    <s v="Profit"/>
  </r>
  <r>
    <s v="N"/>
    <d v="2015-01-15T00:00:00"/>
    <s v="Critical"/>
    <n v="33"/>
    <n v="84.95"/>
    <n v="0"/>
    <s v="Regular"/>
    <n v="-31.8"/>
    <n v="14.12"/>
    <n v="15.99"/>
    <s v="Eric Barreto"/>
    <x v="0"/>
    <s v="Small Business"/>
    <s v="Technology"/>
    <x v="1"/>
    <s v="Small Pack"/>
    <d v="2015-01-16T00:00:00"/>
    <s v="Loss"/>
  </r>
  <r>
    <s v="N"/>
    <d v="2015-01-16T00:00:00"/>
    <s v="Not Specified"/>
    <n v="33"/>
    <n v="133.78"/>
    <n v="0.08"/>
    <s v="Regular"/>
    <n v="32.04"/>
    <n v="16"/>
    <n v="15.3"/>
    <s v="Pauline Chand"/>
    <x v="2"/>
    <s v="Small Business"/>
    <s v="Office Supplies"/>
    <x v="3"/>
    <s v="Wrap Bag"/>
    <d v="2015-01-18T00:00:00"/>
    <s v="Profit"/>
  </r>
  <r>
    <s v="N"/>
    <d v="2015-01-16T00:00:00"/>
    <s v="Not Specified"/>
    <n v="4"/>
    <n v="40.5"/>
    <n v="0.06"/>
    <s v="Regular"/>
    <n v="-18.75"/>
    <n v="18.48"/>
    <n v="22.74"/>
    <s v="Pauline Chand"/>
    <x v="2"/>
    <s v="Small Business"/>
    <s v="Office Supplies"/>
    <x v="3"/>
    <s v="Small Box"/>
    <d v="2015-01-17T00:00:00"/>
    <s v="Loss"/>
  </r>
  <r>
    <s v="N"/>
    <d v="2015-01-16T00:00:00"/>
    <s v="High"/>
    <n v="26"/>
    <n v="158.44999999999999"/>
    <n v="0.09"/>
    <s v="Regular"/>
    <n v="-70.739999999999995"/>
    <n v="17.8"/>
    <n v="19.59"/>
    <s v="Patrick Ryan"/>
    <x v="1"/>
    <s v="Corporate"/>
    <s v="Office Supplies"/>
    <x v="0"/>
    <s v="Small Box"/>
    <d v="2015-01-17T00:00:00"/>
    <s v="Loss"/>
  </r>
  <r>
    <s v="N"/>
    <d v="2015-01-16T00:00:00"/>
    <s v="High"/>
    <n v="13"/>
    <n v="140.44"/>
    <n v="0.04"/>
    <s v="Regular"/>
    <n v="55.09"/>
    <n v="22.35"/>
    <n v="14.99"/>
    <s v="Patrick Ryan"/>
    <x v="1"/>
    <s v="Corporate"/>
    <s v="Office Supplies"/>
    <x v="12"/>
    <s v="Small Box"/>
    <d v="2015-01-17T00:00:00"/>
    <s v="Profit"/>
  </r>
  <r>
    <s v="N"/>
    <d v="2015-01-16T00:00:00"/>
    <s v="Not Specified"/>
    <n v="30"/>
    <n v="4692.3"/>
    <n v="0.01"/>
    <s v="Delivery Van"/>
    <n v="-543.87"/>
    <n v="162.97999999999999"/>
    <n v="80.27"/>
    <s v="Doug Bickford"/>
    <x v="3"/>
    <s v="Corporate"/>
    <s v="Furniture"/>
    <x v="10"/>
    <s v="Jumbo Box"/>
    <d v="2015-01-19T00:00:00"/>
    <s v="Loss"/>
  </r>
  <r>
    <s v="N"/>
    <d v="2015-01-16T00:00:00"/>
    <s v="Not Specified"/>
    <n v="4"/>
    <n v="778.16"/>
    <n v="0.08"/>
    <s v="Delivery Van"/>
    <n v="-187.11"/>
    <n v="212.98"/>
    <n v="37.76"/>
    <s v="Doug Bickford"/>
    <x v="2"/>
    <s v="Corporate"/>
    <s v="Furniture"/>
    <x v="8"/>
    <s v="Jumbo Drum"/>
    <d v="2015-01-16T00:00:00"/>
    <s v="Loss"/>
  </r>
  <r>
    <s v="N"/>
    <d v="2015-01-17T00:00:00"/>
    <s v="Critical"/>
    <n v="33"/>
    <n v="231.28"/>
    <n v="0.03"/>
    <s v="Regular"/>
    <n v="60.61"/>
    <n v="18.68"/>
    <n v="15.5"/>
    <s v="Gary Jenkins"/>
    <x v="1"/>
    <s v="Home Office"/>
    <s v="Office Supplies"/>
    <x v="9"/>
    <s v="Wrap Bag"/>
    <d v="2015-01-19T00:00:00"/>
    <s v="Profit"/>
  </r>
  <r>
    <s v="N"/>
    <d v="2015-01-18T00:00:00"/>
    <s v="Not Specified"/>
    <n v="4"/>
    <n v="890.71"/>
    <n v="0.01"/>
    <s v="Delivery Van"/>
    <n v="-74.56"/>
    <n v="212.98"/>
    <n v="37.76"/>
    <s v="Dean Katz"/>
    <x v="1"/>
    <s v="Home Office"/>
    <s v="Furniture"/>
    <x v="8"/>
    <s v="Jumbo Drum"/>
    <d v="2015-01-20T00:00:00"/>
    <s v="Loss"/>
  </r>
  <r>
    <s v="N"/>
    <d v="2015-01-18T00:00:00"/>
    <s v="High"/>
    <n v="26"/>
    <n v="437.73"/>
    <n v="0.08"/>
    <s v="Regular"/>
    <n v="90.88"/>
    <n v="29.78"/>
    <n v="19.03"/>
    <s v="Sam Craven"/>
    <x v="1"/>
    <s v="Home Office"/>
    <s v="Furniture"/>
    <x v="7"/>
    <s v="Small Box"/>
    <d v="2015-01-20T00:00:00"/>
    <s v="Profit"/>
  </r>
  <r>
    <s v="N"/>
    <d v="2015-01-18T00:00:00"/>
    <s v="High"/>
    <n v="46"/>
    <n v="1228.8699999999999"/>
    <n v="0.09"/>
    <s v="Regular"/>
    <n v="-227.74"/>
    <n v="40.28"/>
    <n v="27.99"/>
    <s v="Sam Craven"/>
    <x v="1"/>
    <s v="Home Office"/>
    <s v="Office Supplies"/>
    <x v="6"/>
    <s v="Medium Box"/>
    <d v="2015-01-19T00:00:00"/>
    <s v="Loss"/>
  </r>
  <r>
    <s v="N"/>
    <d v="2015-01-20T00:00:00"/>
    <s v="Low"/>
    <n v="48"/>
    <n v="1046.3900000000001"/>
    <n v="0"/>
    <s v="Regular"/>
    <n v="-175.05"/>
    <n v="31.94"/>
    <n v="28.87"/>
    <s v="John Dryer"/>
    <x v="1"/>
    <s v="Corporate"/>
    <s v="Furniture"/>
    <x v="7"/>
    <s v="Large Box"/>
    <d v="2015-01-27T00:00:00"/>
    <s v="Loss"/>
  </r>
  <r>
    <s v="N"/>
    <d v="2015-01-20T00:00:00"/>
    <s v="Low"/>
    <n v="17"/>
    <n v="121.41"/>
    <n v="0.08"/>
    <s v="Regular"/>
    <n v="12.39"/>
    <n v="18.690000000000001"/>
    <n v="17.100000000000001"/>
    <s v="John Dryer"/>
    <x v="1"/>
    <s v="Corporate"/>
    <s v="Office Supplies"/>
    <x v="3"/>
    <s v="Wrap Bag"/>
    <d v="2015-01-27T00:00:00"/>
    <s v="Profit"/>
  </r>
  <r>
    <s v="N"/>
    <d v="2015-01-20T00:00:00"/>
    <s v="Low"/>
    <n v="3"/>
    <n v="37.770000000000003"/>
    <n v="0.01"/>
    <s v="Express"/>
    <n v="3.66"/>
    <n v="16.98"/>
    <n v="19.489999999999998"/>
    <s v="John Dryer"/>
    <x v="1"/>
    <s v="Corporate"/>
    <s v="Office Supplies"/>
    <x v="3"/>
    <s v="Small Box"/>
    <d v="2015-01-25T00:00:00"/>
    <s v="Profit"/>
  </r>
  <r>
    <s v="Y"/>
    <d v="2015-01-20T00:00:00"/>
    <s v="Critical"/>
    <n v="26"/>
    <n v="871.56"/>
    <n v="0.09"/>
    <s v="Regular"/>
    <n v="-170.07"/>
    <n v="45.98"/>
    <n v="33.99"/>
    <s v="Nathan Mautz"/>
    <x v="0"/>
    <s v="Corporate"/>
    <s v="Furniture"/>
    <x v="7"/>
    <s v="Small Box"/>
    <d v="2015-01-22T00:00:00"/>
    <s v="Loss"/>
  </r>
  <r>
    <s v="N"/>
    <d v="2015-01-21T00:00:00"/>
    <s v="High"/>
    <n v="13"/>
    <n v="89.08"/>
    <n v="0.08"/>
    <s v="Regular"/>
    <n v="-19.82"/>
    <n v="17.98"/>
    <n v="19.149999999999999"/>
    <s v="Skye Norling"/>
    <x v="2"/>
    <s v="Home Office"/>
    <s v="Office Supplies"/>
    <x v="3"/>
    <s v="Small Box"/>
    <d v="2015-01-23T00:00:00"/>
    <s v="Loss"/>
  </r>
  <r>
    <s v="N"/>
    <d v="2015-01-22T00:00:00"/>
    <s v="High"/>
    <n v="39"/>
    <n v="4921.09"/>
    <n v="0.02"/>
    <s v="Delivery Van"/>
    <n v="-1148.5"/>
    <n v="132.97999999999999"/>
    <n v="72.64"/>
    <s v="Tamara Chand"/>
    <x v="2"/>
    <s v="Consumer"/>
    <s v="Furniture"/>
    <x v="10"/>
    <s v="Jumbo Box"/>
    <d v="2015-01-23T00:00:00"/>
    <s v="Loss"/>
  </r>
  <r>
    <s v="N"/>
    <d v="2015-01-22T00:00:00"/>
    <s v="High"/>
    <n v="24"/>
    <n v="472.17"/>
    <n v="0.01"/>
    <s v="Regular"/>
    <n v="34.82"/>
    <n v="30.97"/>
    <n v="23.54"/>
    <s v="Tamara Chand"/>
    <x v="2"/>
    <s v="Consumer"/>
    <s v="Office Supplies"/>
    <x v="3"/>
    <s v="Small Box"/>
    <d v="2015-01-23T00:00:00"/>
    <s v="Profit"/>
  </r>
  <r>
    <s v="N"/>
    <d v="2015-01-22T00:00:00"/>
    <s v="Low"/>
    <n v="12"/>
    <n v="352.59"/>
    <n v="0.1"/>
    <s v="Regular"/>
    <n v="116.99"/>
    <n v="42.44"/>
    <n v="15.49"/>
    <s v="Ed Ludwig"/>
    <x v="2"/>
    <s v="Consumer"/>
    <s v="Office Supplies"/>
    <x v="0"/>
    <s v="Small Box"/>
    <d v="2015-01-24T00:00:00"/>
    <s v="Profit"/>
  </r>
  <r>
    <s v="N"/>
    <d v="2015-01-23T00:00:00"/>
    <s v="Low"/>
    <n v="11"/>
    <n v="816.07299999999998"/>
    <n v="0.06"/>
    <s v="Regular"/>
    <n v="-5.27"/>
    <n v="97.99"/>
    <n v="14.99"/>
    <s v="Jill Matthias"/>
    <x v="1"/>
    <s v="Consumer"/>
    <s v="Technology"/>
    <x v="4"/>
    <s v="Wrap Bag"/>
    <d v="2015-02-01T00:00:00"/>
    <s v="Loss"/>
  </r>
  <r>
    <s v="N"/>
    <d v="2015-01-25T00:00:00"/>
    <s v="Critical"/>
    <n v="15"/>
    <n v="501.74"/>
    <n v="0.05"/>
    <s v="Regular"/>
    <n v="-24.79"/>
    <n v="43.98"/>
    <n v="20.72"/>
    <s v="Tanja Norvell"/>
    <x v="1"/>
    <s v="Consumer"/>
    <s v="Office Supplies"/>
    <x v="6"/>
    <s v="Small Box"/>
    <d v="2015-01-25T00:00:00"/>
    <s v="Loss"/>
  </r>
  <r>
    <s v="N"/>
    <d v="2015-01-25T00:00:00"/>
    <s v="Not Specified"/>
    <n v="48"/>
    <n v="9070.1299999999992"/>
    <n v="0.09"/>
    <s v="Regular"/>
    <n v="3128.18"/>
    <n v="219.48"/>
    <n v="14.99"/>
    <s v="Carl Jackson"/>
    <x v="3"/>
    <s v="Home Office"/>
    <s v="Office Supplies"/>
    <x v="11"/>
    <s v="Small Box"/>
    <d v="2015-01-27T00:00:00"/>
    <s v="Profit"/>
  </r>
  <r>
    <s v="N"/>
    <d v="2015-01-25T00:00:00"/>
    <s v="Not Specified"/>
    <n v="27"/>
    <n v="1591.5"/>
    <n v="7.0000000000000007E-2"/>
    <s v="Delivery Van"/>
    <n v="-472.82"/>
    <n v="70.14"/>
    <n v="50.61"/>
    <s v="Carl Jackson"/>
    <x v="3"/>
    <s v="Home Office"/>
    <s v="Furniture"/>
    <x v="10"/>
    <s v="Jumbo Box"/>
    <d v="2015-01-26T00:00:00"/>
    <s v="Loss"/>
  </r>
  <r>
    <s v="N"/>
    <d v="2015-01-26T00:00:00"/>
    <s v="Low"/>
    <n v="8"/>
    <n v="494.99"/>
    <n v="0.04"/>
    <s v="Delivery Van"/>
    <n v="-199.89"/>
    <n v="70.14"/>
    <n v="50.61"/>
    <s v="Ken Black"/>
    <x v="1"/>
    <s v="Consumer"/>
    <s v="Furniture"/>
    <x v="10"/>
    <s v="Jumbo Box"/>
    <d v="2015-02-02T00:00:00"/>
    <s v="Loss"/>
  </r>
  <r>
    <s v="N"/>
    <d v="2015-01-26T00:00:00"/>
    <s v="Critical"/>
    <n v="32"/>
    <n v="331.8"/>
    <n v="0.1"/>
    <s v="Regular"/>
    <n v="-41.58"/>
    <n v="22.89"/>
    <n v="18.5"/>
    <s v="Delfina Latchford"/>
    <x v="3"/>
    <s v="Small Business"/>
    <s v="Office Supplies"/>
    <x v="11"/>
    <s v="Small Box"/>
    <d v="2015-01-27T00:00:00"/>
    <s v="Loss"/>
  </r>
  <r>
    <s v="N"/>
    <d v="2015-01-26T00:00:00"/>
    <s v="Critical"/>
    <n v="19"/>
    <n v="144.41999999999999"/>
    <n v="0.01"/>
    <s v="Regular"/>
    <n v="-41.49"/>
    <n v="18.48"/>
    <n v="20.6"/>
    <s v="Delfina Latchford"/>
    <x v="3"/>
    <s v="Small Business"/>
    <s v="Office Supplies"/>
    <x v="3"/>
    <s v="Small Box"/>
    <d v="2015-01-27T00:00:00"/>
    <s v="Loss"/>
  </r>
  <r>
    <s v="N"/>
    <d v="2015-01-26T00:00:00"/>
    <s v="Low"/>
    <n v="9"/>
    <n v="203.52"/>
    <n v="0.01"/>
    <s v="Express"/>
    <n v="9.81"/>
    <n v="32.89"/>
    <n v="15.99"/>
    <s v="Michelle Ellison"/>
    <x v="2"/>
    <s v="Consumer"/>
    <s v="Technology"/>
    <x v="1"/>
    <s v="Small Pack"/>
    <d v="2015-02-02T00:00:00"/>
    <s v="Profit"/>
  </r>
  <r>
    <s v="N"/>
    <d v="2015-01-28T00:00:00"/>
    <s v="Medium"/>
    <n v="26"/>
    <n v="82.97"/>
    <n v="0.03"/>
    <s v="Regular"/>
    <n v="33.64"/>
    <n v="14.89"/>
    <n v="14.5"/>
    <s v="Craig Yedwab"/>
    <x v="1"/>
    <s v="Consumer"/>
    <s v="Office Supplies"/>
    <x v="12"/>
    <s v="Small Box"/>
    <d v="2015-01-29T00:00:00"/>
    <s v="Profit"/>
  </r>
  <r>
    <s v="Y"/>
    <d v="2015-01-28T00:00:00"/>
    <s v="Low"/>
    <n v="47"/>
    <n v="4895.54"/>
    <n v="7.0000000000000007E-2"/>
    <s v="Regular"/>
    <n v="1550.49"/>
    <n v="119.53"/>
    <n v="19.809999999999999"/>
    <s v="Edward Nazzal"/>
    <x v="2"/>
    <s v="Home Office"/>
    <s v="Furniture"/>
    <x v="7"/>
    <s v="Medium Box"/>
    <d v="2015-02-04T00:00:00"/>
    <s v="Profit"/>
  </r>
  <r>
    <s v="Y"/>
    <d v="2015-01-28T00:00:00"/>
    <s v="Low"/>
    <n v="27"/>
    <n v="71.27"/>
    <n v="0.09"/>
    <s v="Regular"/>
    <n v="-144.53"/>
    <n v="14.18"/>
    <n v="21.09"/>
    <s v="Edward Nazzal"/>
    <x v="2"/>
    <s v="Home Office"/>
    <s v="Office Supplies"/>
    <x v="3"/>
    <s v="Wrap Bag"/>
    <d v="2015-02-04T00:00:00"/>
    <s v="Loss"/>
  </r>
  <r>
    <s v="N"/>
    <d v="2015-01-28T00:00:00"/>
    <s v="High"/>
    <n v="32"/>
    <n v="223.91"/>
    <n v="0.02"/>
    <s v="Express"/>
    <n v="114.69"/>
    <n v="18.3"/>
    <n v="14.5"/>
    <s v="Julia Dunbar"/>
    <x v="1"/>
    <s v="Consumer"/>
    <s v="Office Supplies"/>
    <x v="12"/>
    <s v="Small Box"/>
    <d v="2015-01-30T00:00:00"/>
    <s v="Profit"/>
  </r>
  <r>
    <s v="N"/>
    <d v="2015-01-29T00:00:00"/>
    <s v="Medium"/>
    <n v="17"/>
    <n v="741.65"/>
    <n v="0.08"/>
    <s v="Express"/>
    <n v="165.98"/>
    <n v="54.98"/>
    <n v="18.62"/>
    <s v="Max Ludwig"/>
    <x v="1"/>
    <s v="Corporate"/>
    <s v="Office Supplies"/>
    <x v="11"/>
    <s v="Small Box"/>
    <d v="2015-01-31T00:00:00"/>
    <s v="Profit"/>
  </r>
  <r>
    <s v="N"/>
    <d v="2015-01-30T00:00:00"/>
    <s v="Critical"/>
    <n v="47"/>
    <n v="2060.779"/>
    <n v="0.1"/>
    <s v="Regular"/>
    <n v="1045.8"/>
    <n v="67.989999999999995"/>
    <n v="15.25"/>
    <s v="Susan Gilcrest"/>
    <x v="1"/>
    <s v="Home Office"/>
    <s v="Technology"/>
    <x v="4"/>
    <s v="Small Pack"/>
    <d v="2015-02-01T00:00:00"/>
    <s v="Profit"/>
  </r>
  <r>
    <s v="N"/>
    <d v="2015-01-30T00:00:00"/>
    <s v="Critical"/>
    <n v="35"/>
    <n v="3213.7955000000002"/>
    <n v="0.08"/>
    <s v="Regular"/>
    <n v="790.17"/>
    <n v="127.99"/>
    <n v="16.5"/>
    <s v="Susan Gilcrest"/>
    <x v="1"/>
    <s v="Home Office"/>
    <s v="Technology"/>
    <x v="4"/>
    <s v="Small Box"/>
    <d v="2015-02-01T00:00:00"/>
    <s v="Profit"/>
  </r>
  <r>
    <s v="N"/>
    <d v="2015-01-31T00:00:00"/>
    <s v="Low"/>
    <n v="34"/>
    <n v="6587.56"/>
    <n v="0.1"/>
    <s v="Delivery Van"/>
    <n v="2791.75"/>
    <n v="212.97"/>
    <n v="29.59"/>
    <s v="Mike Kennedy"/>
    <x v="0"/>
    <s v="Small Business"/>
    <s v="Technology"/>
    <x v="2"/>
    <s v="Jumbo Drum"/>
    <d v="2015-02-07T00:00:00"/>
    <s v="Profit"/>
  </r>
  <r>
    <s v="N"/>
    <d v="2015-01-31T00:00:00"/>
    <s v="Medium"/>
    <n v="50"/>
    <n v="3879.78"/>
    <n v="0.1"/>
    <s v="Regular"/>
    <n v="1115.75"/>
    <n v="95.93"/>
    <n v="33.99"/>
    <s v="Rick Duston"/>
    <x v="0"/>
    <s v="Corporate"/>
    <s v="Office Supplies"/>
    <x v="13"/>
    <s v="Small Box"/>
    <d v="2015-02-01T00:00:00"/>
    <s v="Profit"/>
  </r>
  <r>
    <s v="N"/>
    <d v="2015-02-01T00:00:00"/>
    <s v="Not Specified"/>
    <n v="50"/>
    <n v="351.34"/>
    <n v="0.02"/>
    <s v="Regular"/>
    <n v="-152"/>
    <n v="18.48"/>
    <n v="21.37"/>
    <s v="Jay Fine"/>
    <x v="1"/>
    <s v="Consumer"/>
    <s v="Office Supplies"/>
    <x v="3"/>
    <s v="Small Box"/>
    <d v="2015-02-03T00:00:00"/>
    <s v="Loss"/>
  </r>
  <r>
    <s v="N"/>
    <d v="2015-02-02T00:00:00"/>
    <s v="Low"/>
    <n v="23"/>
    <n v="449.39"/>
    <n v="0.08"/>
    <s v="Express"/>
    <n v="37.76"/>
    <n v="31.98"/>
    <n v="22.68"/>
    <s v="Dennis Pardue"/>
    <x v="1"/>
    <s v="Corporate"/>
    <s v="Office Supplies"/>
    <x v="3"/>
    <s v="Small Box"/>
    <d v="2015-02-06T00:00:00"/>
    <s v="Profit"/>
  </r>
  <r>
    <s v="N"/>
    <d v="2015-02-02T00:00:00"/>
    <s v="Low"/>
    <n v="34"/>
    <n v="252.59"/>
    <n v="0.03"/>
    <s v="Regular"/>
    <n v="43.39"/>
    <n v="19.079999999999998"/>
    <n v="16.350000000000001"/>
    <s v="Dennis Pardue"/>
    <x v="1"/>
    <s v="Corporate"/>
    <s v="Office Supplies"/>
    <x v="9"/>
    <s v="Wrap Bag"/>
    <d v="2015-02-02T00:00:00"/>
    <s v="Profit"/>
  </r>
  <r>
    <s v="N"/>
    <d v="2015-02-02T00:00:00"/>
    <s v="Not Specified"/>
    <n v="45"/>
    <n v="504.54"/>
    <n v="0.05"/>
    <s v="Regular"/>
    <n v="245.81"/>
    <n v="22.94"/>
    <n v="15.39"/>
    <s v="Claudia Miner"/>
    <x v="3"/>
    <s v="Small Business"/>
    <s v="Office Supplies"/>
    <x v="13"/>
    <s v="Small Box"/>
    <d v="2015-02-02T00:00:00"/>
    <s v="Profit"/>
  </r>
  <r>
    <s v="N"/>
    <d v="2015-02-02T00:00:00"/>
    <s v="Not Specified"/>
    <n v="21"/>
    <n v="924.79"/>
    <n v="0.02"/>
    <s v="Express"/>
    <n v="398.81"/>
    <n v="52.98"/>
    <n v="16.989999999999998"/>
    <s v="Claudia Miner"/>
    <x v="3"/>
    <s v="Small Business"/>
    <s v="Office Supplies"/>
    <x v="0"/>
    <s v="Small Box"/>
    <d v="2015-02-03T00:00:00"/>
    <s v="Profit"/>
  </r>
  <r>
    <s v="N"/>
    <d v="2015-02-03T00:00:00"/>
    <s v="Low"/>
    <n v="41"/>
    <n v="2361.8000000000002"/>
    <n v="0"/>
    <s v="Express"/>
    <n v="251.94"/>
    <n v="67.94"/>
    <n v="20.55"/>
    <s v="David Smith"/>
    <x v="2"/>
    <s v="Small Business"/>
    <s v="Technology"/>
    <x v="1"/>
    <s v="Small Box"/>
    <d v="2015-02-10T00:00:00"/>
    <s v="Profit"/>
  </r>
  <r>
    <s v="N"/>
    <d v="2015-02-03T00:00:00"/>
    <s v="Low"/>
    <n v="2"/>
    <n v="43.040500000000002"/>
    <n v="0.05"/>
    <s v="Regular"/>
    <n v="-105"/>
    <n v="32.99"/>
    <n v="15.25"/>
    <s v="David Smith"/>
    <x v="2"/>
    <s v="Small Business"/>
    <s v="Technology"/>
    <x v="4"/>
    <s v="Small Pack"/>
    <d v="2015-02-10T00:00:00"/>
    <s v="Loss"/>
  </r>
  <r>
    <s v="Y"/>
    <d v="2015-02-04T00:00:00"/>
    <s v="Critical"/>
    <n v="45"/>
    <n v="278.45999999999998"/>
    <n v="0"/>
    <s v="Regular"/>
    <n v="-71.2"/>
    <n v="17.739999999999998"/>
    <n v="19.010000000000002"/>
    <s v="Toby Swindell"/>
    <x v="1"/>
    <s v="Small Business"/>
    <s v="Office Supplies"/>
    <x v="0"/>
    <s v="Small Box"/>
    <d v="2015-02-04T00:00:00"/>
    <s v="Loss"/>
  </r>
  <r>
    <s v="Y"/>
    <d v="2015-02-04T00:00:00"/>
    <s v="Critical"/>
    <n v="6"/>
    <n v="66.239999999999995"/>
    <n v="0.05"/>
    <s v="Regular"/>
    <n v="9.69"/>
    <n v="21.48"/>
    <n v="17.72"/>
    <s v="Toby Swindell"/>
    <x v="1"/>
    <s v="Small Business"/>
    <s v="Furniture"/>
    <x v="7"/>
    <s v="Small Pack"/>
    <d v="2015-02-05T00:00:00"/>
    <s v="Profit"/>
  </r>
  <r>
    <s v="Y"/>
    <d v="2015-02-04T00:00:00"/>
    <s v="Critical"/>
    <n v="12"/>
    <n v="1219.1199999999999"/>
    <n v="0.04"/>
    <s v="Regular"/>
    <n v="593.24"/>
    <n v="111.23"/>
    <n v="22.99"/>
    <s v="Toby Swindell"/>
    <x v="1"/>
    <s v="Small Business"/>
    <s v="Furniture"/>
    <x v="7"/>
    <s v="Small Pack"/>
    <d v="2015-02-05T00:00:00"/>
    <s v="Profit"/>
  </r>
  <r>
    <s v="Y"/>
    <d v="2015-02-04T00:00:00"/>
    <s v="Critical"/>
    <n v="9"/>
    <n v="82.66"/>
    <n v="0.01"/>
    <s v="Regular"/>
    <n v="-11.84"/>
    <n v="19.64"/>
    <n v="19.829999999999998"/>
    <s v="Toby Swindell"/>
    <x v="1"/>
    <s v="Small Business"/>
    <s v="Office Supplies"/>
    <x v="3"/>
    <s v="Wrap Bag"/>
    <d v="2015-02-05T00:00:00"/>
    <s v="Loss"/>
  </r>
  <r>
    <s v="Y"/>
    <d v="2015-02-04T00:00:00"/>
    <s v="Critical"/>
    <n v="7"/>
    <n v="414.51600000000002"/>
    <n v="0.08"/>
    <s v="Regular"/>
    <n v="-284.41000000000003"/>
    <n v="77.989999999999995"/>
    <n v="33.99"/>
    <s v="Toby Swindell"/>
    <x v="1"/>
    <s v="Small Business"/>
    <s v="Technology"/>
    <x v="4"/>
    <s v="Small Box"/>
    <d v="2015-02-05T00:00:00"/>
    <s v="Loss"/>
  </r>
  <r>
    <s v="N"/>
    <d v="2015-02-04T00:00:00"/>
    <s v="Not Specified"/>
    <n v="25"/>
    <n v="503.2"/>
    <n v="0.03"/>
    <s v="Regular"/>
    <n v="113.22"/>
    <n v="31.04"/>
    <n v="20.38"/>
    <s v="Patrick Ryan"/>
    <x v="1"/>
    <s v="Corporate"/>
    <s v="Furniture"/>
    <x v="7"/>
    <s v="Small Box"/>
    <d v="2015-02-05T00:00:00"/>
    <s v="Profit"/>
  </r>
  <r>
    <s v="N"/>
    <d v="2015-02-04T00:00:00"/>
    <s v="Not Specified"/>
    <n v="28"/>
    <n v="1652.91"/>
    <n v="0.06"/>
    <s v="Regular"/>
    <n v="305.74"/>
    <n v="71.760000000000005"/>
    <n v="23.71"/>
    <s v="Patrick Ryan"/>
    <x v="1"/>
    <s v="Corporate"/>
    <s v="Office Supplies"/>
    <x v="6"/>
    <s v="Small Box"/>
    <d v="2015-02-05T00:00:00"/>
    <s v="Profit"/>
  </r>
  <r>
    <s v="N"/>
    <d v="2015-02-06T00:00:00"/>
    <s v="Not Specified"/>
    <n v="4"/>
    <n v="249.76"/>
    <n v="0.08"/>
    <s v="Regular"/>
    <n v="-126.08"/>
    <n v="72.98"/>
    <n v="15.99"/>
    <s v="Carl Ludwig"/>
    <x v="3"/>
    <s v="Corporate"/>
    <s v="Technology"/>
    <x v="1"/>
    <s v="Small Pack"/>
    <d v="2015-02-07T00:00:00"/>
    <s v="Loss"/>
  </r>
  <r>
    <s v="N"/>
    <d v="2015-02-06T00:00:00"/>
    <s v="Not Specified"/>
    <n v="25"/>
    <n v="809.59"/>
    <n v="0"/>
    <s v="Regular"/>
    <n v="61.66"/>
    <n v="41.74"/>
    <n v="20.64"/>
    <s v="Carl Ludwig"/>
    <x v="3"/>
    <s v="Corporate"/>
    <s v="Office Supplies"/>
    <x v="6"/>
    <s v="Small Box"/>
    <d v="2015-02-07T00:00:00"/>
    <s v="Profit"/>
  </r>
  <r>
    <s v="N"/>
    <d v="2015-02-06T00:00:00"/>
    <s v="Not Specified"/>
    <n v="4"/>
    <n v="70.92"/>
    <n v="0.08"/>
    <s v="Express"/>
    <n v="-3.07"/>
    <n v="24.21"/>
    <n v="18.809999999999999"/>
    <s v="Carl Ludwig"/>
    <x v="3"/>
    <s v="Corporate"/>
    <s v="Office Supplies"/>
    <x v="6"/>
    <s v="Small Box"/>
    <d v="2015-02-08T00:00:00"/>
    <s v="Loss"/>
  </r>
  <r>
    <s v="N"/>
    <d v="2015-02-06T00:00:00"/>
    <s v="Low"/>
    <n v="15"/>
    <n v="1070.3589999999999"/>
    <n v="7.0000000000000007E-2"/>
    <s v="Express"/>
    <n v="303.88"/>
    <n v="97.99"/>
    <n v="16.5"/>
    <s v="Beth Paige"/>
    <x v="3"/>
    <s v="Consumer"/>
    <s v="Technology"/>
    <x v="4"/>
    <s v="Small Box"/>
    <d v="2015-02-08T00:00:00"/>
    <s v="Profit"/>
  </r>
  <r>
    <s v="N"/>
    <d v="2015-02-07T00:00:00"/>
    <s v="Critical"/>
    <n v="10"/>
    <n v="755.65"/>
    <n v="0.05"/>
    <s v="Delivery Van"/>
    <n v="-81.59"/>
    <n v="82.98"/>
    <n v="40.74"/>
    <s v="Helen Andreada"/>
    <x v="1"/>
    <s v="Corporate"/>
    <s v="Furniture"/>
    <x v="10"/>
    <s v="Jumbo Box"/>
    <d v="2015-02-09T00:00:00"/>
    <s v="Loss"/>
  </r>
  <r>
    <s v="Y"/>
    <d v="2015-02-09T00:00:00"/>
    <s v="Low"/>
    <n v="44"/>
    <n v="21514.17"/>
    <n v="0.06"/>
    <s v="Regular"/>
    <n v="1265.9100000000001"/>
    <n v="511.99"/>
    <n v="38.49"/>
    <s v="Carlos Soltero"/>
    <x v="3"/>
    <s v="Small Business"/>
    <s v="Technology"/>
    <x v="15"/>
    <s v="Large Box"/>
    <d v="2015-02-09T00:00:00"/>
    <s v="Profit"/>
  </r>
  <r>
    <s v="Y"/>
    <d v="2015-02-09T00:00:00"/>
    <s v="Low"/>
    <n v="28"/>
    <n v="676.42"/>
    <n v="0.02"/>
    <s v="Delivery Van"/>
    <n v="-1268.6199999999999"/>
    <n v="32.979999999999997"/>
    <n v="67.03"/>
    <s v="Carlos Soltero"/>
    <x v="3"/>
    <s v="Small Business"/>
    <s v="Office Supplies"/>
    <x v="6"/>
    <s v="Jumbo Drum"/>
    <d v="2015-02-11T00:00:00"/>
    <s v="Loss"/>
  </r>
  <r>
    <s v="N"/>
    <d v="2015-02-09T00:00:00"/>
    <s v="Critical"/>
    <n v="15"/>
    <n v="619.08000000000004"/>
    <n v="0.05"/>
    <s v="Regular"/>
    <n v="140.15"/>
    <n v="51.06"/>
    <n v="24.55"/>
    <s v="Patrick O'Donnell"/>
    <x v="2"/>
    <s v="Home Office"/>
    <s v="Office Supplies"/>
    <x v="0"/>
    <s v="Small Box"/>
    <d v="2015-02-11T00:00:00"/>
    <s v="Profit"/>
  </r>
  <r>
    <s v="N"/>
    <d v="2015-02-09T00:00:00"/>
    <s v="Medium"/>
    <n v="4"/>
    <n v="54.43"/>
    <n v="0.08"/>
    <s v="Regular"/>
    <n v="-6.63"/>
    <n v="23.19"/>
    <n v="19.03"/>
    <s v="Joni Sundaresam"/>
    <x v="2"/>
    <s v="Home Office"/>
    <s v="Office Supplies"/>
    <x v="3"/>
    <s v="Small Box"/>
    <d v="2015-02-10T00:00:00"/>
    <s v="Loss"/>
  </r>
  <r>
    <s v="N"/>
    <d v="2015-02-10T00:00:00"/>
    <s v="Medium"/>
    <n v="18"/>
    <n v="1304.8485000000001"/>
    <n v="0.04"/>
    <s v="Regular"/>
    <n v="9.61"/>
    <n v="97.99"/>
    <n v="24.78"/>
    <s v="Anna Gayman"/>
    <x v="2"/>
    <s v="Corporate"/>
    <s v="Technology"/>
    <x v="4"/>
    <s v="Small Box"/>
    <d v="2015-02-13T00:00:00"/>
    <s v="Profit"/>
  </r>
  <r>
    <s v="N"/>
    <d v="2015-02-10T00:00:00"/>
    <s v="Medium"/>
    <n v="10"/>
    <n v="640.53"/>
    <n v="0.05"/>
    <s v="Delivery Van"/>
    <n v="-198.5"/>
    <n v="70.14"/>
    <n v="50.61"/>
    <s v="Ted Trevino"/>
    <x v="2"/>
    <s v="Corporate"/>
    <s v="Furniture"/>
    <x v="10"/>
    <s v="Jumbo Box"/>
    <d v="2015-02-13T00:00:00"/>
    <s v="Loss"/>
  </r>
  <r>
    <s v="Y"/>
    <d v="2015-02-10T00:00:00"/>
    <s v="Low"/>
    <n v="1"/>
    <n v="13.03"/>
    <n v="0.03"/>
    <s v="Regular"/>
    <n v="1.85"/>
    <n v="16.71"/>
    <n v="14.7"/>
    <s v="Justin Ellison"/>
    <x v="1"/>
    <s v="Home Office"/>
    <s v="Office Supplies"/>
    <x v="14"/>
    <s v="Wrap Bag"/>
    <d v="2015-02-10T00:00:00"/>
    <s v="Profit"/>
  </r>
  <r>
    <s v="Y"/>
    <d v="2015-02-10T00:00:00"/>
    <s v="Low"/>
    <n v="5"/>
    <n v="23.88"/>
    <n v="0.06"/>
    <s v="Regular"/>
    <n v="5.07"/>
    <n v="15.08"/>
    <n v="14.99"/>
    <s v="Justin Ellison"/>
    <x v="1"/>
    <s v="Home Office"/>
    <s v="Office Supplies"/>
    <x v="12"/>
    <s v="Small Box"/>
    <d v="2015-02-15T00:00:00"/>
    <s v="Profit"/>
  </r>
  <r>
    <s v="Y"/>
    <d v="2015-02-10T00:00:00"/>
    <s v="Low"/>
    <n v="38"/>
    <n v="15662.64"/>
    <n v="0.09"/>
    <s v="Regular"/>
    <n v="4823.6899999999996"/>
    <n v="431.19"/>
    <n v="33.99"/>
    <s v="Justin Ellison"/>
    <x v="1"/>
    <s v="Home Office"/>
    <s v="Office Supplies"/>
    <x v="6"/>
    <s v="Small Box"/>
    <d v="2015-02-15T00:00:00"/>
    <s v="Profit"/>
  </r>
  <r>
    <s v="N"/>
    <d v="2015-02-11T00:00:00"/>
    <s v="High"/>
    <n v="1"/>
    <n v="324.01"/>
    <n v="0.1"/>
    <s v="Delivery Van"/>
    <n v="-181.89"/>
    <n v="303.73"/>
    <n v="62.8"/>
    <s v="Paul Lucas"/>
    <x v="0"/>
    <s v="Corporate"/>
    <s v="Furniture"/>
    <x v="8"/>
    <s v="Jumbo Drum"/>
    <d v="2015-02-13T00:00:00"/>
    <s v="Loss"/>
  </r>
  <r>
    <s v="N"/>
    <d v="2015-02-11T00:00:00"/>
    <s v="High"/>
    <n v="12"/>
    <n v="41.26"/>
    <n v="0.05"/>
    <s v="Regular"/>
    <n v="5.75"/>
    <n v="14.88"/>
    <n v="14.7"/>
    <s v="Paul Lucas"/>
    <x v="1"/>
    <s v="Corporate"/>
    <s v="Office Supplies"/>
    <x v="9"/>
    <s v="Wrap Bag"/>
    <d v="2015-02-12T00:00:00"/>
    <s v="Profit"/>
  </r>
  <r>
    <s v="N"/>
    <d v="2015-02-11T00:00:00"/>
    <s v="Critical"/>
    <n v="17"/>
    <n v="461.49"/>
    <n v="0.1"/>
    <s v="Regular"/>
    <n v="35.1"/>
    <n v="40.15"/>
    <n v="20.170000000000002"/>
    <s v="Brian Dahlen"/>
    <x v="1"/>
    <s v="Small Business"/>
    <s v="Office Supplies"/>
    <x v="9"/>
    <s v="Small Pack"/>
    <d v="2015-02-12T00:00:00"/>
    <s v="Profit"/>
  </r>
  <r>
    <s v="N"/>
    <d v="2015-02-11T00:00:00"/>
    <s v="Medium"/>
    <n v="30"/>
    <n v="322.33"/>
    <n v="0"/>
    <s v="Regular"/>
    <n v="-12.1"/>
    <n v="21.99"/>
    <n v="20.239999999999998"/>
    <s v="Thais Sissman"/>
    <x v="1"/>
    <s v="Small Business"/>
    <s v="Technology"/>
    <x v="2"/>
    <s v="Medium Box"/>
    <d v="2015-02-12T00:00:00"/>
    <s v="Loss"/>
  </r>
  <r>
    <s v="N"/>
    <d v="2015-02-11T00:00:00"/>
    <s v="Medium"/>
    <n v="25"/>
    <n v="734.22"/>
    <n v="0.1"/>
    <s v="Express"/>
    <n v="-168.48"/>
    <n v="42.42"/>
    <n v="22.65"/>
    <s v="Thais Sissman"/>
    <x v="1"/>
    <s v="Small Business"/>
    <s v="Technology"/>
    <x v="1"/>
    <s v="Small Box"/>
    <d v="2015-02-13T00:00:00"/>
    <s v="Loss"/>
  </r>
  <r>
    <s v="N"/>
    <d v="2015-02-12T00:00:00"/>
    <s v="Low"/>
    <n v="20"/>
    <n v="644.44000000000005"/>
    <n v="0"/>
    <s v="Regular"/>
    <n v="-21.43"/>
    <n v="42.73"/>
    <n v="18"/>
    <s v="Grant Thornton"/>
    <x v="1"/>
    <s v="Corporate"/>
    <s v="Technology"/>
    <x v="1"/>
    <s v="Small Box"/>
    <d v="2015-02-19T00:00:00"/>
    <s v="Loss"/>
  </r>
  <r>
    <s v="N"/>
    <d v="2015-02-14T00:00:00"/>
    <s v="Medium"/>
    <n v="29"/>
    <n v="1583.623"/>
    <n v="0.05"/>
    <s v="Regular"/>
    <n v="291.52"/>
    <n v="77.989999999999995"/>
    <n v="17.989999999999998"/>
    <s v="Lisa DeCherney"/>
    <x v="2"/>
    <s v="Consumer"/>
    <s v="Technology"/>
    <x v="4"/>
    <s v="Small Box"/>
    <d v="2015-02-15T00:00:00"/>
    <s v="Profit"/>
  </r>
  <r>
    <s v="N"/>
    <d v="2015-02-15T00:00:00"/>
    <s v="Critical"/>
    <n v="8"/>
    <n v="639.13"/>
    <n v="0.03"/>
    <s v="Express"/>
    <n v="127.83"/>
    <n v="90.69"/>
    <n v="33.99"/>
    <s v="Bill Stewart"/>
    <x v="2"/>
    <s v="Corporate"/>
    <s v="Furniture"/>
    <x v="7"/>
    <s v="Small Box"/>
    <d v="2015-02-17T00:00:00"/>
    <s v="Profit"/>
  </r>
  <r>
    <s v="N"/>
    <d v="2015-02-16T00:00:00"/>
    <s v="Low"/>
    <n v="27"/>
    <n v="148.96"/>
    <n v="0.1"/>
    <s v="Regular"/>
    <n v="2.5499999999999998"/>
    <n v="17.28"/>
    <n v="16.989999999999998"/>
    <s v="Ted Trevino"/>
    <x v="2"/>
    <s v="Corporate"/>
    <s v="Office Supplies"/>
    <x v="0"/>
    <s v="Small Box"/>
    <d v="2015-02-23T00:00:00"/>
    <s v="Profit"/>
  </r>
  <r>
    <s v="Y"/>
    <d v="2015-02-17T00:00:00"/>
    <s v="Critical"/>
    <n v="31"/>
    <n v="8962.74"/>
    <n v="0.1"/>
    <s v="Regular"/>
    <n v="2086.88"/>
    <n v="332.98"/>
    <n v="38.49"/>
    <s v="Michelle Ellison"/>
    <x v="2"/>
    <s v="Consumer"/>
    <s v="Furniture"/>
    <x v="8"/>
    <s v="Large Box"/>
    <d v="2015-02-19T00:00:00"/>
    <s v="Profit"/>
  </r>
  <r>
    <s v="Y"/>
    <d v="2015-02-17T00:00:00"/>
    <s v="Critical"/>
    <n v="18"/>
    <n v="102.62"/>
    <n v="0.01"/>
    <s v="Regular"/>
    <n v="-28"/>
    <n v="16.98"/>
    <n v="18.7"/>
    <s v="Michelle Ellison"/>
    <x v="2"/>
    <s v="Consumer"/>
    <s v="Office Supplies"/>
    <x v="3"/>
    <s v="Small Box"/>
    <d v="2015-02-17T00:00:00"/>
    <s v="Loss"/>
  </r>
  <r>
    <s v="N"/>
    <d v="2015-02-19T00:00:00"/>
    <s v="Medium"/>
    <n v="5"/>
    <n v="199.52"/>
    <n v="0.04"/>
    <s v="Regular"/>
    <n v="-69.45"/>
    <n v="51.24"/>
    <n v="15.99"/>
    <s v="Sarah Jordon"/>
    <x v="0"/>
    <s v="Consumer"/>
    <s v="Technology"/>
    <x v="1"/>
    <s v="Small Pack"/>
    <d v="2015-02-20T00:00:00"/>
    <s v="Loss"/>
  </r>
  <r>
    <s v="N"/>
    <d v="2015-02-19T00:00:00"/>
    <s v="Medium"/>
    <n v="33"/>
    <n v="3925.01"/>
    <n v="0.08"/>
    <s v="Delivery Van"/>
    <n v="46.16"/>
    <n v="131.99"/>
    <n v="70.14"/>
    <s v="Sarah Jordon"/>
    <x v="0"/>
    <s v="Consumer"/>
    <s v="Technology"/>
    <x v="2"/>
    <s v="Jumbo Box"/>
    <d v="2015-02-21T00:00:00"/>
    <s v="Profit"/>
  </r>
  <r>
    <s v="N"/>
    <d v="2015-02-19T00:00:00"/>
    <s v="Medium"/>
    <n v="34"/>
    <n v="2795.44"/>
    <n v="0.01"/>
    <s v="Regular"/>
    <n v="-843.78"/>
    <n v="92.98"/>
    <n v="49"/>
    <s v="Sarah Jordon"/>
    <x v="0"/>
    <s v="Consumer"/>
    <s v="Office Supplies"/>
    <x v="6"/>
    <s v="Large Box"/>
    <d v="2015-02-20T00:00:00"/>
    <s v="Loss"/>
  </r>
  <r>
    <s v="N"/>
    <d v="2015-02-19T00:00:00"/>
    <s v="High"/>
    <n v="3"/>
    <n v="23.28"/>
    <n v="0.05"/>
    <s v="Regular"/>
    <n v="-5.64"/>
    <n v="15.74"/>
    <n v="18.690000000000001"/>
    <s v="Keith Dawkins"/>
    <x v="1"/>
    <s v="Home Office"/>
    <s v="Office Supplies"/>
    <x v="0"/>
    <s v="Small Box"/>
    <d v="2015-02-20T00:00:00"/>
    <s v="Loss"/>
  </r>
  <r>
    <s v="N"/>
    <d v="2015-02-20T00:00:00"/>
    <s v="Not Specified"/>
    <n v="36"/>
    <n v="718.5"/>
    <n v="0.08"/>
    <s v="Regular"/>
    <n v="246.48"/>
    <n v="33.380000000000003"/>
    <n v="16.989999999999998"/>
    <s v="Edward Becker"/>
    <x v="2"/>
    <s v="Corporate"/>
    <s v="Office Supplies"/>
    <x v="0"/>
    <s v="Small Box"/>
    <d v="2015-02-22T00:00:00"/>
    <s v="Profit"/>
  </r>
  <r>
    <s v="N"/>
    <d v="2015-02-20T00:00:00"/>
    <s v="Not Specified"/>
    <n v="48"/>
    <n v="505.56"/>
    <n v="0.03"/>
    <s v="Regular"/>
    <n v="46.01"/>
    <n v="21.99"/>
    <n v="19.12"/>
    <s v="Edward Becker"/>
    <x v="2"/>
    <s v="Corporate"/>
    <s v="Office Supplies"/>
    <x v="3"/>
    <s v="Small Box"/>
    <d v="2015-02-21T00:00:00"/>
    <s v="Profit"/>
  </r>
  <r>
    <s v="N"/>
    <d v="2015-02-20T00:00:00"/>
    <s v="High"/>
    <n v="39"/>
    <n v="220.4"/>
    <n v="0.01"/>
    <s v="Regular"/>
    <n v="-65.69"/>
    <n v="17.28"/>
    <n v="19.059999999999999"/>
    <s v="Nathan Mautz"/>
    <x v="0"/>
    <s v="Home Office"/>
    <s v="Office Supplies"/>
    <x v="3"/>
    <s v="Small Box"/>
    <d v="2015-02-22T00:00:00"/>
    <s v="Loss"/>
  </r>
  <r>
    <s v="N"/>
    <d v="2015-02-20T00:00:00"/>
    <s v="Critical"/>
    <n v="23"/>
    <n v="123.97"/>
    <n v="7.0000000000000007E-2"/>
    <s v="Regular"/>
    <n v="-37.78"/>
    <n v="16.98"/>
    <n v="18.72"/>
    <s v="Pauline Chand"/>
    <x v="2"/>
    <s v="Corporate"/>
    <s v="Office Supplies"/>
    <x v="3"/>
    <s v="Small Box"/>
    <d v="2015-02-22T00:00:00"/>
    <s v="Loss"/>
  </r>
  <r>
    <s v="N"/>
    <d v="2015-02-21T00:00:00"/>
    <s v="Medium"/>
    <n v="38"/>
    <n v="78.52"/>
    <n v="0.1"/>
    <s v="Regular"/>
    <n v="-16.489999999999998"/>
    <n v="13.98"/>
    <n v="14.7"/>
    <s v="Liz Thompson"/>
    <x v="1"/>
    <s v="Corporate"/>
    <s v="Office Supplies"/>
    <x v="14"/>
    <s v="Wrap Bag"/>
    <d v="2015-02-22T00:00:00"/>
    <s v="Loss"/>
  </r>
  <r>
    <s v="N"/>
    <d v="2015-02-21T00:00:00"/>
    <s v="Medium"/>
    <n v="11"/>
    <n v="39.799999999999997"/>
    <n v="0.05"/>
    <s v="Regular"/>
    <n v="14.18"/>
    <n v="14.88"/>
    <n v="14.5"/>
    <s v="Sylvia Foulston"/>
    <x v="3"/>
    <s v="Corporate"/>
    <s v="Office Supplies"/>
    <x v="12"/>
    <s v="Small Box"/>
    <d v="2015-02-22T00:00:00"/>
    <s v="Profit"/>
  </r>
  <r>
    <s v="N"/>
    <d v="2015-02-21T00:00:00"/>
    <s v="Not Specified"/>
    <n v="29"/>
    <n v="68.62"/>
    <n v="0.06"/>
    <s v="Express"/>
    <n v="-71.48"/>
    <n v="13.74"/>
    <n v="18.079999999999998"/>
    <s v="Darren Budd"/>
    <x v="2"/>
    <s v="Home Office"/>
    <s v="Furniture"/>
    <x v="7"/>
    <s v="Small Pack"/>
    <d v="2015-02-23T00:00:00"/>
    <s v="Loss"/>
  </r>
  <r>
    <s v="N"/>
    <d v="2015-02-22T00:00:00"/>
    <s v="Medium"/>
    <n v="50"/>
    <n v="332.64"/>
    <n v="0.05"/>
    <s v="Regular"/>
    <n v="-74.02"/>
    <n v="18.54"/>
    <n v="19.27"/>
    <s v="Scott Williamson"/>
    <x v="0"/>
    <s v="Small Business"/>
    <s v="Office Supplies"/>
    <x v="0"/>
    <s v="Small Box"/>
    <d v="2015-02-23T00:00:00"/>
    <s v="Loss"/>
  </r>
  <r>
    <s v="N"/>
    <d v="2015-02-22T00:00:00"/>
    <s v="High"/>
    <n v="49"/>
    <n v="242.52"/>
    <n v="0.09"/>
    <s v="Regular"/>
    <n v="-24.22"/>
    <n v="16.91"/>
    <n v="17.05"/>
    <s v="Gary Zandusky"/>
    <x v="2"/>
    <s v="Home Office"/>
    <s v="Furniture"/>
    <x v="7"/>
    <s v="Small Pack"/>
    <d v="2015-02-24T00:00:00"/>
    <s v="Loss"/>
  </r>
  <r>
    <s v="N"/>
    <d v="2015-02-22T00:00:00"/>
    <s v="High"/>
    <n v="2"/>
    <n v="1822.22"/>
    <n v="0"/>
    <s v="Delivery Van"/>
    <n v="-1123.26"/>
    <n v="892.98"/>
    <n v="58.55"/>
    <s v="Gary Zandusky"/>
    <x v="2"/>
    <s v="Home Office"/>
    <s v="Furniture"/>
    <x v="10"/>
    <s v="Jumbo Box"/>
    <d v="2015-02-25T00:00:00"/>
    <s v="Loss"/>
  </r>
  <r>
    <s v="N"/>
    <d v="2015-02-22T00:00:00"/>
    <s v="Critical"/>
    <n v="5"/>
    <n v="23.64"/>
    <n v="0.01"/>
    <s v="Regular"/>
    <n v="5.75"/>
    <n v="14.88"/>
    <n v="14.99"/>
    <s v="Sandra Glassco"/>
    <x v="2"/>
    <s v="Home Office"/>
    <s v="Office Supplies"/>
    <x v="12"/>
    <s v="Small Box"/>
    <d v="2015-02-23T00:00:00"/>
    <s v="Profit"/>
  </r>
  <r>
    <s v="N"/>
    <d v="2015-02-23T00:00:00"/>
    <s v="Low"/>
    <n v="41"/>
    <n v="446.06"/>
    <n v="0.01"/>
    <s v="Regular"/>
    <n v="64.260000000000005"/>
    <n v="21.99"/>
    <n v="18.78"/>
    <s v="William Brown"/>
    <x v="1"/>
    <s v="Home Office"/>
    <s v="Office Supplies"/>
    <x v="3"/>
    <s v="Small Box"/>
    <d v="2015-02-25T00:00:00"/>
    <s v="Profit"/>
  </r>
  <r>
    <s v="N"/>
    <d v="2015-02-23T00:00:00"/>
    <s v="Low"/>
    <n v="32"/>
    <n v="424.39"/>
    <n v="0.02"/>
    <s v="Express"/>
    <n v="-88.22"/>
    <n v="24.88"/>
    <n v="18.59"/>
    <s v="William Brown"/>
    <x v="1"/>
    <s v="Home Office"/>
    <s v="Office Supplies"/>
    <x v="16"/>
    <s v="Wrap Bag"/>
    <d v="2015-03-02T00:00:00"/>
    <s v="Loss"/>
  </r>
  <r>
    <s v="N"/>
    <d v="2015-02-23T00:00:00"/>
    <s v="Medium"/>
    <n v="46"/>
    <n v="168.68"/>
    <n v="0.01"/>
    <s v="Regular"/>
    <n v="62.13"/>
    <n v="15.49"/>
    <n v="14.76"/>
    <s v="Alex Grayson"/>
    <x v="0"/>
    <s v="Consumer"/>
    <s v="Office Supplies"/>
    <x v="14"/>
    <s v="Wrap Bag"/>
    <d v="2015-02-25T00:00:00"/>
    <s v="Profit"/>
  </r>
  <r>
    <s v="N"/>
    <d v="2015-02-23T00:00:00"/>
    <s v="Medium"/>
    <n v="37"/>
    <n v="1363.85"/>
    <n v="0.02"/>
    <s v="Regular"/>
    <n v="53.05"/>
    <n v="47.44"/>
    <n v="33.99"/>
    <s v="Alex Grayson"/>
    <x v="0"/>
    <s v="Consumer"/>
    <s v="Office Supplies"/>
    <x v="3"/>
    <s v="Small Box"/>
    <d v="2015-02-25T00:00:00"/>
    <s v="Profit"/>
  </r>
  <r>
    <s v="N"/>
    <d v="2015-02-23T00:00:00"/>
    <s v="Medium"/>
    <n v="13"/>
    <n v="258.14999999999998"/>
    <n v="0.02"/>
    <s v="Regular"/>
    <n v="-38.119999999999997"/>
    <n v="29.7"/>
    <n v="23.47"/>
    <s v="Alex Grayson"/>
    <x v="0"/>
    <s v="Consumer"/>
    <s v="Office Supplies"/>
    <x v="6"/>
    <s v="Small Box"/>
    <d v="2015-02-24T00:00:00"/>
    <s v="Loss"/>
  </r>
  <r>
    <s v="N"/>
    <d v="2015-02-23T00:00:00"/>
    <s v="Medium"/>
    <n v="31"/>
    <n v="320.45"/>
    <n v="0.02"/>
    <s v="Express"/>
    <n v="87.27"/>
    <n v="21.78"/>
    <n v="15.99"/>
    <s v="Alex Grayson"/>
    <x v="0"/>
    <s v="Consumer"/>
    <s v="Technology"/>
    <x v="1"/>
    <s v="Small Pack"/>
    <d v="2015-02-24T00:00:00"/>
    <s v="Profit"/>
  </r>
  <r>
    <s v="N"/>
    <d v="2015-02-24T00:00:00"/>
    <s v="Not Specified"/>
    <n v="18"/>
    <n v="109.46"/>
    <n v="0.1"/>
    <s v="Regular"/>
    <n v="41.63"/>
    <n v="18.3"/>
    <n v="14.5"/>
    <s v="Jesus Ocampo"/>
    <x v="2"/>
    <s v="Small Business"/>
    <s v="Office Supplies"/>
    <x v="12"/>
    <s v="Small Box"/>
    <d v="2015-02-25T00:00:00"/>
    <s v="Profit"/>
  </r>
  <r>
    <s v="N"/>
    <d v="2015-02-24T00:00:00"/>
    <s v="Not Specified"/>
    <n v="15"/>
    <n v="109.22"/>
    <n v="0.08"/>
    <s v="Regular"/>
    <n v="-47.15"/>
    <n v="18.48"/>
    <n v="21.03"/>
    <s v="Jesus Ocampo"/>
    <x v="2"/>
    <s v="Small Business"/>
    <s v="Office Supplies"/>
    <x v="3"/>
    <s v="Small Box"/>
    <d v="2015-02-25T00:00:00"/>
    <s v="Loss"/>
  </r>
  <r>
    <s v="N"/>
    <d v="2015-02-24T00:00:00"/>
    <s v="Low"/>
    <n v="10"/>
    <n v="216.17"/>
    <n v="7.0000000000000007E-2"/>
    <s v="Regular"/>
    <n v="-71.180000000000007"/>
    <n v="32.97"/>
    <n v="18"/>
    <s v="Denise Monton"/>
    <x v="1"/>
    <s v="Home Office"/>
    <s v="Technology"/>
    <x v="1"/>
    <s v="Small Box"/>
    <d v="2015-03-01T00:00:00"/>
    <s v="Loss"/>
  </r>
  <r>
    <s v="N"/>
    <d v="2015-02-25T00:00:00"/>
    <s v="Low"/>
    <n v="14"/>
    <n v="1386.7375"/>
    <n v="0.08"/>
    <s v="Regular"/>
    <n v="-73.14"/>
    <n v="137.99"/>
    <n v="18.2"/>
    <s v="Natalie Webber"/>
    <x v="0"/>
    <s v="Consumer"/>
    <s v="Technology"/>
    <x v="4"/>
    <s v="Small Box"/>
    <d v="2015-03-04T00:00:00"/>
    <s v="Loss"/>
  </r>
  <r>
    <s v="N"/>
    <d v="2015-02-25T00:00:00"/>
    <s v="Low"/>
    <n v="19"/>
    <n v="435.54"/>
    <n v="0.04"/>
    <s v="Regular"/>
    <n v="-0.64"/>
    <n v="34.840000000000003"/>
    <n v="25.54"/>
    <s v="Natalie Webber"/>
    <x v="0"/>
    <s v="Consumer"/>
    <s v="Office Supplies"/>
    <x v="3"/>
    <s v="Small Box"/>
    <d v="2015-02-27T00:00:00"/>
    <s v="Loss"/>
  </r>
  <r>
    <s v="N"/>
    <d v="2015-02-25T00:00:00"/>
    <s v="Medium"/>
    <n v="3"/>
    <n v="322.68"/>
    <n v="0.08"/>
    <s v="Regular"/>
    <n v="-256.14999999999998"/>
    <n v="111.99"/>
    <n v="33.99"/>
    <s v="David Wiener"/>
    <x v="0"/>
    <s v="Consumer"/>
    <s v="Technology"/>
    <x v="2"/>
    <s v="Small Box"/>
    <d v="2015-02-25T00:00:00"/>
    <s v="Loss"/>
  </r>
  <r>
    <s v="N"/>
    <d v="2015-02-25T00:00:00"/>
    <s v="Not Specified"/>
    <n v="32"/>
    <n v="391.21"/>
    <n v="0.03"/>
    <s v="Regular"/>
    <n v="-15.75"/>
    <n v="24.21"/>
    <n v="18.809999999999999"/>
    <s v="Patrick Jones"/>
    <x v="0"/>
    <s v="Home Office"/>
    <s v="Office Supplies"/>
    <x v="6"/>
    <s v="Small Box"/>
    <d v="2015-02-27T00:00:00"/>
    <s v="Loss"/>
  </r>
  <r>
    <s v="N"/>
    <d v="2015-02-26T00:00:00"/>
    <s v="Medium"/>
    <n v="3"/>
    <n v="79.34"/>
    <n v="0.01"/>
    <s v="Regular"/>
    <n v="-65.28"/>
    <n v="32.950000000000003"/>
    <n v="19.989999999999998"/>
    <s v="Claudia Miner"/>
    <x v="3"/>
    <s v="Small Business"/>
    <s v="Technology"/>
    <x v="1"/>
    <s v="Small Box"/>
    <d v="2015-02-28T00:00:00"/>
    <s v="Loss"/>
  </r>
  <r>
    <s v="N"/>
    <d v="2015-02-26T00:00:00"/>
    <s v="Medium"/>
    <n v="10"/>
    <n v="558.01"/>
    <n v="0.08"/>
    <s v="Express"/>
    <n v="103.72"/>
    <n v="67.98"/>
    <n v="27.88"/>
    <s v="Claudia Miner"/>
    <x v="3"/>
    <s v="Small Business"/>
    <s v="Office Supplies"/>
    <x v="3"/>
    <s v="Small Box"/>
    <d v="2015-02-27T00:00:00"/>
    <s v="Profit"/>
  </r>
  <r>
    <s v="N"/>
    <d v="2015-02-26T00:00:00"/>
    <s v="Medium"/>
    <n v="18"/>
    <n v="1380.51"/>
    <n v="0.1"/>
    <s v="Regular"/>
    <n v="-594.14"/>
    <n v="92.98"/>
    <n v="49"/>
    <s v="Claudia Miner"/>
    <x v="3"/>
    <s v="Small Business"/>
    <s v="Office Supplies"/>
    <x v="6"/>
    <s v="Large Box"/>
    <d v="2015-02-28T00:00:00"/>
    <s v="Loss"/>
  </r>
  <r>
    <s v="N"/>
    <d v="2015-02-26T00:00:00"/>
    <s v="Low"/>
    <n v="48"/>
    <n v="3362.5"/>
    <n v="7.0000000000000007E-2"/>
    <s v="Delivery Van"/>
    <n v="-1696.56"/>
    <n v="82.98"/>
    <n v="73.81"/>
    <s v="Steve Chapman"/>
    <x v="1"/>
    <s v="Corporate"/>
    <s v="Furniture"/>
    <x v="8"/>
    <s v="Jumbo Drum"/>
    <d v="2015-02-26T00:00:00"/>
    <s v="Loss"/>
  </r>
  <r>
    <s v="N"/>
    <d v="2015-02-26T00:00:00"/>
    <s v="Low"/>
    <n v="34"/>
    <n v="2871.95"/>
    <n v="0.06"/>
    <s v="Regular"/>
    <n v="1026.47"/>
    <n v="94.99"/>
    <n v="19.5"/>
    <s v="Steve Chapman"/>
    <x v="1"/>
    <s v="Corporate"/>
    <s v="Technology"/>
    <x v="1"/>
    <s v="Small Box"/>
    <d v="2015-03-03T00:00:00"/>
    <s v="Profit"/>
  </r>
  <r>
    <s v="N"/>
    <d v="2015-02-26T00:00:00"/>
    <s v="Low"/>
    <n v="31"/>
    <n v="73.010000000000005"/>
    <n v="0.02"/>
    <s v="Regular"/>
    <n v="-11.23"/>
    <n v="13.95"/>
    <n v="15.63"/>
    <s v="Steve Chapman"/>
    <x v="1"/>
    <s v="Corporate"/>
    <s v="Office Supplies"/>
    <x v="9"/>
    <s v="Wrap Bag"/>
    <d v="2015-03-03T00:00:00"/>
    <s v="Loss"/>
  </r>
  <r>
    <s v="N"/>
    <d v="2015-02-27T00:00:00"/>
    <s v="Low"/>
    <n v="19"/>
    <n v="146.25"/>
    <n v="0.08"/>
    <s v="Regular"/>
    <n v="-43.95"/>
    <n v="19.100000000000001"/>
    <n v="20.05"/>
    <s v="Patrick Ryan"/>
    <x v="1"/>
    <s v="Corporate"/>
    <s v="Office Supplies"/>
    <x v="0"/>
    <s v="Small Box"/>
    <d v="2015-02-27T00:00:00"/>
    <s v="Loss"/>
  </r>
  <r>
    <s v="Y"/>
    <d v="2015-02-27T00:00:00"/>
    <s v="High"/>
    <n v="33"/>
    <n v="504.8"/>
    <n v="0.05"/>
    <s v="Regular"/>
    <n v="43.3"/>
    <n v="26.98"/>
    <n v="22.99"/>
    <s v="Randy Ferguson"/>
    <x v="1"/>
    <s v="Corporate"/>
    <s v="Furniture"/>
    <x v="7"/>
    <s v="Small Pack"/>
    <d v="2015-03-01T00:00:00"/>
    <s v="Profit"/>
  </r>
  <r>
    <s v="Y"/>
    <d v="2015-02-27T00:00:00"/>
    <s v="High"/>
    <n v="48"/>
    <n v="4972.7839999999997"/>
    <n v="0"/>
    <s v="Delivery Van"/>
    <n v="-170.06"/>
    <n v="136.49"/>
    <n v="65.94"/>
    <s v="Randy Ferguson"/>
    <x v="1"/>
    <s v="Corporate"/>
    <s v="Furniture"/>
    <x v="5"/>
    <s v="Jumbo Box"/>
    <d v="2015-03-01T00:00:00"/>
    <s v="Loss"/>
  </r>
  <r>
    <s v="Y"/>
    <d v="2015-02-27T00:00:00"/>
    <s v="High"/>
    <n v="8"/>
    <n v="365.81950000000001"/>
    <n v="0.09"/>
    <s v="Express"/>
    <n v="-269.66000000000003"/>
    <n v="67.989999999999995"/>
    <n v="16.5"/>
    <s v="Randy Ferguson"/>
    <x v="1"/>
    <s v="Corporate"/>
    <s v="Technology"/>
    <x v="4"/>
    <s v="Small Pack"/>
    <d v="2015-03-01T00:00:00"/>
    <s v="Loss"/>
  </r>
  <r>
    <s v="Y"/>
    <d v="2015-02-27T00:00:00"/>
    <s v="High"/>
    <n v="31"/>
    <n v="3240.08"/>
    <n v="0.03"/>
    <s v="Regular"/>
    <n v="880.85"/>
    <n v="117.98"/>
    <n v="27.99"/>
    <s v="Randy Ferguson"/>
    <x v="1"/>
    <s v="Corporate"/>
    <s v="Furniture"/>
    <x v="7"/>
    <s v="Medium Box"/>
    <d v="2015-03-01T00:00:00"/>
    <s v="Profit"/>
  </r>
  <r>
    <s v="N"/>
    <d v="2015-02-27T00:00:00"/>
    <s v="Critical"/>
    <n v="35"/>
    <n v="48.63"/>
    <n v="0.09"/>
    <s v="Regular"/>
    <n v="-16.11"/>
    <n v="13.26"/>
    <n v="14.7"/>
    <s v="Mike Kennedy"/>
    <x v="0"/>
    <s v="Corporate"/>
    <s v="Office Supplies"/>
    <x v="14"/>
    <s v="Wrap Bag"/>
    <d v="2015-02-27T00:00:00"/>
    <s v="Loss"/>
  </r>
  <r>
    <s v="N"/>
    <d v="2015-02-27T00:00:00"/>
    <s v="Not Specified"/>
    <n v="31"/>
    <n v="15258.9"/>
    <n v="0.06"/>
    <s v="Delivery Van"/>
    <n v="5358.59"/>
    <n v="512.97"/>
    <n v="83.3"/>
    <s v="Carlos Daly"/>
    <x v="3"/>
    <s v="Home Office"/>
    <s v="Technology"/>
    <x v="2"/>
    <s v="Jumbo Drum"/>
    <d v="2015-02-27T00:00:00"/>
    <s v="Profit"/>
  </r>
  <r>
    <s v="N"/>
    <d v="2015-02-28T00:00:00"/>
    <s v="Low"/>
    <n v="33"/>
    <n v="9480.7099999999991"/>
    <n v="0.03"/>
    <s v="Delivery Van"/>
    <n v="1944.51"/>
    <n v="306.62"/>
    <n v="56.52"/>
    <s v="Susan Vickery"/>
    <x v="2"/>
    <s v="Home Office"/>
    <s v="Office Supplies"/>
    <x v="11"/>
    <s v="Jumbo Drum"/>
    <d v="2015-03-04T00:00:00"/>
    <s v="Profit"/>
  </r>
  <r>
    <s v="N"/>
    <d v="2015-03-01T00:00:00"/>
    <s v="Medium"/>
    <n v="8"/>
    <n v="188.19"/>
    <n v="0.05"/>
    <s v="Regular"/>
    <n v="25.49"/>
    <n v="34.840000000000003"/>
    <n v="19.47"/>
    <s v="Steve Chapman"/>
    <x v="1"/>
    <s v="Corporate"/>
    <s v="Office Supplies"/>
    <x v="3"/>
    <s v="Small Box"/>
    <d v="2015-03-02T00:00:00"/>
    <s v="Profit"/>
  </r>
  <r>
    <s v="N"/>
    <d v="2015-03-02T00:00:00"/>
    <s v="Medium"/>
    <n v="32"/>
    <n v="310.99"/>
    <n v="0.1"/>
    <s v="Regular"/>
    <n v="-40.590000000000003"/>
    <n v="21.65"/>
    <n v="20.22"/>
    <s v="Liz MacKendrick"/>
    <x v="2"/>
    <s v="Corporate"/>
    <s v="Furniture"/>
    <x v="7"/>
    <s v="Small Box"/>
    <d v="2015-03-04T00:00:00"/>
    <s v="Loss"/>
  </r>
  <r>
    <s v="N"/>
    <d v="2015-03-02T00:00:00"/>
    <s v="Medium"/>
    <n v="36"/>
    <n v="199"/>
    <n v="0.04"/>
    <s v="Regular"/>
    <n v="-145.34"/>
    <n v="16.98"/>
    <n v="21.44"/>
    <s v="Liz MacKendrick"/>
    <x v="2"/>
    <s v="Corporate"/>
    <s v="Office Supplies"/>
    <x v="3"/>
    <s v="Small Box"/>
    <d v="2015-03-03T00:00:00"/>
    <s v="Loss"/>
  </r>
  <r>
    <s v="N"/>
    <d v="2015-03-02T00:00:00"/>
    <s v="Medium"/>
    <n v="3"/>
    <n v="70.28"/>
    <n v="0.09"/>
    <s v="Regular"/>
    <n v="-19.34"/>
    <n v="30.97"/>
    <n v="23.54"/>
    <s v="Maureen Gastineau"/>
    <x v="1"/>
    <s v="Consumer"/>
    <s v="Office Supplies"/>
    <x v="3"/>
    <s v="Small Box"/>
    <d v="2015-03-03T00:00:00"/>
    <s v="Loss"/>
  </r>
  <r>
    <s v="N"/>
    <d v="2015-03-02T00:00:00"/>
    <s v="Critical"/>
    <n v="21"/>
    <n v="223.16"/>
    <n v="0.09"/>
    <s v="Regular"/>
    <n v="-92.35"/>
    <n v="22.9"/>
    <n v="21.46"/>
    <s v="Kelly Andreada"/>
    <x v="1"/>
    <s v="Home Office"/>
    <s v="Office Supplies"/>
    <x v="6"/>
    <s v="Small Box"/>
    <d v="2015-03-04T00:00:00"/>
    <s v="Loss"/>
  </r>
  <r>
    <s v="N"/>
    <d v="2015-03-02T00:00:00"/>
    <s v="High"/>
    <n v="20"/>
    <n v="400.71"/>
    <n v="0.04"/>
    <s v="Regular"/>
    <n v="89.7"/>
    <n v="31.98"/>
    <n v="19.86"/>
    <s v="Alan Jenkins"/>
    <x v="2"/>
    <s v="Small Business"/>
    <s v="Office Supplies"/>
    <x v="3"/>
    <s v="Small Box"/>
    <d v="2015-03-03T00:00:00"/>
    <s v="Profit"/>
  </r>
  <r>
    <s v="N"/>
    <d v="2015-03-02T00:00:00"/>
    <s v="Medium"/>
    <n v="10"/>
    <n v="36.21"/>
    <n v="0.02"/>
    <s v="Regular"/>
    <n v="12.55"/>
    <n v="14.89"/>
    <n v="14.49"/>
    <s v="Dan Reichenbach"/>
    <x v="0"/>
    <s v="Corporate"/>
    <s v="Office Supplies"/>
    <x v="12"/>
    <s v="Small Box"/>
    <d v="2015-03-03T00:00:00"/>
    <s v="Profit"/>
  </r>
  <r>
    <s v="N"/>
    <d v="2015-03-02T00:00:00"/>
    <s v="Medium"/>
    <n v="35"/>
    <n v="1453"/>
    <n v="0.08"/>
    <s v="Regular"/>
    <n v="131.43"/>
    <n v="53.32"/>
    <n v="22.66"/>
    <s v="Dan Reichenbach"/>
    <x v="0"/>
    <s v="Corporate"/>
    <s v="Furniture"/>
    <x v="7"/>
    <s v="Medium Box"/>
    <d v="2015-03-05T00:00:00"/>
    <s v="Profit"/>
  </r>
  <r>
    <s v="N"/>
    <d v="2015-03-02T00:00:00"/>
    <s v="Medium"/>
    <n v="13"/>
    <n v="126.43"/>
    <n v="0.06"/>
    <s v="Regular"/>
    <n v="35.020000000000003"/>
    <n v="20.95"/>
    <n v="16.010000000000002"/>
    <s v="Dan Reichenbach"/>
    <x v="0"/>
    <s v="Corporate"/>
    <s v="Office Supplies"/>
    <x v="3"/>
    <s v="Wrap Bag"/>
    <d v="2015-03-03T00:00:00"/>
    <s v="Profit"/>
  </r>
  <r>
    <s v="N"/>
    <d v="2015-03-03T00:00:00"/>
    <s v="Medium"/>
    <n v="43"/>
    <n v="475.88"/>
    <n v="7.0000000000000007E-2"/>
    <s v="Express"/>
    <n v="-208.09"/>
    <n v="23.34"/>
    <n v="25.25"/>
    <s v="Theresa Swint"/>
    <x v="1"/>
    <s v="Consumer"/>
    <s v="Office Supplies"/>
    <x v="3"/>
    <s v="Small Box"/>
    <d v="2015-03-05T00:00:00"/>
    <s v="Loss"/>
  </r>
  <r>
    <s v="N"/>
    <d v="2015-03-03T00:00:00"/>
    <s v="Medium"/>
    <n v="23"/>
    <n v="291.54000000000002"/>
    <n v="0.05"/>
    <s v="Regular"/>
    <n v="-98.78"/>
    <n v="23.66"/>
    <n v="22.99"/>
    <s v="Theresa Swint"/>
    <x v="1"/>
    <s v="Consumer"/>
    <s v="Office Supplies"/>
    <x v="9"/>
    <s v="Small Pack"/>
    <d v="2015-03-06T00:00:00"/>
    <s v="Loss"/>
  </r>
  <r>
    <s v="N"/>
    <d v="2015-03-04T00:00:00"/>
    <s v="Medium"/>
    <n v="35"/>
    <n v="3499.11"/>
    <n v="0.04"/>
    <s v="Delivery Van"/>
    <n v="-1211.24"/>
    <n v="107.95"/>
    <n v="88.35"/>
    <s v="Maureen Gastineau"/>
    <x v="1"/>
    <s v="Consumer"/>
    <s v="Furniture"/>
    <x v="8"/>
    <s v="Jumbo Drum"/>
    <d v="2015-03-06T00:00:00"/>
    <s v="Loss"/>
  </r>
  <r>
    <s v="N"/>
    <d v="2015-03-04T00:00:00"/>
    <s v="Medium"/>
    <n v="15"/>
    <n v="492.56"/>
    <n v="0.1"/>
    <s v="Regular"/>
    <n v="-3.92"/>
    <n v="46.58"/>
    <n v="22.99"/>
    <s v="Maureen Gastineau"/>
    <x v="1"/>
    <s v="Consumer"/>
    <s v="Office Supplies"/>
    <x v="9"/>
    <s v="Small Pack"/>
    <d v="2015-03-06T00:00:00"/>
    <s v="Loss"/>
  </r>
  <r>
    <s v="Y"/>
    <d v="2015-03-04T00:00:00"/>
    <s v="Low"/>
    <n v="20"/>
    <n v="254.03"/>
    <n v="0.08"/>
    <s v="Regular"/>
    <n v="36.94"/>
    <n v="24.28"/>
    <n v="18.86"/>
    <s v="Speros Goranitis"/>
    <x v="1"/>
    <s v="Corporate"/>
    <s v="Office Supplies"/>
    <x v="3"/>
    <s v="Small Box"/>
    <d v="2015-03-11T00:00:00"/>
    <s v="Profit"/>
  </r>
  <r>
    <s v="N"/>
    <d v="2015-03-07T00:00:00"/>
    <s v="Not Specified"/>
    <n v="8"/>
    <n v="358.89"/>
    <n v="0.03"/>
    <s v="Regular"/>
    <n v="112.72"/>
    <n v="53.94"/>
    <n v="16.989999999999998"/>
    <s v="Theresa Coyne"/>
    <x v="2"/>
    <s v="Home Office"/>
    <s v="Office Supplies"/>
    <x v="0"/>
    <s v="Small Box"/>
    <d v="2015-03-10T00:00:00"/>
    <s v="Profit"/>
  </r>
  <r>
    <s v="N"/>
    <d v="2015-03-07T00:00:00"/>
    <s v="Not Specified"/>
    <n v="16"/>
    <n v="81.53"/>
    <n v="0.08"/>
    <s v="Regular"/>
    <n v="-63.94"/>
    <n v="16.28"/>
    <n v="20.72"/>
    <s v="Theresa Coyne"/>
    <x v="2"/>
    <s v="Home Office"/>
    <s v="Office Supplies"/>
    <x v="3"/>
    <s v="Small Box"/>
    <d v="2015-03-08T00:00:00"/>
    <s v="Loss"/>
  </r>
  <r>
    <s v="N"/>
    <d v="2015-03-07T00:00:00"/>
    <s v="Not Specified"/>
    <n v="45"/>
    <n v="202.43"/>
    <n v="0.09"/>
    <s v="Regular"/>
    <n v="-143.47"/>
    <n v="16.28"/>
    <n v="19.739999999999998"/>
    <s v="Theresa Coyne"/>
    <x v="2"/>
    <s v="Home Office"/>
    <s v="Office Supplies"/>
    <x v="3"/>
    <s v="Small Box"/>
    <d v="2015-03-09T00:00:00"/>
    <s v="Loss"/>
  </r>
  <r>
    <s v="N"/>
    <d v="2015-03-07T00:00:00"/>
    <s v="Medium"/>
    <n v="42"/>
    <n v="2483.23"/>
    <n v="0.09"/>
    <s v="Regular"/>
    <n v="757.77"/>
    <n v="71.98"/>
    <n v="17.989999999999998"/>
    <s v="Doug Bickford"/>
    <x v="3"/>
    <s v="Corporate"/>
    <s v="Office Supplies"/>
    <x v="11"/>
    <s v="Small Box"/>
    <d v="2015-03-10T00:00:00"/>
    <s v="Profit"/>
  </r>
  <r>
    <s v="N"/>
    <d v="2015-03-08T00:00:00"/>
    <s v="Critical"/>
    <n v="50"/>
    <n v="1253.92"/>
    <n v="0.01"/>
    <s v="Regular"/>
    <n v="57.88"/>
    <n v="36.92"/>
    <n v="26.98"/>
    <s v="Edward Nazzal"/>
    <x v="2"/>
    <s v="Home Office"/>
    <s v="Office Supplies"/>
    <x v="0"/>
    <s v="Small Box"/>
    <d v="2015-03-08T00:00:00"/>
    <s v="Profit"/>
  </r>
  <r>
    <s v="N"/>
    <d v="2015-03-08T00:00:00"/>
    <s v="Low"/>
    <n v="2"/>
    <n v="32.92"/>
    <n v="0.01"/>
    <s v="Regular"/>
    <n v="27.17"/>
    <n v="21.65"/>
    <n v="20.22"/>
    <s v="Henry MacAllister"/>
    <x v="2"/>
    <s v="Small Business"/>
    <s v="Furniture"/>
    <x v="7"/>
    <s v="Small Box"/>
    <d v="2015-03-15T00:00:00"/>
    <s v="Profit"/>
  </r>
  <r>
    <s v="Y"/>
    <d v="2015-03-08T00:00:00"/>
    <s v="Medium"/>
    <n v="37"/>
    <n v="5618.24"/>
    <n v="7.0000000000000007E-2"/>
    <s v="Regular"/>
    <n v="2371.91"/>
    <n v="162.97999999999999"/>
    <n v="27.99"/>
    <s v="Charles Sheldon"/>
    <x v="0"/>
    <s v="Corporate"/>
    <s v="Technology"/>
    <x v="2"/>
    <s v="Medium Box"/>
    <d v="2015-03-10T00:00:00"/>
    <s v="Profit"/>
  </r>
  <r>
    <s v="Y"/>
    <d v="2015-03-08T00:00:00"/>
    <s v="Medium"/>
    <n v="20"/>
    <n v="462.74"/>
    <n v="0.06"/>
    <s v="Delivery Van"/>
    <n v="-927.15"/>
    <n v="32.979999999999997"/>
    <n v="67.03"/>
    <s v="Charles Sheldon"/>
    <x v="0"/>
    <s v="Corporate"/>
    <s v="Office Supplies"/>
    <x v="6"/>
    <s v="Jumbo Drum"/>
    <d v="2015-03-10T00:00:00"/>
    <s v="Loss"/>
  </r>
  <r>
    <s v="Y"/>
    <d v="2015-03-08T00:00:00"/>
    <s v="Medium"/>
    <n v="35"/>
    <n v="2337.0459999999998"/>
    <n v="0.1"/>
    <s v="Express"/>
    <n v="-304.83999999999997"/>
    <n v="97.99"/>
    <n v="14.99"/>
    <s v="Charles Sheldon"/>
    <x v="0"/>
    <s v="Corporate"/>
    <s v="Technology"/>
    <x v="4"/>
    <s v="Wrap Bag"/>
    <d v="2015-03-10T00:00:00"/>
    <s v="Loss"/>
  </r>
  <r>
    <s v="N"/>
    <d v="2015-03-08T00:00:00"/>
    <s v="Critical"/>
    <n v="22"/>
    <n v="127.03"/>
    <n v="0.03"/>
    <s v="Regular"/>
    <n v="-21.99"/>
    <n v="17.079999999999998"/>
    <n v="17.63"/>
    <s v="Jennifer Halladay"/>
    <x v="2"/>
    <s v="Home Office"/>
    <s v="Furniture"/>
    <x v="7"/>
    <s v="Wrap Bag"/>
    <d v="2015-03-10T00:00:00"/>
    <s v="Loss"/>
  </r>
  <r>
    <s v="N"/>
    <d v="2015-03-08T00:00:00"/>
    <s v="Critical"/>
    <n v="40"/>
    <n v="185.32"/>
    <n v="0"/>
    <s v="Regular"/>
    <n v="-162.52000000000001"/>
    <n v="16.28"/>
    <n v="20.72"/>
    <s v="Jennifer Halladay"/>
    <x v="2"/>
    <s v="Home Office"/>
    <s v="Office Supplies"/>
    <x v="3"/>
    <s v="Small Box"/>
    <d v="2015-03-08T00:00:00"/>
    <s v="Loss"/>
  </r>
  <r>
    <s v="Y"/>
    <d v="2015-03-09T00:00:00"/>
    <s v="Low"/>
    <n v="42"/>
    <n v="3194.17"/>
    <n v="0.09"/>
    <s v="Regular"/>
    <n v="460.82"/>
    <n v="88.72"/>
    <n v="33.950000000000003"/>
    <s v="Carlos Meador"/>
    <x v="0"/>
    <s v="Corporate"/>
    <s v="Office Supplies"/>
    <x v="11"/>
    <s v="Large Box"/>
    <d v="2015-03-18T00:00:00"/>
    <s v="Profit"/>
  </r>
  <r>
    <s v="N"/>
    <d v="2015-03-09T00:00:00"/>
    <s v="Critical"/>
    <n v="3"/>
    <n v="30.78"/>
    <n v="0.08"/>
    <s v="Regular"/>
    <n v="-6.79"/>
    <n v="18.48"/>
    <n v="19.14"/>
    <s v="Anemone Ratner"/>
    <x v="2"/>
    <s v="Small Business"/>
    <s v="Office Supplies"/>
    <x v="3"/>
    <s v="Small Box"/>
    <d v="2015-03-12T00:00:00"/>
    <s v="Loss"/>
  </r>
  <r>
    <s v="N"/>
    <d v="2015-03-09T00:00:00"/>
    <s v="Critical"/>
    <n v="16"/>
    <n v="146.77000000000001"/>
    <n v="0.04"/>
    <s v="Express"/>
    <n v="7.12"/>
    <n v="20.34"/>
    <n v="16.64"/>
    <s v="Anemone Ratner"/>
    <x v="2"/>
    <s v="Small Business"/>
    <s v="Office Supplies"/>
    <x v="16"/>
    <s v="Small Pack"/>
    <d v="2015-03-10T00:00:00"/>
    <s v="Profit"/>
  </r>
  <r>
    <s v="N"/>
    <d v="2015-03-09T00:00:00"/>
    <s v="Critical"/>
    <n v="18"/>
    <n v="1229.02"/>
    <n v="0.01"/>
    <s v="Regular"/>
    <n v="-463.24"/>
    <n v="76.650000000000006"/>
    <n v="49"/>
    <s v="Anemone Ratner"/>
    <x v="2"/>
    <s v="Small Business"/>
    <s v="Office Supplies"/>
    <x v="6"/>
    <s v="Large Box"/>
    <d v="2015-03-09T00:00:00"/>
    <s v="Loss"/>
  </r>
  <r>
    <s v="N"/>
    <d v="2015-03-09T00:00:00"/>
    <s v="High"/>
    <n v="11"/>
    <n v="93.02"/>
    <n v="7.0000000000000007E-2"/>
    <s v="Regular"/>
    <n v="-75.819999999999993"/>
    <n v="19.28"/>
    <n v="25.15"/>
    <s v="Kelly Collister"/>
    <x v="1"/>
    <s v="Consumer"/>
    <s v="Office Supplies"/>
    <x v="3"/>
    <s v="Small Box"/>
    <d v="2015-03-11T00:00:00"/>
    <s v="Loss"/>
  </r>
  <r>
    <s v="N"/>
    <d v="2015-03-10T00:00:00"/>
    <s v="Not Specified"/>
    <n v="49"/>
    <n v="321.61"/>
    <n v="0"/>
    <s v="Regular"/>
    <n v="55.17"/>
    <n v="17.88"/>
    <n v="17.04"/>
    <s v="Roy Jones"/>
    <x v="1"/>
    <s v="Corporate"/>
    <s v="Office Supplies"/>
    <x v="3"/>
    <s v="Wrap Bag"/>
    <d v="2015-03-11T00:00:00"/>
    <s v="Profit"/>
  </r>
  <r>
    <s v="N"/>
    <d v="2015-03-11T00:00:00"/>
    <s v="High"/>
    <n v="36"/>
    <n v="1568.6205"/>
    <n v="0.09"/>
    <s v="Regular"/>
    <n v="-221.42"/>
    <n v="67.989999999999995"/>
    <n v="16.5"/>
    <s v="Beth Fritzler"/>
    <x v="1"/>
    <s v="Small Business"/>
    <s v="Technology"/>
    <x v="4"/>
    <s v="Small Pack"/>
    <d v="2015-03-13T00:00:00"/>
    <s v="Loss"/>
  </r>
  <r>
    <s v="N"/>
    <d v="2015-03-12T00:00:00"/>
    <s v="Low"/>
    <n v="4"/>
    <n v="50.96"/>
    <n v="0.01"/>
    <s v="Regular"/>
    <n v="26.61"/>
    <n v="21.38"/>
    <n v="18.93"/>
    <s v="Lori Olson"/>
    <x v="0"/>
    <s v="Consumer"/>
    <s v="Furniture"/>
    <x v="7"/>
    <s v="Small Box"/>
    <d v="2015-03-16T00:00:00"/>
    <s v="Profit"/>
  </r>
  <r>
    <s v="N"/>
    <d v="2015-03-12T00:00:00"/>
    <s v="Not Specified"/>
    <n v="21"/>
    <n v="2193.3535000000002"/>
    <n v="0.1"/>
    <s v="Regular"/>
    <n v="273.41000000000003"/>
    <n v="137.99"/>
    <n v="22.99"/>
    <s v="Toby Knight"/>
    <x v="1"/>
    <s v="Consumer"/>
    <s v="Technology"/>
    <x v="4"/>
    <s v="Small Box"/>
    <d v="2015-03-13T00:00:00"/>
    <s v="Profit"/>
  </r>
  <r>
    <s v="N"/>
    <d v="2015-03-12T00:00:00"/>
    <s v="Not Specified"/>
    <n v="12"/>
    <n v="1330.9435000000001"/>
    <n v="0"/>
    <s v="Express"/>
    <n v="-29.33"/>
    <n v="137.99"/>
    <n v="22.08"/>
    <s v="Toby Knight"/>
    <x v="1"/>
    <s v="Consumer"/>
    <s v="Technology"/>
    <x v="4"/>
    <s v="Small Box"/>
    <d v="2015-03-13T00:00:00"/>
    <s v="Loss"/>
  </r>
  <r>
    <s v="N"/>
    <d v="2015-03-12T00:00:00"/>
    <s v="Medium"/>
    <n v="36"/>
    <n v="4281.2"/>
    <n v="0.06"/>
    <s v="Delivery Van"/>
    <n v="-1770.43"/>
    <n v="134.99"/>
    <n v="84.2"/>
    <s v="Barry French"/>
    <x v="3"/>
    <s v="Consumer"/>
    <s v="Furniture"/>
    <x v="8"/>
    <s v="Jumbo Drum"/>
    <d v="2015-03-14T00:00:00"/>
    <s v="Loss"/>
  </r>
  <r>
    <s v="N"/>
    <d v="2015-03-12T00:00:00"/>
    <s v="Not Specified"/>
    <n v="29"/>
    <n v="12106.27"/>
    <n v="0.04"/>
    <s v="Delivery Van"/>
    <n v="-963.65"/>
    <n v="412.98"/>
    <n v="56.52"/>
    <s v="Muhammed Yedwab"/>
    <x v="0"/>
    <s v="Consumer"/>
    <s v="Furniture"/>
    <x v="5"/>
    <s v="Jumbo Box"/>
    <d v="2015-03-12T00:00:00"/>
    <s v="Loss"/>
  </r>
  <r>
    <s v="N"/>
    <d v="2015-03-13T00:00:00"/>
    <s v="Medium"/>
    <n v="34"/>
    <n v="342.06"/>
    <n v="0.05"/>
    <s v="Regular"/>
    <n v="137.96"/>
    <n v="21.93"/>
    <n v="15.09"/>
    <s v="Carlos Meador"/>
    <x v="0"/>
    <s v="Corporate"/>
    <s v="Office Supplies"/>
    <x v="9"/>
    <s v="Wrap Bag"/>
    <d v="2015-03-14T00:00:00"/>
    <s v="Profit"/>
  </r>
  <r>
    <s v="N"/>
    <d v="2015-03-13T00:00:00"/>
    <s v="Medium"/>
    <n v="16"/>
    <n v="2033.45"/>
    <n v="0.1"/>
    <s v="Delivery Van"/>
    <n v="-352.25"/>
    <n v="147.99"/>
    <n v="42.63"/>
    <s v="Carlos Meador"/>
    <x v="1"/>
    <s v="Corporate"/>
    <s v="Furniture"/>
    <x v="8"/>
    <s v="Jumbo Drum"/>
    <d v="2015-03-15T00:00:00"/>
    <s v="Loss"/>
  </r>
  <r>
    <s v="N"/>
    <d v="2015-03-13T00:00:00"/>
    <s v="Critical"/>
    <n v="28"/>
    <n v="2562.77"/>
    <n v="0.08"/>
    <s v="Delivery Van"/>
    <n v="-819.51"/>
    <n v="107.98"/>
    <n v="72.2"/>
    <s v="Dave Brooks"/>
    <x v="1"/>
    <s v="Corporate"/>
    <s v="Furniture"/>
    <x v="8"/>
    <s v="Jumbo Drum"/>
    <d v="2015-03-14T00:00:00"/>
    <s v="Loss"/>
  </r>
  <r>
    <s v="N"/>
    <d v="2015-03-13T00:00:00"/>
    <s v="Critical"/>
    <n v="42"/>
    <n v="678.05"/>
    <n v="0.08"/>
    <s v="Regular"/>
    <n v="47.06"/>
    <n v="27.94"/>
    <n v="19.45"/>
    <s v="Carl Weiss"/>
    <x v="1"/>
    <s v="Consumer"/>
    <s v="Office Supplies"/>
    <x v="9"/>
    <s v="Small Pack"/>
    <d v="2015-03-14T00:00:00"/>
    <s v="Profit"/>
  </r>
  <r>
    <s v="N"/>
    <d v="2015-03-14T00:00:00"/>
    <s v="Medium"/>
    <n v="41"/>
    <n v="485.78"/>
    <n v="0.09"/>
    <s v="Regular"/>
    <n v="-28.99"/>
    <n v="23.97"/>
    <n v="18.98"/>
    <s v="Natalie Webber"/>
    <x v="1"/>
    <s v="Consumer"/>
    <s v="Office Supplies"/>
    <x v="11"/>
    <s v="Small Box"/>
    <d v="2015-03-16T00:00:00"/>
    <s v="Loss"/>
  </r>
  <r>
    <s v="N"/>
    <d v="2015-03-15T00:00:00"/>
    <s v="Critical"/>
    <n v="11"/>
    <n v="1620.33"/>
    <n v="0"/>
    <s v="Regular"/>
    <n v="326.64999999999998"/>
    <n v="152.99"/>
    <n v="27.99"/>
    <s v="Frank Carlisle"/>
    <x v="2"/>
    <s v="Small Business"/>
    <s v="Technology"/>
    <x v="2"/>
    <s v="Medium Box"/>
    <d v="2015-03-17T00:00:00"/>
    <s v="Profit"/>
  </r>
  <r>
    <s v="N"/>
    <d v="2015-03-15T00:00:00"/>
    <s v="Not Specified"/>
    <n v="26"/>
    <n v="1469.5615"/>
    <n v="0.03"/>
    <s v="Regular"/>
    <n v="220.83"/>
    <n v="77.989999999999995"/>
    <n v="19.989999999999998"/>
    <s v="Harold Dahlen"/>
    <x v="0"/>
    <s v="Consumer"/>
    <s v="Technology"/>
    <x v="4"/>
    <s v="Small Box"/>
    <d v="2015-03-16T00:00:00"/>
    <s v="Profit"/>
  </r>
  <r>
    <s v="N"/>
    <d v="2015-03-16T00:00:00"/>
    <s v="High"/>
    <n v="16"/>
    <n v="700.13"/>
    <n v="0.01"/>
    <s v="Regular"/>
    <n v="100.37"/>
    <n v="52.99"/>
    <n v="31.48"/>
    <s v="Andy Rees"/>
    <x v="0"/>
    <s v="Corporate"/>
    <s v="Office Supplies"/>
    <x v="3"/>
    <s v="Small Box"/>
    <d v="2015-03-18T00:00:00"/>
    <s v="Profit"/>
  </r>
  <r>
    <s v="N"/>
    <d v="2015-03-16T00:00:00"/>
    <s v="Low"/>
    <n v="12"/>
    <n v="721.79100000000005"/>
    <n v="0"/>
    <s v="Regular"/>
    <n v="-56.93"/>
    <n v="77.989999999999995"/>
    <n v="22.99"/>
    <s v="Chris Cortes"/>
    <x v="0"/>
    <s v="Consumer"/>
    <s v="Technology"/>
    <x v="4"/>
    <s v="Small Box"/>
    <d v="2015-03-18T00:00:00"/>
    <s v="Loss"/>
  </r>
  <r>
    <s v="N"/>
    <d v="2015-03-17T00:00:00"/>
    <s v="Low"/>
    <n v="7"/>
    <n v="55.44"/>
    <n v="0.09"/>
    <s v="Regular"/>
    <n v="-17.88"/>
    <n v="18.48"/>
    <n v="19.940000000000001"/>
    <s v="Saphhira Shifley"/>
    <x v="1"/>
    <s v="Corporate"/>
    <s v="Office Supplies"/>
    <x v="3"/>
    <s v="Small Box"/>
    <d v="2015-03-19T00:00:00"/>
    <s v="Loss"/>
  </r>
  <r>
    <s v="N"/>
    <d v="2015-03-21T00:00:00"/>
    <s v="Medium"/>
    <n v="15"/>
    <n v="37.78"/>
    <n v="0.08"/>
    <s v="Regular"/>
    <n v="-53.78"/>
    <n v="13.8"/>
    <n v="18.79"/>
    <s v="George Bell"/>
    <x v="2"/>
    <s v="Corporate"/>
    <s v="Office Supplies"/>
    <x v="0"/>
    <s v="Small Box"/>
    <d v="2015-03-22T00:00:00"/>
    <s v="Loss"/>
  </r>
  <r>
    <s v="N"/>
    <d v="2015-03-21T00:00:00"/>
    <s v="Critical"/>
    <n v="12"/>
    <n v="716.94"/>
    <n v="7.0000000000000007E-2"/>
    <s v="Regular"/>
    <n v="136.84"/>
    <n v="71.98"/>
    <n v="17.989999999999998"/>
    <s v="Michelle Moray"/>
    <x v="1"/>
    <s v="Corporate"/>
    <s v="Office Supplies"/>
    <x v="11"/>
    <s v="Small Box"/>
    <d v="2015-03-22T00:00:00"/>
    <s v="Profit"/>
  </r>
  <r>
    <s v="N"/>
    <d v="2015-03-21T00:00:00"/>
    <s v="Critical"/>
    <n v="42"/>
    <n v="1227.48"/>
    <n v="0"/>
    <s v="Regular"/>
    <n v="521.04"/>
    <n v="40.479999999999997"/>
    <n v="15.99"/>
    <s v="Michelle Moray"/>
    <x v="1"/>
    <s v="Corporate"/>
    <s v="Technology"/>
    <x v="1"/>
    <s v="Small Pack"/>
    <d v="2015-03-22T00:00:00"/>
    <s v="Profit"/>
  </r>
  <r>
    <s v="N"/>
    <d v="2015-03-21T00:00:00"/>
    <s v="Medium"/>
    <n v="49"/>
    <n v="515.78"/>
    <n v="0.06"/>
    <s v="Regular"/>
    <n v="10.08"/>
    <n v="22.4"/>
    <n v="19.399999999999999"/>
    <s v="Peter Fuller"/>
    <x v="1"/>
    <s v="Corporate"/>
    <s v="Furniture"/>
    <x v="7"/>
    <s v="Small Pack"/>
    <d v="2015-03-23T00:00:00"/>
    <s v="Profit"/>
  </r>
  <r>
    <s v="N"/>
    <d v="2015-03-21T00:00:00"/>
    <s v="Medium"/>
    <n v="28"/>
    <n v="288.49"/>
    <n v="0.01"/>
    <s v="Regular"/>
    <n v="-109.18"/>
    <n v="21.06"/>
    <n v="23.86"/>
    <s v="Peter Fuller"/>
    <x v="1"/>
    <s v="Corporate"/>
    <s v="Office Supplies"/>
    <x v="3"/>
    <s v="Small Box"/>
    <d v="2015-03-23T00:00:00"/>
    <s v="Loss"/>
  </r>
  <r>
    <s v="N"/>
    <d v="2015-03-21T00:00:00"/>
    <s v="Medium"/>
    <n v="41"/>
    <n v="284.05"/>
    <n v="0.02"/>
    <s v="Regular"/>
    <n v="-69.88"/>
    <n v="18.48"/>
    <n v="19.87"/>
    <s v="Peter Fuller"/>
    <x v="1"/>
    <s v="Corporate"/>
    <s v="Office Supplies"/>
    <x v="3"/>
    <s v="Small Box"/>
    <d v="2015-03-23T00:00:00"/>
    <s v="Loss"/>
  </r>
  <r>
    <s v="N"/>
    <d v="2015-03-22T00:00:00"/>
    <s v="Critical"/>
    <n v="43"/>
    <n v="1519.1"/>
    <n v="0.02"/>
    <s v="Regular"/>
    <n v="227.03"/>
    <n v="46.99"/>
    <n v="21.73"/>
    <s v="Duane Huffman"/>
    <x v="2"/>
    <s v="Consumer"/>
    <s v="Office Supplies"/>
    <x v="9"/>
    <s v="Small Box"/>
    <d v="2015-03-23T00:00:00"/>
    <s v="Profit"/>
  </r>
  <r>
    <s v="Y"/>
    <d v="2015-03-23T00:00:00"/>
    <s v="High"/>
    <n v="27"/>
    <n v="195.47"/>
    <n v="0"/>
    <s v="Regular"/>
    <n v="-96.45"/>
    <n v="18.48"/>
    <n v="21.86"/>
    <s v="Bruce Stewart"/>
    <x v="1"/>
    <s v="Corporate"/>
    <s v="Office Supplies"/>
    <x v="3"/>
    <s v="Small Box"/>
    <d v="2015-03-24T00:00:00"/>
    <s v="Loss"/>
  </r>
  <r>
    <s v="N"/>
    <d v="2015-03-24T00:00:00"/>
    <s v="Medium"/>
    <n v="49"/>
    <n v="2019.54"/>
    <n v="7.0000000000000007E-2"/>
    <s v="Regular"/>
    <n v="247.14"/>
    <n v="52.97"/>
    <n v="28.45"/>
    <s v="Shirley Jackson"/>
    <x v="0"/>
    <s v="Corporate"/>
    <s v="Furniture"/>
    <x v="7"/>
    <s v="Large Box"/>
    <d v="2015-03-25T00:00:00"/>
    <s v="Profit"/>
  </r>
  <r>
    <s v="N"/>
    <d v="2015-03-24T00:00:00"/>
    <s v="Low"/>
    <n v="32"/>
    <n v="6253.16"/>
    <n v="0.1"/>
    <s v="Regular"/>
    <n v="1467.82"/>
    <n v="222.55"/>
    <n v="23.99"/>
    <s v="Brian Stugart"/>
    <x v="2"/>
    <s v="Consumer"/>
    <s v="Office Supplies"/>
    <x v="6"/>
    <s v="Small Box"/>
    <d v="2015-03-26T00:00:00"/>
    <s v="Profit"/>
  </r>
  <r>
    <s v="N"/>
    <d v="2015-03-25T00:00:00"/>
    <s v="Not Specified"/>
    <n v="33"/>
    <n v="174.47"/>
    <n v="0.03"/>
    <s v="Regular"/>
    <n v="-96.96"/>
    <n v="16.98"/>
    <n v="20.07"/>
    <s v="Karen Carlisle"/>
    <x v="1"/>
    <s v="Home Office"/>
    <s v="Office Supplies"/>
    <x v="3"/>
    <s v="Small Box"/>
    <d v="2015-03-28T00:00:00"/>
    <s v="Loss"/>
  </r>
  <r>
    <s v="N"/>
    <d v="2015-03-25T00:00:00"/>
    <s v="Medium"/>
    <n v="5"/>
    <n v="37.06"/>
    <n v="0.04"/>
    <s v="Regular"/>
    <n v="-27.38"/>
    <n v="16.98"/>
    <n v="18.32"/>
    <s v="Paul Prost"/>
    <x v="2"/>
    <s v="Corporate"/>
    <s v="Technology"/>
    <x v="1"/>
    <s v="Small Pack"/>
    <d v="2015-03-27T00:00:00"/>
    <s v="Loss"/>
  </r>
  <r>
    <s v="N"/>
    <d v="2015-03-27T00:00:00"/>
    <s v="Not Specified"/>
    <n v="29"/>
    <n v="205.83"/>
    <n v="0.01"/>
    <s v="Regular"/>
    <n v="-74.27"/>
    <n v="18.48"/>
    <n v="20.81"/>
    <s v="Paul Stevenson"/>
    <x v="1"/>
    <s v="Corporate"/>
    <s v="Office Supplies"/>
    <x v="3"/>
    <s v="Small Box"/>
    <d v="2015-03-28T00:00:00"/>
    <s v="Loss"/>
  </r>
  <r>
    <s v="N"/>
    <d v="2015-03-28T00:00:00"/>
    <s v="Not Specified"/>
    <n v="2"/>
    <n v="86.98"/>
    <n v="0.06"/>
    <s v="Regular"/>
    <n v="-32.880000000000003"/>
    <n v="49.44"/>
    <n v="18.27"/>
    <s v="Mark Haberlin"/>
    <x v="1"/>
    <s v="Small Business"/>
    <s v="Office Supplies"/>
    <x v="9"/>
    <s v="Wrap Bag"/>
    <d v="2015-03-30T00:00:00"/>
    <s v="Loss"/>
  </r>
  <r>
    <s v="N"/>
    <d v="2015-03-28T00:00:00"/>
    <s v="Medium"/>
    <n v="4"/>
    <n v="1344.59"/>
    <n v="0.06"/>
    <s v="Delivery Van"/>
    <n v="-426.05"/>
    <n v="340.14"/>
    <n v="105.05"/>
    <s v="Jeremy Pistek"/>
    <x v="1"/>
    <s v="Corporate"/>
    <s v="Office Supplies"/>
    <x v="11"/>
    <s v="Jumbo Drum"/>
    <d v="2015-03-30T00:00:00"/>
    <s v="Loss"/>
  </r>
  <r>
    <s v="N"/>
    <d v="2015-03-28T00:00:00"/>
    <s v="Not Specified"/>
    <n v="25"/>
    <n v="107.74"/>
    <n v="0"/>
    <s v="Regular"/>
    <n v="-82.79"/>
    <n v="15.58"/>
    <n v="19.47"/>
    <s v="Tracy Blumstein"/>
    <x v="1"/>
    <s v="Home Office"/>
    <s v="Office Supplies"/>
    <x v="0"/>
    <s v="Small Box"/>
    <d v="2015-03-30T00:00:00"/>
    <s v="Loss"/>
  </r>
  <r>
    <s v="N"/>
    <d v="2015-03-28T00:00:00"/>
    <s v="Not Specified"/>
    <n v="45"/>
    <n v="83.08"/>
    <n v="0.08"/>
    <s v="Regular"/>
    <n v="1.36"/>
    <n v="13.81"/>
    <n v="14.75"/>
    <s v="Tracy Blumstein"/>
    <x v="1"/>
    <s v="Home Office"/>
    <s v="Office Supplies"/>
    <x v="14"/>
    <s v="Wrap Bag"/>
    <d v="2015-03-30T00:00:00"/>
    <s v="Profit"/>
  </r>
  <r>
    <s v="N"/>
    <d v="2015-03-29T00:00:00"/>
    <s v="High"/>
    <n v="22"/>
    <n v="454.63"/>
    <n v="0.03"/>
    <s v="Regular"/>
    <n v="128.18"/>
    <n v="32.24"/>
    <n v="20.67"/>
    <s v="Erin Mull"/>
    <x v="0"/>
    <s v="Small Business"/>
    <s v="Furniture"/>
    <x v="7"/>
    <s v="Small Pack"/>
    <d v="2015-03-30T00:00:00"/>
    <s v="Profit"/>
  </r>
  <r>
    <s v="N"/>
    <d v="2015-03-29T00:00:00"/>
    <s v="High"/>
    <n v="5"/>
    <n v="331.95"/>
    <n v="0.08"/>
    <s v="Regular"/>
    <n v="-7.42"/>
    <n v="79.84"/>
    <n v="14.99"/>
    <s v="Alan Barnes"/>
    <x v="3"/>
    <s v="Corporate"/>
    <s v="Office Supplies"/>
    <x v="11"/>
    <s v="Small Box"/>
    <d v="2015-03-29T00:00:00"/>
    <s v="Loss"/>
  </r>
  <r>
    <s v="N"/>
    <d v="2015-03-29T00:00:00"/>
    <s v="High"/>
    <n v="31"/>
    <n v="8909.18"/>
    <n v="0.04"/>
    <s v="Regular"/>
    <n v="2800.76"/>
    <n v="288.2"/>
    <n v="38.49"/>
    <s v="Alan Barnes"/>
    <x v="3"/>
    <s v="Corporate"/>
    <s v="Furniture"/>
    <x v="8"/>
    <s v="Large Box"/>
    <d v="2015-04-01T00:00:00"/>
    <s v="Profit"/>
  </r>
  <r>
    <s v="N"/>
    <d v="2015-03-30T00:00:00"/>
    <s v="Low"/>
    <n v="29"/>
    <n v="359.95"/>
    <n v="0.09"/>
    <s v="Regular"/>
    <n v="134.38999999999999"/>
    <n v="24.97"/>
    <n v="15.49"/>
    <s v="Gary Zandusky"/>
    <x v="2"/>
    <s v="Home Office"/>
    <s v="Office Supplies"/>
    <x v="0"/>
    <s v="Small Box"/>
    <d v="2015-04-03T00:00:00"/>
    <s v="Profit"/>
  </r>
  <r>
    <s v="N"/>
    <d v="2015-03-30T00:00:00"/>
    <s v="Low"/>
    <n v="32"/>
    <n v="727.04"/>
    <n v="0.01"/>
    <s v="Regular"/>
    <n v="-240.22"/>
    <n v="32.89"/>
    <n v="25.52"/>
    <s v="Gary Zandusky"/>
    <x v="2"/>
    <s v="Home Office"/>
    <s v="Office Supplies"/>
    <x v="6"/>
    <s v="Small Box"/>
    <d v="2015-04-06T00:00:00"/>
    <s v="Loss"/>
  </r>
  <r>
    <s v="N"/>
    <d v="2015-03-30T00:00:00"/>
    <s v="Low"/>
    <n v="40"/>
    <n v="95.42"/>
    <n v="0"/>
    <s v="Regular"/>
    <n v="-1.1399999999999999"/>
    <n v="14.08"/>
    <n v="15.49"/>
    <s v="Michelle Moray"/>
    <x v="1"/>
    <s v="Corporate"/>
    <s v="Office Supplies"/>
    <x v="0"/>
    <s v="Small Box"/>
    <d v="2015-04-03T00:00:00"/>
    <s v="Loss"/>
  </r>
  <r>
    <s v="N"/>
    <d v="2015-03-30T00:00:00"/>
    <s v="Low"/>
    <n v="32"/>
    <n v="807.4"/>
    <n v="0.1"/>
    <s v="Delivery Van"/>
    <n v="-204.9"/>
    <n v="37.979999999999997"/>
    <n v="28.36"/>
    <s v="Michelle Moray"/>
    <x v="1"/>
    <s v="Corporate"/>
    <s v="Furniture"/>
    <x v="8"/>
    <s v="Jumbo Drum"/>
    <d v="2015-04-01T00:00:00"/>
    <s v="Loss"/>
  </r>
  <r>
    <s v="N"/>
    <d v="2015-03-30T00:00:00"/>
    <s v="Low"/>
    <n v="48"/>
    <n v="3989.82"/>
    <n v="0.04"/>
    <s v="Regular"/>
    <n v="1566.22"/>
    <n v="95.1"/>
    <n v="20.13"/>
    <s v="Jonathan Doherty"/>
    <x v="1"/>
    <s v="Corporate"/>
    <s v="Technology"/>
    <x v="1"/>
    <s v="Small Box"/>
    <d v="2015-04-03T00:00:00"/>
    <s v="Profit"/>
  </r>
  <r>
    <s v="N"/>
    <d v="2015-03-30T00:00:00"/>
    <s v="Low"/>
    <n v="32"/>
    <n v="4033.06"/>
    <n v="0.05"/>
    <s v="Delivery Van"/>
    <n v="-389.72"/>
    <n v="136.49"/>
    <n v="65.94"/>
    <s v="Jonathan Doherty"/>
    <x v="1"/>
    <s v="Corporate"/>
    <s v="Furniture"/>
    <x v="5"/>
    <s v="Jumbo Box"/>
    <d v="2015-04-06T00:00:00"/>
    <s v="Loss"/>
  </r>
  <r>
    <s v="N"/>
    <d v="2015-03-30T00:00:00"/>
    <s v="Low"/>
    <n v="18"/>
    <n v="7564.01"/>
    <n v="0.08"/>
    <s v="Delivery Van"/>
    <n v="-346.84"/>
    <n v="436.21"/>
    <n v="124.2"/>
    <s v="Ritsa Hightower"/>
    <x v="2"/>
    <s v="Corporate"/>
    <s v="Furniture"/>
    <x v="5"/>
    <s v="Jumbo Box"/>
    <d v="2015-04-01T00:00:00"/>
    <s v="Loss"/>
  </r>
  <r>
    <s v="N"/>
    <d v="2015-03-30T00:00:00"/>
    <s v="Low"/>
    <n v="33"/>
    <n v="54.88"/>
    <n v="7.0000000000000007E-2"/>
    <s v="Regular"/>
    <n v="8.75"/>
    <n v="13.48"/>
    <n v="14.7"/>
    <s v="Ritsa Hightower"/>
    <x v="2"/>
    <s v="Corporate"/>
    <s v="Office Supplies"/>
    <x v="14"/>
    <s v="Wrap Bag"/>
    <d v="2015-04-04T00:00:00"/>
    <s v="Profit"/>
  </r>
  <r>
    <s v="N"/>
    <d v="2015-03-31T00:00:00"/>
    <s v="Not Specified"/>
    <n v="25"/>
    <n v="2983.59"/>
    <n v="0.05"/>
    <s v="Delivery Van"/>
    <n v="-39.119999999999997"/>
    <n v="127.99"/>
    <n v="70.14"/>
    <s v="Bradley Drucker"/>
    <x v="1"/>
    <s v="Small Business"/>
    <s v="Technology"/>
    <x v="2"/>
    <s v="Jumbo Drum"/>
    <d v="2015-04-02T00:00:00"/>
    <s v="Loss"/>
  </r>
  <r>
    <s v="N"/>
    <d v="2015-04-01T00:00:00"/>
    <s v="Low"/>
    <n v="21"/>
    <n v="1057.19"/>
    <n v="0.08"/>
    <s v="Regular"/>
    <n v="141.19"/>
    <n v="63.75"/>
    <n v="33.99"/>
    <s v="Becky Castell"/>
    <x v="3"/>
    <s v="Consumer"/>
    <s v="Furniture"/>
    <x v="7"/>
    <s v="Small Box"/>
    <d v="2015-04-08T00:00:00"/>
    <s v="Profit"/>
  </r>
  <r>
    <s v="N"/>
    <d v="2015-04-01T00:00:00"/>
    <s v="Low"/>
    <n v="16"/>
    <n v="824.58"/>
    <n v="0.1"/>
    <s v="Regular"/>
    <n v="108.78"/>
    <n v="67.290000000000006"/>
    <n v="19.079999999999998"/>
    <s v="Becky Castell"/>
    <x v="3"/>
    <s v="Consumer"/>
    <s v="Office Supplies"/>
    <x v="6"/>
    <s v="Small Box"/>
    <d v="2015-04-03T00:00:00"/>
    <s v="Profit"/>
  </r>
  <r>
    <s v="Y"/>
    <d v="2015-04-02T00:00:00"/>
    <s v="Medium"/>
    <n v="20"/>
    <n v="201.1"/>
    <n v="0.06"/>
    <s v="Regular"/>
    <n v="-9.59"/>
    <n v="21.85"/>
    <n v="18.82"/>
    <s v="Alexander Gannaway"/>
    <x v="1"/>
    <s v="Corporate"/>
    <s v="Office Supplies"/>
    <x v="9"/>
    <s v="Wrap Bag"/>
    <d v="2015-04-03T00:00:00"/>
    <s v="Loss"/>
  </r>
  <r>
    <s v="N"/>
    <d v="2015-04-03T00:00:00"/>
    <s v="Critical"/>
    <n v="1"/>
    <n v="1417.26"/>
    <n v="7.0000000000000007E-2"/>
    <s v="Delivery Van"/>
    <n v="-3455.72"/>
    <n v="1512.97"/>
    <n v="43.7"/>
    <s v="Hallie Redmond"/>
    <x v="1"/>
    <s v="Small Business"/>
    <s v="Technology"/>
    <x v="2"/>
    <s v="Jumbo Drum"/>
    <d v="2015-04-04T00:00:00"/>
    <s v="Loss"/>
  </r>
  <r>
    <s v="Y"/>
    <d v="2015-04-03T00:00:00"/>
    <s v="Low"/>
    <n v="33"/>
    <n v="1942"/>
    <n v="0.09"/>
    <s v="Regular"/>
    <n v="619.42999999999995"/>
    <n v="75.94"/>
    <n v="28.48"/>
    <s v="Bill Shonely"/>
    <x v="0"/>
    <s v="Small Business"/>
    <s v="Furniture"/>
    <x v="7"/>
    <s v="Small Box"/>
    <d v="2015-04-08T00:00:00"/>
    <s v="Profit"/>
  </r>
  <r>
    <s v="Y"/>
    <d v="2015-04-03T00:00:00"/>
    <s v="Low"/>
    <n v="46"/>
    <n v="6810.4"/>
    <n v="0.03"/>
    <s v="Delivery Van"/>
    <n v="-1056.28"/>
    <n v="162.97999999999999"/>
    <n v="80.27"/>
    <s v="Bill Shonely"/>
    <x v="1"/>
    <s v="Small Business"/>
    <s v="Furniture"/>
    <x v="10"/>
    <s v="Jumbo Box"/>
    <d v="2015-04-03T00:00:00"/>
    <s v="Loss"/>
  </r>
  <r>
    <s v="N"/>
    <d v="2015-04-04T00:00:00"/>
    <s v="Low"/>
    <n v="17"/>
    <n v="176.88"/>
    <n v="0.03"/>
    <s v="Regular"/>
    <n v="53.95"/>
    <n v="22.14"/>
    <n v="16.27"/>
    <s v="Ashley Jarvis"/>
    <x v="1"/>
    <s v="Home Office"/>
    <s v="Office Supplies"/>
    <x v="3"/>
    <s v="Wrap Bag"/>
    <d v="2015-04-11T00:00:00"/>
    <s v="Profit"/>
  </r>
  <r>
    <s v="N"/>
    <d v="2015-04-06T00:00:00"/>
    <s v="Medium"/>
    <n v="33"/>
    <n v="483.46"/>
    <n v="0.04"/>
    <s v="Regular"/>
    <n v="-115.08"/>
    <n v="26.03"/>
    <n v="23.37"/>
    <s v="Melanie Page"/>
    <x v="2"/>
    <s v="Corporate"/>
    <s v="Office Supplies"/>
    <x v="6"/>
    <s v="Small Box"/>
    <d v="2015-04-07T00:00:00"/>
    <s v="Loss"/>
  </r>
  <r>
    <s v="N"/>
    <d v="2015-04-07T00:00:00"/>
    <s v="Critical"/>
    <n v="9"/>
    <n v="71.31"/>
    <n v="0.06"/>
    <s v="Regular"/>
    <n v="-22.38"/>
    <n v="18.48"/>
    <n v="20.350000000000001"/>
    <s v="Eric Murdock"/>
    <x v="1"/>
    <s v="Home Office"/>
    <s v="Office Supplies"/>
    <x v="3"/>
    <s v="Small Box"/>
    <d v="2015-04-08T00:00:00"/>
    <s v="Loss"/>
  </r>
  <r>
    <s v="N"/>
    <d v="2015-04-07T00:00:00"/>
    <s v="Medium"/>
    <n v="29"/>
    <n v="304.33999999999997"/>
    <n v="0.08"/>
    <s v="Regular"/>
    <n v="-20.010000000000002"/>
    <n v="22.98"/>
    <n v="17.989999999999998"/>
    <s v="Evan Henry"/>
    <x v="1"/>
    <s v="Corporate"/>
    <s v="Office Supplies"/>
    <x v="11"/>
    <s v="Small Box"/>
    <d v="2015-04-08T00:00:00"/>
    <s v="Loss"/>
  </r>
  <r>
    <s v="N"/>
    <d v="2015-04-08T00:00:00"/>
    <s v="Not Specified"/>
    <n v="3"/>
    <n v="459.21"/>
    <n v="0.05"/>
    <s v="Regular"/>
    <n v="-313.19"/>
    <n v="162.97999999999999"/>
    <n v="27.99"/>
    <s v="Kean Takahito"/>
    <x v="1"/>
    <s v="Home Office"/>
    <s v="Technology"/>
    <x v="2"/>
    <s v="Medium Box"/>
    <d v="2015-04-09T00:00:00"/>
    <s v="Loss"/>
  </r>
  <r>
    <s v="N"/>
    <d v="2015-04-08T00:00:00"/>
    <s v="Not Specified"/>
    <n v="23"/>
    <n v="136.37"/>
    <n v="0.03"/>
    <s v="Regular"/>
    <n v="-1039.8499999999999"/>
    <n v="15.48"/>
    <n v="63"/>
    <s v="Deborah Brumfield"/>
    <x v="1"/>
    <s v="Small Business"/>
    <s v="Office Supplies"/>
    <x v="11"/>
    <s v="Large Box"/>
    <d v="2015-04-09T00:00:00"/>
    <s v="Loss"/>
  </r>
  <r>
    <s v="N"/>
    <d v="2015-04-08T00:00:00"/>
    <s v="Not Specified"/>
    <n v="20"/>
    <n v="246.17"/>
    <n v="0.02"/>
    <s v="Regular"/>
    <n v="-73.41"/>
    <n v="23.66"/>
    <n v="21.95"/>
    <s v="Deborah Brumfield"/>
    <x v="1"/>
    <s v="Small Business"/>
    <s v="Office Supplies"/>
    <x v="9"/>
    <s v="Small Pack"/>
    <d v="2015-04-09T00:00:00"/>
    <s v="Loss"/>
  </r>
  <r>
    <s v="N"/>
    <d v="2015-04-08T00:00:00"/>
    <s v="Not Specified"/>
    <n v="20"/>
    <n v="264.74"/>
    <n v="0.04"/>
    <s v="Regular"/>
    <n v="18.22"/>
    <n v="24.98"/>
    <n v="17.14"/>
    <s v="Deborah Brumfield"/>
    <x v="1"/>
    <s v="Small Business"/>
    <s v="Office Supplies"/>
    <x v="16"/>
    <s v="Small Pack"/>
    <d v="2015-04-09T00:00:00"/>
    <s v="Profit"/>
  </r>
  <r>
    <s v="N"/>
    <d v="2015-04-09T00:00:00"/>
    <s v="High"/>
    <n v="8"/>
    <n v="45.96"/>
    <n v="0.03"/>
    <s v="Regular"/>
    <n v="9.48"/>
    <n v="16.55"/>
    <n v="15.49"/>
    <s v="George Ashbrook"/>
    <x v="2"/>
    <s v="Consumer"/>
    <s v="Office Supplies"/>
    <x v="0"/>
    <s v="Small Box"/>
    <d v="2015-04-10T00:00:00"/>
    <s v="Profit"/>
  </r>
  <r>
    <s v="N"/>
    <d v="2015-04-09T00:00:00"/>
    <s v="High"/>
    <n v="15"/>
    <n v="280.29250000000002"/>
    <n v="0.01"/>
    <s v="Regular"/>
    <n v="25.01"/>
    <n v="32.99"/>
    <n v="14.99"/>
    <s v="Russell D'Ascenzo"/>
    <x v="1"/>
    <s v="Consumer"/>
    <s v="Technology"/>
    <x v="4"/>
    <s v="Wrap Bag"/>
    <d v="2015-04-12T00:00:00"/>
    <s v="Profit"/>
  </r>
  <r>
    <s v="N"/>
    <d v="2015-04-10T00:00:00"/>
    <s v="Low"/>
    <n v="32"/>
    <n v="223.48"/>
    <n v="0"/>
    <s v="Regular"/>
    <n v="-78.930000000000007"/>
    <n v="18.48"/>
    <n v="20.65"/>
    <s v="Karl Brown"/>
    <x v="1"/>
    <s v="Corporate"/>
    <s v="Office Supplies"/>
    <x v="3"/>
    <s v="Small Box"/>
    <d v="2015-04-12T00:00:00"/>
    <s v="Loss"/>
  </r>
  <r>
    <s v="N"/>
    <d v="2015-04-10T00:00:00"/>
    <s v="Low"/>
    <n v="27"/>
    <n v="346.43"/>
    <n v="0.09"/>
    <s v="Regular"/>
    <n v="-19.04"/>
    <n v="25.48"/>
    <n v="18.510000000000002"/>
    <s v="Karl Brown"/>
    <x v="1"/>
    <s v="Corporate"/>
    <s v="Office Supplies"/>
    <x v="6"/>
    <s v="Small Box"/>
    <d v="2015-04-14T00:00:00"/>
    <s v="Loss"/>
  </r>
  <r>
    <s v="N"/>
    <d v="2015-04-10T00:00:00"/>
    <s v="Low"/>
    <n v="12"/>
    <n v="1105.549"/>
    <n v="0.09"/>
    <s v="Regular"/>
    <n v="-177.57"/>
    <n v="127.99"/>
    <n v="19.920000000000002"/>
    <s v="Karl Brown"/>
    <x v="1"/>
    <s v="Corporate"/>
    <s v="Technology"/>
    <x v="4"/>
    <s v="Small Box"/>
    <d v="2015-04-12T00:00:00"/>
    <s v="Loss"/>
  </r>
  <r>
    <s v="Y"/>
    <d v="2015-04-10T00:00:00"/>
    <s v="Medium"/>
    <n v="3"/>
    <n v="23.04"/>
    <n v="0.08"/>
    <s v="Regular"/>
    <n v="-10.61"/>
    <n v="15.36"/>
    <n v="20.27"/>
    <s v="Richard Eichhorn"/>
    <x v="1"/>
    <s v="Consumer"/>
    <s v="Office Supplies"/>
    <x v="0"/>
    <s v="Small Box"/>
    <d v="2015-04-13T00:00:00"/>
    <s v="Loss"/>
  </r>
  <r>
    <s v="Y"/>
    <d v="2015-04-10T00:00:00"/>
    <s v="Medium"/>
    <n v="28"/>
    <n v="1758.48"/>
    <n v="0"/>
    <s v="Regular"/>
    <n v="592.41"/>
    <n v="71.78"/>
    <n v="24.29"/>
    <s v="Richard Eichhorn"/>
    <x v="1"/>
    <s v="Consumer"/>
    <s v="Office Supplies"/>
    <x v="0"/>
    <s v="Small Box"/>
    <d v="2015-04-11T00:00:00"/>
    <s v="Profit"/>
  </r>
  <r>
    <s v="Y"/>
    <d v="2015-04-10T00:00:00"/>
    <s v="Medium"/>
    <n v="18"/>
    <n v="232.77"/>
    <n v="0.04"/>
    <s v="Express"/>
    <n v="82.93"/>
    <n v="24.22"/>
    <n v="16.850000000000001"/>
    <s v="Richard Eichhorn"/>
    <x v="1"/>
    <s v="Consumer"/>
    <s v="Furniture"/>
    <x v="7"/>
    <s v="Small Pack"/>
    <d v="2015-04-11T00:00:00"/>
    <s v="Profit"/>
  </r>
  <r>
    <s v="N"/>
    <d v="2015-04-10T00:00:00"/>
    <s v="High"/>
    <n v="43"/>
    <n v="83.13"/>
    <n v="0.04"/>
    <s v="Express"/>
    <n v="-32.36"/>
    <n v="13.68"/>
    <n v="15.57"/>
    <s v="Eric Murdock"/>
    <x v="1"/>
    <s v="Home Office"/>
    <s v="Office Supplies"/>
    <x v="9"/>
    <s v="Wrap Bag"/>
    <d v="2015-04-12T00:00:00"/>
    <s v="Loss"/>
  </r>
  <r>
    <s v="N"/>
    <d v="2015-04-11T00:00:00"/>
    <s v="Medium"/>
    <n v="13"/>
    <n v="105.79"/>
    <n v="0.01"/>
    <s v="Express"/>
    <n v="-26.14"/>
    <n v="18.48"/>
    <n v="20.6"/>
    <s v="Tracy Zic"/>
    <x v="1"/>
    <s v="Consumer"/>
    <s v="Office Supplies"/>
    <x v="3"/>
    <s v="Small Box"/>
    <d v="2015-04-12T00:00:00"/>
    <s v="Loss"/>
  </r>
  <r>
    <s v="N"/>
    <d v="2015-04-11T00:00:00"/>
    <s v="Low"/>
    <n v="40"/>
    <n v="320.02999999999997"/>
    <n v="0.01"/>
    <s v="Regular"/>
    <n v="172.7"/>
    <n v="19.309999999999999"/>
    <n v="14.49"/>
    <s v="Quincy Jones"/>
    <x v="1"/>
    <s v="Home Office"/>
    <s v="Office Supplies"/>
    <x v="12"/>
    <s v="Small Box"/>
    <d v="2015-04-15T00:00:00"/>
    <s v="Profit"/>
  </r>
  <r>
    <s v="N"/>
    <d v="2015-04-11T00:00:00"/>
    <s v="Low"/>
    <n v="46"/>
    <n v="448.8"/>
    <n v="0.06"/>
    <s v="Regular"/>
    <n v="151.44"/>
    <n v="22.06"/>
    <n v="16.059999999999999"/>
    <s v="Quincy Jones"/>
    <x v="1"/>
    <s v="Home Office"/>
    <s v="Office Supplies"/>
    <x v="3"/>
    <s v="Wrap Bag"/>
    <d v="2015-04-15T00:00:00"/>
    <s v="Profit"/>
  </r>
  <r>
    <s v="N"/>
    <d v="2015-04-11T00:00:00"/>
    <s v="Medium"/>
    <n v="31"/>
    <n v="3214.3649999999998"/>
    <n v="0.08"/>
    <s v="Regular"/>
    <n v="580.73"/>
    <n v="137.99"/>
    <n v="21.69"/>
    <s v="Jack Lebron"/>
    <x v="0"/>
    <s v="Corporate"/>
    <s v="Technology"/>
    <x v="4"/>
    <s v="Small Box"/>
    <d v="2015-04-13T00:00:00"/>
    <s v="Profit"/>
  </r>
  <r>
    <s v="N"/>
    <d v="2015-04-12T00:00:00"/>
    <s v="Low"/>
    <n v="15"/>
    <n v="1527.3"/>
    <n v="0.09"/>
    <s v="Regular"/>
    <n v="404.77"/>
    <n v="117.34"/>
    <n v="38.49"/>
    <s v="Doug Bickford"/>
    <x v="3"/>
    <s v="Corporate"/>
    <s v="Furniture"/>
    <x v="7"/>
    <s v="Large Box"/>
    <d v="2015-04-19T00:00:00"/>
    <s v="Profit"/>
  </r>
  <r>
    <s v="N"/>
    <d v="2015-04-15T00:00:00"/>
    <s v="Critical"/>
    <n v="25"/>
    <n v="152.24"/>
    <n v="0.09"/>
    <s v="Regular"/>
    <n v="-115.59"/>
    <n v="17.78"/>
    <n v="22.09"/>
    <s v="Carlos Soltero"/>
    <x v="3"/>
    <s v="Consumer"/>
    <s v="Office Supplies"/>
    <x v="3"/>
    <s v="Small Box"/>
    <d v="2015-04-16T00:00:00"/>
    <s v="Loss"/>
  </r>
  <r>
    <s v="N"/>
    <d v="2015-04-15T00:00:00"/>
    <s v="Critical"/>
    <n v="20"/>
    <n v="134.56"/>
    <n v="0.09"/>
    <s v="Regular"/>
    <n v="18.28"/>
    <n v="18.7"/>
    <n v="15.56"/>
    <s v="Carlos Soltero"/>
    <x v="3"/>
    <s v="Consumer"/>
    <s v="Office Supplies"/>
    <x v="9"/>
    <s v="Wrap Bag"/>
    <d v="2015-04-15T00:00:00"/>
    <s v="Profit"/>
  </r>
  <r>
    <s v="N"/>
    <d v="2015-04-15T00:00:00"/>
    <s v="Medium"/>
    <n v="32"/>
    <n v="1038.6300000000001"/>
    <n v="7.0000000000000007E-2"/>
    <s v="Regular"/>
    <n v="-133.13999999999999"/>
    <n v="45.98"/>
    <n v="33.99"/>
    <s v="Nat Gilpin"/>
    <x v="2"/>
    <s v="Consumer"/>
    <s v="Furniture"/>
    <x v="7"/>
    <s v="Small Box"/>
    <d v="2015-04-17T00:00:00"/>
    <s v="Loss"/>
  </r>
  <r>
    <s v="N"/>
    <d v="2015-04-15T00:00:00"/>
    <s v="Not Specified"/>
    <n v="50"/>
    <n v="2876.84"/>
    <n v="0.08"/>
    <s v="Regular"/>
    <n v="845.95"/>
    <n v="71.98"/>
    <n v="17.989999999999998"/>
    <s v="Mark Packer"/>
    <x v="0"/>
    <s v="Small Business"/>
    <s v="Office Supplies"/>
    <x v="11"/>
    <s v="Small Box"/>
    <d v="2015-04-15T00:00:00"/>
    <s v="Profit"/>
  </r>
  <r>
    <s v="N"/>
    <d v="2015-04-16T00:00:00"/>
    <s v="High"/>
    <n v="15"/>
    <n v="621.54999999999995"/>
    <n v="0.03"/>
    <s v="Express"/>
    <n v="-48.97"/>
    <n v="51.98"/>
    <n v="21.12"/>
    <s v="Penelope Sewall"/>
    <x v="1"/>
    <s v="Home Office"/>
    <s v="Technology"/>
    <x v="1"/>
    <s v="Small Box"/>
    <d v="2015-04-17T00:00:00"/>
    <s v="Loss"/>
  </r>
  <r>
    <s v="N"/>
    <d v="2015-04-16T00:00:00"/>
    <s v="High"/>
    <n v="31"/>
    <n v="161.63999999999999"/>
    <n v="0.03"/>
    <s v="Regular"/>
    <n v="74.28"/>
    <n v="16.98"/>
    <n v="14.49"/>
    <s v="Penelope Sewall"/>
    <x v="1"/>
    <s v="Home Office"/>
    <s v="Office Supplies"/>
    <x v="12"/>
    <s v="Small Box"/>
    <d v="2015-04-17T00:00:00"/>
    <s v="Profit"/>
  </r>
  <r>
    <s v="N"/>
    <d v="2015-04-16T00:00:00"/>
    <s v="High"/>
    <n v="20"/>
    <n v="147.71"/>
    <n v="0.06"/>
    <s v="Regular"/>
    <n v="-88.71"/>
    <n v="18.48"/>
    <n v="22.74"/>
    <s v="Penelope Sewall"/>
    <x v="1"/>
    <s v="Home Office"/>
    <s v="Office Supplies"/>
    <x v="3"/>
    <s v="Small Box"/>
    <d v="2015-04-16T00:00:00"/>
    <s v="Loss"/>
  </r>
  <r>
    <s v="N"/>
    <d v="2015-04-19T00:00:00"/>
    <s v="Medium"/>
    <n v="4"/>
    <n v="134.27000000000001"/>
    <n v="0.08"/>
    <s v="Regular"/>
    <n v="-120.59"/>
    <n v="44.98"/>
    <n v="19.5"/>
    <s v="Lindsay Williams"/>
    <x v="1"/>
    <s v="Corporate"/>
    <s v="Technology"/>
    <x v="1"/>
    <s v="Small Box"/>
    <d v="2015-04-20T00:00:00"/>
    <s v="Loss"/>
  </r>
  <r>
    <s v="Y"/>
    <d v="2015-04-19T00:00:00"/>
    <s v="Low"/>
    <n v="26"/>
    <n v="3669.56"/>
    <n v="0.01"/>
    <s v="Delivery Van"/>
    <n v="-367.42"/>
    <n v="142.97999999999999"/>
    <n v="68.739999999999995"/>
    <s v="Thais Sissman"/>
    <x v="1"/>
    <s v="Small Business"/>
    <s v="Furniture"/>
    <x v="10"/>
    <s v="Jumbo Box"/>
    <d v="2015-04-21T00:00:00"/>
    <s v="Loss"/>
  </r>
  <r>
    <s v="Y"/>
    <d v="2015-04-19T00:00:00"/>
    <s v="Low"/>
    <n v="21"/>
    <n v="336.77"/>
    <n v="0.04"/>
    <s v="Express"/>
    <n v="-48.17"/>
    <n v="27.14"/>
    <n v="18.53"/>
    <s v="Thais Sissman"/>
    <x v="1"/>
    <s v="Small Business"/>
    <s v="Office Supplies"/>
    <x v="6"/>
    <s v="Small Box"/>
    <d v="2015-04-21T00:00:00"/>
    <s v="Loss"/>
  </r>
  <r>
    <s v="N"/>
    <d v="2015-04-20T00:00:00"/>
    <s v="Medium"/>
    <n v="44"/>
    <n v="2346.92"/>
    <n v="0.1"/>
    <s v="Regular"/>
    <n v="891.43"/>
    <n v="66.959999999999994"/>
    <n v="24.75"/>
    <s v="Melanie Page"/>
    <x v="2"/>
    <s v="Corporate"/>
    <s v="Office Supplies"/>
    <x v="3"/>
    <s v="Small Box"/>
    <d v="2015-04-22T00:00:00"/>
    <s v="Profit"/>
  </r>
  <r>
    <s v="N"/>
    <d v="2015-04-20T00:00:00"/>
    <s v="Medium"/>
    <n v="46"/>
    <n v="540.65"/>
    <n v="7.0000000000000007E-2"/>
    <s v="Regular"/>
    <n v="-82.92"/>
    <n v="23.97"/>
    <n v="19.809999999999999"/>
    <s v="Melanie Page"/>
    <x v="2"/>
    <s v="Corporate"/>
    <s v="Office Supplies"/>
    <x v="9"/>
    <s v="Small Pack"/>
    <d v="2015-04-20T00:00:00"/>
    <s v="Loss"/>
  </r>
  <r>
    <s v="N"/>
    <d v="2015-04-22T00:00:00"/>
    <s v="Medium"/>
    <n v="38"/>
    <n v="258.7"/>
    <n v="0.1"/>
    <s v="Regular"/>
    <n v="-107.32"/>
    <n v="19.100000000000001"/>
    <n v="20.05"/>
    <s v="Maribeth Yedwab"/>
    <x v="1"/>
    <s v="Home Office"/>
    <s v="Office Supplies"/>
    <x v="0"/>
    <s v="Small Box"/>
    <d v="2015-04-24T00:00:00"/>
    <s v="Loss"/>
  </r>
  <r>
    <s v="N"/>
    <d v="2015-04-22T00:00:00"/>
    <s v="Low"/>
    <n v="11"/>
    <n v="238.67"/>
    <n v="0.03"/>
    <s v="Regular"/>
    <n v="94.69"/>
    <n v="32.24"/>
    <n v="20.67"/>
    <s v="Joel Jenkins"/>
    <x v="2"/>
    <s v="Corporate"/>
    <s v="Furniture"/>
    <x v="7"/>
    <s v="Small Pack"/>
    <d v="2015-04-24T00:00:00"/>
    <s v="Profit"/>
  </r>
  <r>
    <s v="N"/>
    <d v="2015-04-22T00:00:00"/>
    <s v="Medium"/>
    <n v="20"/>
    <n v="594.01900000000001"/>
    <n v="0.06"/>
    <s v="Regular"/>
    <n v="88.47"/>
    <n v="47.99"/>
    <n v="15.1"/>
    <s v="Arianne Irving"/>
    <x v="1"/>
    <s v="Corporate"/>
    <s v="Technology"/>
    <x v="4"/>
    <s v="Small Box"/>
    <d v="2015-04-23T00:00:00"/>
    <s v="Profit"/>
  </r>
  <r>
    <s v="N"/>
    <d v="2015-04-27T00:00:00"/>
    <s v="Medium"/>
    <n v="11"/>
    <n v="331.31"/>
    <n v="0.09"/>
    <s v="Regular"/>
    <n v="-91.13"/>
    <n v="42.73"/>
    <n v="18"/>
    <s v="Lindsay Castell"/>
    <x v="1"/>
    <s v="Corporate"/>
    <s v="Technology"/>
    <x v="1"/>
    <s v="Small Box"/>
    <d v="2015-04-28T00:00:00"/>
    <s v="Loss"/>
  </r>
  <r>
    <s v="N"/>
    <d v="2015-04-27T00:00:00"/>
    <s v="Medium"/>
    <n v="10"/>
    <n v="192.99"/>
    <n v="0.1"/>
    <s v="Regular"/>
    <n v="17.41"/>
    <n v="31.98"/>
    <n v="19.77"/>
    <s v="Lindsay Castell"/>
    <x v="1"/>
    <s v="Corporate"/>
    <s v="Office Supplies"/>
    <x v="3"/>
    <s v="Small Box"/>
    <d v="2015-04-29T00:00:00"/>
    <s v="Profit"/>
  </r>
  <r>
    <s v="N"/>
    <d v="2015-04-27T00:00:00"/>
    <s v="Medium"/>
    <n v="18"/>
    <n v="7175.55"/>
    <n v="0.05"/>
    <s v="Regular"/>
    <n v="1599.01"/>
    <n v="431.19"/>
    <n v="33.99"/>
    <s v="Lindsay Castell"/>
    <x v="1"/>
    <s v="Corporate"/>
    <s v="Office Supplies"/>
    <x v="6"/>
    <s v="Small Box"/>
    <d v="2015-04-29T00:00:00"/>
    <s v="Profit"/>
  </r>
  <r>
    <s v="N"/>
    <d v="2015-04-27T00:00:00"/>
    <s v="Not Specified"/>
    <n v="16"/>
    <n v="666.9"/>
    <n v="0.09"/>
    <s v="Regular"/>
    <n v="254.38"/>
    <n v="53.94"/>
    <n v="16.989999999999998"/>
    <s v="Thomas Thornton"/>
    <x v="1"/>
    <s v="Consumer"/>
    <s v="Office Supplies"/>
    <x v="0"/>
    <s v="Small Box"/>
    <d v="2015-04-28T00:00:00"/>
    <s v="Profit"/>
  </r>
  <r>
    <s v="N"/>
    <d v="2015-04-28T00:00:00"/>
    <s v="Low"/>
    <n v="30"/>
    <n v="4184.92"/>
    <n v="0.04"/>
    <s v="Delivery Van"/>
    <n v="-438.38"/>
    <n v="152.97999999999999"/>
    <n v="50.09"/>
    <s v="Greg Guthrie"/>
    <x v="0"/>
    <s v="Corporate"/>
    <s v="Furniture"/>
    <x v="10"/>
    <s v="Jumbo Box"/>
    <d v="2015-04-30T00:00:00"/>
    <s v="Loss"/>
  </r>
  <r>
    <s v="N"/>
    <d v="2015-04-28T00:00:00"/>
    <s v="Low"/>
    <n v="26"/>
    <n v="3358.48"/>
    <n v="0.05"/>
    <s v="Delivery Van"/>
    <n v="-1081.03"/>
    <n v="134.99"/>
    <n v="84.2"/>
    <s v="Greg Guthrie"/>
    <x v="0"/>
    <s v="Corporate"/>
    <s v="Furniture"/>
    <x v="8"/>
    <s v="Jumbo Drum"/>
    <d v="2015-05-03T00:00:00"/>
    <s v="Loss"/>
  </r>
  <r>
    <s v="N"/>
    <d v="2015-04-29T00:00:00"/>
    <s v="Medium"/>
    <n v="5"/>
    <n v="2368.5"/>
    <n v="0.01"/>
    <s v="Delivery Van"/>
    <n v="-1037.31"/>
    <n v="461.99"/>
    <n v="63"/>
    <s v="Chuck Sachs"/>
    <x v="0"/>
    <s v="Consumer"/>
    <s v="Technology"/>
    <x v="15"/>
    <s v="Jumbo Drum"/>
    <d v="2015-04-30T00:00:00"/>
    <s v="Loss"/>
  </r>
  <r>
    <s v="N"/>
    <d v="2015-04-29T00:00:00"/>
    <s v="Medium"/>
    <n v="11"/>
    <n v="174.93"/>
    <n v="0.03"/>
    <s v="Regular"/>
    <n v="-35.54"/>
    <n v="26.98"/>
    <n v="21.69"/>
    <s v="Chuck Sachs"/>
    <x v="0"/>
    <s v="Consumer"/>
    <s v="Office Supplies"/>
    <x v="6"/>
    <s v="Small Box"/>
    <d v="2015-05-02T00:00:00"/>
    <s v="Loss"/>
  </r>
  <r>
    <s v="N"/>
    <d v="2015-04-29T00:00:00"/>
    <s v="Medium"/>
    <n v="42"/>
    <n v="1067.74"/>
    <n v="0.04"/>
    <s v="Delivery Van"/>
    <n v="-169.54"/>
    <n v="35.99"/>
    <n v="29.68"/>
    <s v="Chuck Sachs"/>
    <x v="0"/>
    <s v="Consumer"/>
    <s v="Furniture"/>
    <x v="7"/>
    <s v="Jumbo Drum"/>
    <d v="2015-04-30T00:00:00"/>
    <s v="Loss"/>
  </r>
  <r>
    <s v="N"/>
    <d v="2015-04-29T00:00:00"/>
    <s v="Critical"/>
    <n v="18"/>
    <n v="137.56"/>
    <n v="0"/>
    <s v="Regular"/>
    <n v="34.270000000000003"/>
    <n v="19.04"/>
    <n v="16.170000000000002"/>
    <s v="Troy Blackwell"/>
    <x v="1"/>
    <s v="Home Office"/>
    <s v="Office Supplies"/>
    <x v="3"/>
    <s v="Wrap Bag"/>
    <d v="2015-04-30T00:00:00"/>
    <s v="Profit"/>
  </r>
  <r>
    <s v="N"/>
    <d v="2015-04-30T00:00:00"/>
    <s v="Not Specified"/>
    <n v="44"/>
    <n v="182.3"/>
    <n v="0.06"/>
    <s v="Express"/>
    <n v="-145.5"/>
    <n v="15.58"/>
    <n v="19.47"/>
    <s v="John Lee"/>
    <x v="1"/>
    <s v="Corporate"/>
    <s v="Office Supplies"/>
    <x v="0"/>
    <s v="Small Box"/>
    <d v="2015-05-02T00:00:00"/>
    <s v="Loss"/>
  </r>
  <r>
    <s v="N"/>
    <d v="2015-04-30T00:00:00"/>
    <s v="Not Specified"/>
    <n v="48"/>
    <n v="111.2"/>
    <n v="0.1"/>
    <s v="Regular"/>
    <n v="-145.13"/>
    <n v="14.23"/>
    <n v="18.57"/>
    <s v="John Lee"/>
    <x v="1"/>
    <s v="Corporate"/>
    <s v="Furniture"/>
    <x v="7"/>
    <s v="Small Pack"/>
    <d v="2015-05-02T00:00:00"/>
    <s v="Loss"/>
  </r>
  <r>
    <s v="N"/>
    <d v="2015-04-30T00:00:00"/>
    <s v="Not Specified"/>
    <n v="19"/>
    <n v="2564.91"/>
    <n v="0.01"/>
    <s v="Delivery Van"/>
    <n v="-163.08000000000001"/>
    <n v="136.49"/>
    <n v="65.94"/>
    <s v="John Lee"/>
    <x v="1"/>
    <s v="Corporate"/>
    <s v="Furniture"/>
    <x v="5"/>
    <s v="Jumbo Box"/>
    <d v="2015-05-02T00:00:00"/>
    <s v="Loss"/>
  </r>
  <r>
    <s v="N"/>
    <d v="2015-04-30T00:00:00"/>
    <s v="Low"/>
    <n v="3"/>
    <n v="192.56"/>
    <n v="0.02"/>
    <s v="Regular"/>
    <n v="-43.94"/>
    <n v="71.98"/>
    <n v="17.989999999999998"/>
    <s v="Nora Pelletier"/>
    <x v="1"/>
    <s v="Corporate"/>
    <s v="Office Supplies"/>
    <x v="11"/>
    <s v="Small Box"/>
    <d v="2015-05-02T00:00:00"/>
    <s v="Loss"/>
  </r>
  <r>
    <s v="N"/>
    <d v="2015-04-30T00:00:00"/>
    <s v="Low"/>
    <n v="22"/>
    <n v="5152.34"/>
    <n v="0.09"/>
    <s v="Regular"/>
    <n v="734.46"/>
    <n v="268.99"/>
    <n v="25.25"/>
    <s v="Nora Pelletier"/>
    <x v="1"/>
    <s v="Corporate"/>
    <s v="Technology"/>
    <x v="1"/>
    <s v="Small Box"/>
    <d v="2015-04-30T00:00:00"/>
    <s v="Profit"/>
  </r>
  <r>
    <s v="N"/>
    <d v="2015-04-30T00:00:00"/>
    <s v="Low"/>
    <n v="46"/>
    <n v="1404.7829999999999"/>
    <n v="0.01"/>
    <s v="Regular"/>
    <n v="-130.46"/>
    <n v="47.99"/>
    <n v="19"/>
    <s v="Nora Pelletier"/>
    <x v="1"/>
    <s v="Corporate"/>
    <s v="Technology"/>
    <x v="4"/>
    <s v="Wrap Bag"/>
    <d v="2015-05-02T00:00:00"/>
    <s v="Loss"/>
  </r>
  <r>
    <s v="N"/>
    <d v="2015-05-01T00:00:00"/>
    <s v="Not Specified"/>
    <n v="43"/>
    <n v="421.23"/>
    <n v="0.08"/>
    <s v="Regular"/>
    <n v="117.14"/>
    <n v="22.01"/>
    <n v="15.99"/>
    <s v="Michael Oakman"/>
    <x v="1"/>
    <s v="Small Business"/>
    <s v="Technology"/>
    <x v="1"/>
    <s v="Small Pack"/>
    <d v="2015-05-03T00:00:00"/>
    <s v="Profit"/>
  </r>
  <r>
    <s v="N"/>
    <d v="2015-05-01T00:00:00"/>
    <s v="Not Specified"/>
    <n v="30"/>
    <n v="3347.05"/>
    <n v="0.01"/>
    <s v="Regular"/>
    <n v="793.91"/>
    <n v="137.99"/>
    <n v="21.69"/>
    <s v="Michael Oakman"/>
    <x v="1"/>
    <s v="Small Business"/>
    <s v="Technology"/>
    <x v="4"/>
    <s v="Small Box"/>
    <d v="2015-05-02T00:00:00"/>
    <s v="Profit"/>
  </r>
  <r>
    <s v="N"/>
    <d v="2015-05-02T00:00:00"/>
    <s v="High"/>
    <n v="38"/>
    <n v="3024.25"/>
    <n v="0.05"/>
    <s v="Regular"/>
    <n v="-962.27"/>
    <n v="92.98"/>
    <n v="49"/>
    <s v="Mitch Willingham"/>
    <x v="1"/>
    <s v="Corporate"/>
    <s v="Office Supplies"/>
    <x v="6"/>
    <s v="Large Box"/>
    <d v="2015-05-04T00:00:00"/>
    <s v="Loss"/>
  </r>
  <r>
    <s v="N"/>
    <d v="2015-05-02T00:00:00"/>
    <s v="High"/>
    <n v="11"/>
    <n v="55.9"/>
    <n v="7.0000000000000007E-2"/>
    <s v="Express"/>
    <n v="29.28"/>
    <n v="15.15"/>
    <n v="14.5"/>
    <s v="Mitch Willingham"/>
    <x v="1"/>
    <s v="Corporate"/>
    <s v="Office Supplies"/>
    <x v="12"/>
    <s v="Small Box"/>
    <d v="2015-05-05T00:00:00"/>
    <s v="Profit"/>
  </r>
  <r>
    <s v="N"/>
    <d v="2015-05-03T00:00:00"/>
    <s v="Critical"/>
    <n v="3"/>
    <n v="530.51"/>
    <n v="0.05"/>
    <s v="Delivery Van"/>
    <n v="-209.13"/>
    <n v="171.31"/>
    <n v="74"/>
    <s v="Nathan Cano"/>
    <x v="0"/>
    <s v="Consumer"/>
    <s v="Furniture"/>
    <x v="5"/>
    <s v="Jumbo Drum"/>
    <d v="2015-05-04T00:00:00"/>
    <s v="Loss"/>
  </r>
  <r>
    <s v="N"/>
    <d v="2015-05-03T00:00:00"/>
    <s v="Critical"/>
    <n v="29"/>
    <n v="920.81"/>
    <n v="0.01"/>
    <s v="Regular"/>
    <n v="242.54"/>
    <n v="47.99"/>
    <n v="15.25"/>
    <s v="Nathan Cano"/>
    <x v="0"/>
    <s v="Consumer"/>
    <s v="Technology"/>
    <x v="4"/>
    <s v="Small Pack"/>
    <d v="2015-05-05T00:00:00"/>
    <s v="Profit"/>
  </r>
  <r>
    <s v="N"/>
    <d v="2015-05-03T00:00:00"/>
    <s v="Critical"/>
    <n v="24"/>
    <n v="724.69"/>
    <n v="0.01"/>
    <s v="Regular"/>
    <n v="196.69"/>
    <n v="41.89"/>
    <n v="15.99"/>
    <s v="Helen Abelman"/>
    <x v="0"/>
    <s v="Home Office"/>
    <s v="Technology"/>
    <x v="1"/>
    <s v="Small Pack"/>
    <d v="2015-05-03T00:00:00"/>
    <s v="Profit"/>
  </r>
  <r>
    <s v="N"/>
    <d v="2015-05-04T00:00:00"/>
    <s v="Critical"/>
    <n v="41"/>
    <n v="127.43"/>
    <n v="0"/>
    <s v="Regular"/>
    <n v="15.9"/>
    <n v="14.78"/>
    <n v="15.49"/>
    <s v="Maxwell Schwartz"/>
    <x v="1"/>
    <s v="Corporate"/>
    <s v="Office Supplies"/>
    <x v="0"/>
    <s v="Small Box"/>
    <d v="2015-05-06T00:00:00"/>
    <s v="Profit"/>
  </r>
  <r>
    <s v="N"/>
    <d v="2015-05-04T00:00:00"/>
    <s v="Critical"/>
    <n v="32"/>
    <n v="210.29"/>
    <n v="7.0000000000000007E-2"/>
    <s v="Regular"/>
    <n v="-196.51"/>
    <n v="18.48"/>
    <n v="24.05"/>
    <s v="Kelly Andreada"/>
    <x v="1"/>
    <s v="Home Office"/>
    <s v="Office Supplies"/>
    <x v="3"/>
    <s v="Small Box"/>
    <d v="2015-05-04T00:00:00"/>
    <s v="Loss"/>
  </r>
  <r>
    <s v="N"/>
    <d v="2015-05-04T00:00:00"/>
    <s v="Low"/>
    <n v="41"/>
    <n v="234.08"/>
    <n v="0.04"/>
    <s v="Express"/>
    <n v="-153.94999999999999"/>
    <n v="16.98"/>
    <n v="21.28"/>
    <s v="Liz Price"/>
    <x v="1"/>
    <s v="Corporate"/>
    <s v="Office Supplies"/>
    <x v="3"/>
    <s v="Small Box"/>
    <d v="2015-05-08T00:00:00"/>
    <s v="Loss"/>
  </r>
  <r>
    <s v="Y"/>
    <d v="2015-05-04T00:00:00"/>
    <s v="Not Specified"/>
    <n v="4"/>
    <n v="59.99"/>
    <n v="0.05"/>
    <s v="Regular"/>
    <n v="-24.99"/>
    <n v="23.35"/>
    <n v="22.6"/>
    <s v="Craig Molinari"/>
    <x v="1"/>
    <s v="Small Business"/>
    <s v="Office Supplies"/>
    <x v="6"/>
    <s v="Small Box"/>
    <d v="2015-05-06T00:00:00"/>
    <s v="Loss"/>
  </r>
  <r>
    <s v="N"/>
    <d v="2015-05-05T00:00:00"/>
    <s v="Medium"/>
    <n v="14"/>
    <n v="91.27"/>
    <n v="0.06"/>
    <s v="Regular"/>
    <n v="-23.43"/>
    <n v="17.579999999999998"/>
    <n v="19.3"/>
    <s v="Eric Barreto"/>
    <x v="1"/>
    <s v="Small Business"/>
    <s v="Office Supplies"/>
    <x v="13"/>
    <s v="Small Box"/>
    <d v="2015-05-06T00:00:00"/>
    <s v="Loss"/>
  </r>
  <r>
    <s v="N"/>
    <d v="2015-05-05T00:00:00"/>
    <s v="High"/>
    <n v="37"/>
    <n v="4943.12"/>
    <n v="7.0000000000000007E-2"/>
    <s v="Delivery Van"/>
    <n v="-692.69"/>
    <n v="152.97999999999999"/>
    <n v="50.09"/>
    <s v="Meg Tillman"/>
    <x v="1"/>
    <s v="Small Business"/>
    <s v="Furniture"/>
    <x v="10"/>
    <s v="Jumbo Box"/>
    <d v="2015-05-06T00:00:00"/>
    <s v="Loss"/>
  </r>
  <r>
    <s v="N"/>
    <d v="2015-05-05T00:00:00"/>
    <s v="Critical"/>
    <n v="44"/>
    <n v="2442.7199999999998"/>
    <n v="0.09"/>
    <s v="Regular"/>
    <n v="655.96"/>
    <n v="72.22"/>
    <n v="17.5"/>
    <s v="Hilary Holden"/>
    <x v="0"/>
    <s v="Corporate"/>
    <s v="Office Supplies"/>
    <x v="11"/>
    <s v="Small Box"/>
    <d v="2015-05-07T00:00:00"/>
    <s v="Profit"/>
  </r>
  <r>
    <s v="N"/>
    <d v="2015-05-05T00:00:00"/>
    <s v="Critical"/>
    <n v="21"/>
    <n v="4250.16"/>
    <n v="7.0000000000000007E-2"/>
    <s v="Regular"/>
    <n v="346.28"/>
    <n v="211.99"/>
    <n v="38.49"/>
    <s v="Hilary Holden"/>
    <x v="0"/>
    <s v="Corporate"/>
    <s v="Technology"/>
    <x v="15"/>
    <s v="Large Box"/>
    <d v="2015-05-07T00:00:00"/>
    <s v="Profit"/>
  </r>
  <r>
    <s v="N"/>
    <d v="2015-05-06T00:00:00"/>
    <s v="Critical"/>
    <n v="41"/>
    <n v="3058.67"/>
    <n v="0.1"/>
    <s v="Delivery Van"/>
    <n v="126.88"/>
    <n v="92.97"/>
    <n v="47.6"/>
    <s v="Eugene Barchas"/>
    <x v="3"/>
    <s v="Home Office"/>
    <s v="Technology"/>
    <x v="2"/>
    <s v="Jumbo Drum"/>
    <d v="2015-05-08T00:00:00"/>
    <s v="Profit"/>
  </r>
  <r>
    <s v="N"/>
    <d v="2015-05-06T00:00:00"/>
    <s v="Low"/>
    <n v="21"/>
    <n v="136.26"/>
    <n v="0.1"/>
    <s v="Regular"/>
    <n v="-37.409999999999997"/>
    <n v="18.48"/>
    <n v="19.16"/>
    <s v="George Zrebassa"/>
    <x v="0"/>
    <s v="Home Office"/>
    <s v="Office Supplies"/>
    <x v="3"/>
    <s v="Small Box"/>
    <d v="2015-05-13T00:00:00"/>
    <s v="Loss"/>
  </r>
  <r>
    <s v="N"/>
    <d v="2015-05-07T00:00:00"/>
    <s v="Critical"/>
    <n v="19"/>
    <n v="3556.07"/>
    <n v="0.01"/>
    <s v="Regular"/>
    <n v="1285.5899999999999"/>
    <n v="189.98"/>
    <n v="14.99"/>
    <s v="Grant Carroll"/>
    <x v="3"/>
    <s v="Corporate"/>
    <s v="Office Supplies"/>
    <x v="11"/>
    <s v="Small Box"/>
    <d v="2015-05-09T00:00:00"/>
    <s v="Profit"/>
  </r>
  <r>
    <s v="N"/>
    <d v="2015-05-07T00:00:00"/>
    <s v="Critical"/>
    <n v="47"/>
    <n v="205.48"/>
    <n v="0.02"/>
    <s v="Regular"/>
    <n v="38.090000000000003"/>
    <n v="16.28"/>
    <n v="14.94"/>
    <s v="Dorothy Dickinson"/>
    <x v="2"/>
    <s v="Corporate"/>
    <s v="Office Supplies"/>
    <x v="9"/>
    <s v="Wrap Bag"/>
    <d v="2015-05-08T00:00:00"/>
    <s v="Profit"/>
  </r>
  <r>
    <s v="N"/>
    <d v="2015-05-07T00:00:00"/>
    <s v="High"/>
    <n v="37"/>
    <n v="2529.61"/>
    <n v="0"/>
    <s v="Regular"/>
    <n v="1031.47"/>
    <n v="75.94"/>
    <n v="28.48"/>
    <s v="Charlotte Melton"/>
    <x v="3"/>
    <s v="Home Office"/>
    <s v="Furniture"/>
    <x v="7"/>
    <s v="Small Box"/>
    <d v="2015-05-09T00:00:00"/>
    <s v="Profit"/>
  </r>
  <r>
    <s v="N"/>
    <d v="2015-05-07T00:00:00"/>
    <s v="High"/>
    <n v="28"/>
    <n v="4189.22"/>
    <n v="0.01"/>
    <s v="Regular"/>
    <n v="1770.88"/>
    <n v="152.99"/>
    <n v="27.99"/>
    <s v="Charlotte Melton"/>
    <x v="3"/>
    <s v="Home Office"/>
    <s v="Technology"/>
    <x v="2"/>
    <s v="Medium Box"/>
    <d v="2015-05-08T00:00:00"/>
    <s v="Profit"/>
  </r>
  <r>
    <s v="N"/>
    <d v="2015-05-09T00:00:00"/>
    <s v="Not Specified"/>
    <n v="10"/>
    <n v="58.37"/>
    <n v="0.09"/>
    <s v="Regular"/>
    <n v="9.85"/>
    <n v="17.16"/>
    <n v="14.73"/>
    <s v="Carlos Soltero"/>
    <x v="3"/>
    <s v="Small Business"/>
    <s v="Office Supplies"/>
    <x v="9"/>
    <s v="Wrap Bag"/>
    <d v="2015-05-11T00:00:00"/>
    <s v="Profit"/>
  </r>
  <r>
    <s v="N"/>
    <d v="2015-05-09T00:00:00"/>
    <s v="Not Specified"/>
    <n v="1"/>
    <n v="12.39"/>
    <n v="0.04"/>
    <s v="Regular"/>
    <n v="2.34"/>
    <n v="15.68"/>
    <n v="15.32"/>
    <s v="Carlos Soltero"/>
    <x v="3"/>
    <s v="Small Business"/>
    <s v="Office Supplies"/>
    <x v="16"/>
    <s v="Wrap Bag"/>
    <d v="2015-05-11T00:00:00"/>
    <s v="Profit"/>
  </r>
  <r>
    <s v="N"/>
    <d v="2015-05-09T00:00:00"/>
    <s v="Medium"/>
    <n v="19"/>
    <n v="43.77"/>
    <n v="7.0000000000000007E-2"/>
    <s v="Regular"/>
    <n v="-4.8600000000000003"/>
    <n v="13.88"/>
    <n v="15.49"/>
    <s v="Edward Becker"/>
    <x v="2"/>
    <s v="Home Office"/>
    <s v="Office Supplies"/>
    <x v="0"/>
    <s v="Small Box"/>
    <d v="2015-05-10T00:00:00"/>
    <s v="Loss"/>
  </r>
  <r>
    <s v="N"/>
    <d v="2015-05-10T00:00:00"/>
    <s v="Critical"/>
    <n v="38"/>
    <n v="975.18"/>
    <n v="0.04"/>
    <s v="Regular"/>
    <n v="374.73"/>
    <n v="36.950000000000003"/>
    <n v="16.989999999999998"/>
    <s v="Sarah Brown"/>
    <x v="1"/>
    <s v="Consumer"/>
    <s v="Office Supplies"/>
    <x v="0"/>
    <s v="Small Box"/>
    <d v="2015-05-12T00:00:00"/>
    <s v="Profit"/>
  </r>
  <r>
    <s v="N"/>
    <d v="2015-05-10T00:00:00"/>
    <s v="High"/>
    <n v="39"/>
    <n v="1545.73"/>
    <n v="0.03"/>
    <s v="Regular"/>
    <n v="476.75"/>
    <n v="51.48"/>
    <n v="15.99"/>
    <s v="Bill Donatelli"/>
    <x v="2"/>
    <s v="Corporate"/>
    <s v="Technology"/>
    <x v="1"/>
    <s v="Small Pack"/>
    <d v="2015-05-12T00:00:00"/>
    <s v="Profit"/>
  </r>
  <r>
    <s v="N"/>
    <d v="2015-05-10T00:00:00"/>
    <s v="High"/>
    <n v="39"/>
    <n v="154.86000000000001"/>
    <n v="0.06"/>
    <s v="Regular"/>
    <n v="19.53"/>
    <n v="15.71"/>
    <n v="15.93"/>
    <s v="Bill Donatelli"/>
    <x v="2"/>
    <s v="Corporate"/>
    <s v="Office Supplies"/>
    <x v="3"/>
    <s v="Wrap Bag"/>
    <d v="2015-05-10T00:00:00"/>
    <s v="Profit"/>
  </r>
  <r>
    <s v="Y"/>
    <d v="2015-05-10T00:00:00"/>
    <s v="High"/>
    <n v="33"/>
    <n v="1216.568"/>
    <n v="0.03"/>
    <s v="Delivery Van"/>
    <n v="-1047.3900000000001"/>
    <n v="56.43"/>
    <n v="60.59"/>
    <s v="Bryan Spruell"/>
    <x v="1"/>
    <s v="Home Office"/>
    <s v="Furniture"/>
    <x v="5"/>
    <s v="Jumbo Box"/>
    <d v="2015-05-11T00:00:00"/>
    <s v="Loss"/>
  </r>
  <r>
    <s v="N"/>
    <d v="2015-05-10T00:00:00"/>
    <s v="Critical"/>
    <n v="32"/>
    <n v="110.88"/>
    <n v="0.03"/>
    <s v="Regular"/>
    <n v="25.93"/>
    <n v="15.14"/>
    <n v="15.14"/>
    <s v="Toby Swindell"/>
    <x v="1"/>
    <s v="Small Business"/>
    <s v="Office Supplies"/>
    <x v="3"/>
    <s v="Wrap Bag"/>
    <d v="2015-05-10T00:00:00"/>
    <s v="Profit"/>
  </r>
  <r>
    <s v="N"/>
    <d v="2015-05-10T00:00:00"/>
    <s v="Not Specified"/>
    <n v="50"/>
    <n v="449.71"/>
    <n v="0.02"/>
    <s v="Regular"/>
    <n v="237.08"/>
    <n v="20.34"/>
    <n v="14.96"/>
    <s v="Michelle Ellison"/>
    <x v="2"/>
    <s v="Small Business"/>
    <s v="Furniture"/>
    <x v="7"/>
    <s v="Wrap Bag"/>
    <d v="2015-05-11T00:00:00"/>
    <s v="Profit"/>
  </r>
  <r>
    <s v="N"/>
    <d v="2015-05-11T00:00:00"/>
    <s v="High"/>
    <n v="50"/>
    <n v="3623.2404999999999"/>
    <n v="0.03"/>
    <s v="Regular"/>
    <n v="1866.75"/>
    <n v="97.99"/>
    <n v="17.3"/>
    <s v="Bruce Degenhardt"/>
    <x v="1"/>
    <s v="Home Office"/>
    <s v="Technology"/>
    <x v="4"/>
    <s v="Small Pack"/>
    <d v="2015-05-13T00:00:00"/>
    <s v="Profit"/>
  </r>
  <r>
    <s v="N"/>
    <d v="2015-05-12T00:00:00"/>
    <s v="High"/>
    <n v="9"/>
    <n v="305.92"/>
    <n v="0"/>
    <s v="Regular"/>
    <n v="78.59"/>
    <n v="42.98"/>
    <n v="19.760000000000002"/>
    <s v="Hilary Holden"/>
    <x v="0"/>
    <s v="Corporate"/>
    <s v="Office Supplies"/>
    <x v="3"/>
    <s v="Small Box"/>
    <d v="2015-05-13T00:00:00"/>
    <s v="Profit"/>
  </r>
  <r>
    <s v="N"/>
    <d v="2015-05-12T00:00:00"/>
    <s v="High"/>
    <n v="34"/>
    <n v="674.75"/>
    <n v="0.04"/>
    <s v="Regular"/>
    <n v="86.32"/>
    <n v="31.98"/>
    <n v="22.68"/>
    <s v="Hilary Holden"/>
    <x v="0"/>
    <s v="Corporate"/>
    <s v="Office Supplies"/>
    <x v="3"/>
    <s v="Small Box"/>
    <d v="2015-05-13T00:00:00"/>
    <s v="Profit"/>
  </r>
  <r>
    <s v="N"/>
    <d v="2015-05-12T00:00:00"/>
    <s v="Low"/>
    <n v="36"/>
    <n v="1456.85"/>
    <n v="0.04"/>
    <s v="Regular"/>
    <n v="625.47"/>
    <n v="53.94"/>
    <n v="16.989999999999998"/>
    <s v="Fred McMath"/>
    <x v="0"/>
    <s v="Small Business"/>
    <s v="Office Supplies"/>
    <x v="0"/>
    <s v="Small Box"/>
    <d v="2015-05-19T00:00:00"/>
    <s v="Profit"/>
  </r>
  <r>
    <s v="N"/>
    <d v="2015-05-14T00:00:00"/>
    <s v="Medium"/>
    <n v="24"/>
    <n v="139.05000000000001"/>
    <n v="0.01"/>
    <s v="Express"/>
    <n v="72.81"/>
    <n v="16.91"/>
    <n v="14.5"/>
    <s v="Craig Leslie"/>
    <x v="1"/>
    <s v="Consumer"/>
    <s v="Office Supplies"/>
    <x v="12"/>
    <s v="Small Box"/>
    <d v="2015-05-16T00:00:00"/>
    <s v="Profit"/>
  </r>
  <r>
    <s v="N"/>
    <d v="2015-05-14T00:00:00"/>
    <s v="Not Specified"/>
    <n v="33"/>
    <n v="7876.62"/>
    <n v="0.1"/>
    <s v="Delivery Van"/>
    <n v="1528.86"/>
    <n v="255.98"/>
    <n v="57.32"/>
    <s v="Karen Selby"/>
    <x v="0"/>
    <s v="Consumer"/>
    <s v="Furniture"/>
    <x v="8"/>
    <s v="Jumbo Drum"/>
    <d v="2015-05-15T00:00:00"/>
    <s v="Profit"/>
  </r>
  <r>
    <s v="N"/>
    <d v="2015-05-14T00:00:00"/>
    <s v="Not Specified"/>
    <n v="36"/>
    <n v="919.84"/>
    <n v="0.04"/>
    <s v="Regular"/>
    <n v="188.12"/>
    <n v="37.380000000000003"/>
    <n v="22.99"/>
    <s v="Karen Selby"/>
    <x v="0"/>
    <s v="Consumer"/>
    <s v="Furniture"/>
    <x v="7"/>
    <s v="Small Pack"/>
    <d v="2015-05-16T00:00:00"/>
    <s v="Profit"/>
  </r>
  <r>
    <s v="N"/>
    <d v="2015-05-14T00:00:00"/>
    <s v="Medium"/>
    <n v="36"/>
    <n v="207.48"/>
    <n v="0.05"/>
    <s v="Regular"/>
    <n v="-57.57"/>
    <n v="17.28"/>
    <n v="19.059999999999999"/>
    <s v="Bill Tyler"/>
    <x v="0"/>
    <s v="Consumer"/>
    <s v="Office Supplies"/>
    <x v="3"/>
    <s v="Small Box"/>
    <d v="2015-05-15T00:00:00"/>
    <s v="Loss"/>
  </r>
  <r>
    <s v="N"/>
    <d v="2015-05-14T00:00:00"/>
    <s v="Medium"/>
    <n v="39"/>
    <n v="193.09"/>
    <n v="0.02"/>
    <s v="Regular"/>
    <n v="55.56"/>
    <n v="16.84"/>
    <n v="14.71"/>
    <s v="Erin Smith"/>
    <x v="2"/>
    <s v="Home Office"/>
    <s v="Office Supplies"/>
    <x v="9"/>
    <s v="Wrap Bag"/>
    <d v="2015-05-14T00:00:00"/>
    <s v="Profit"/>
  </r>
  <r>
    <s v="N"/>
    <d v="2015-05-15T00:00:00"/>
    <s v="Medium"/>
    <n v="29"/>
    <n v="365.36"/>
    <n v="0.06"/>
    <s v="Regular"/>
    <n v="15.84"/>
    <n v="24.28"/>
    <n v="20.47"/>
    <s v="Joni Blumstein"/>
    <x v="2"/>
    <s v="Consumer"/>
    <s v="Office Supplies"/>
    <x v="3"/>
    <s v="Small Box"/>
    <d v="2015-05-16T00:00:00"/>
    <s v="Profit"/>
  </r>
  <r>
    <s v="N"/>
    <d v="2015-05-15T00:00:00"/>
    <s v="High"/>
    <n v="33"/>
    <n v="318.39"/>
    <n v="7.0000000000000007E-2"/>
    <s v="Regular"/>
    <n v="111.85"/>
    <n v="21.68"/>
    <n v="16.03"/>
    <s v="Dean Percer"/>
    <x v="0"/>
    <s v="Consumer"/>
    <s v="Office Supplies"/>
    <x v="3"/>
    <s v="Wrap Bag"/>
    <d v="2015-05-16T00:00:00"/>
    <s v="Profit"/>
  </r>
  <r>
    <s v="N"/>
    <d v="2015-05-16T00:00:00"/>
    <s v="Not Specified"/>
    <n v="7"/>
    <n v="83.12"/>
    <n v="0.02"/>
    <s v="Regular"/>
    <n v="25.69"/>
    <n v="21.77"/>
    <n v="20.02"/>
    <s v="Anna Haberlin"/>
    <x v="2"/>
    <s v="Corporate"/>
    <s v="Furniture"/>
    <x v="7"/>
    <s v="Medium Box"/>
    <d v="2015-05-16T00:00:00"/>
    <s v="Profit"/>
  </r>
  <r>
    <s v="N"/>
    <d v="2015-05-16T00:00:00"/>
    <s v="Not Specified"/>
    <n v="38"/>
    <n v="232.61"/>
    <n v="0.06"/>
    <s v="Regular"/>
    <n v="-60.76"/>
    <n v="17.98"/>
    <n v="19.2"/>
    <s v="Anna Haberlin"/>
    <x v="2"/>
    <s v="Corporate"/>
    <s v="Office Supplies"/>
    <x v="3"/>
    <s v="Small Box"/>
    <d v="2015-05-17T00:00:00"/>
    <s v="Loss"/>
  </r>
  <r>
    <s v="N"/>
    <d v="2015-05-17T00:00:00"/>
    <s v="Not Specified"/>
    <n v="47"/>
    <n v="1844.55"/>
    <n v="0.06"/>
    <s v="Regular"/>
    <n v="201.98"/>
    <n v="52.97"/>
    <n v="22.99"/>
    <s v="Nora Paige"/>
    <x v="1"/>
    <s v="Small Business"/>
    <s v="Office Supplies"/>
    <x v="9"/>
    <s v="Small Pack"/>
    <d v="2015-05-17T00:00:00"/>
    <s v="Profit"/>
  </r>
  <r>
    <s v="N"/>
    <d v="2015-05-17T00:00:00"/>
    <s v="Not Specified"/>
    <n v="5"/>
    <n v="547.62"/>
    <n v="0.06"/>
    <s v="Regular"/>
    <n v="-247.98"/>
    <n v="113.41"/>
    <n v="49"/>
    <s v="Nora Paige"/>
    <x v="1"/>
    <s v="Small Business"/>
    <s v="Office Supplies"/>
    <x v="6"/>
    <s v="Large Box"/>
    <d v="2015-05-19T00:00:00"/>
    <s v="Loss"/>
  </r>
  <r>
    <s v="N"/>
    <d v="2015-05-17T00:00:00"/>
    <s v="Not Specified"/>
    <n v="40"/>
    <n v="2042.7929999999999"/>
    <n v="0.01"/>
    <s v="Regular"/>
    <n v="1158.0899999999999"/>
    <n v="67.989999999999995"/>
    <n v="15.25"/>
    <s v="Nora Paige"/>
    <x v="1"/>
    <s v="Small Business"/>
    <s v="Technology"/>
    <x v="4"/>
    <s v="Small Pack"/>
    <d v="2015-05-19T00:00:00"/>
    <s v="Profit"/>
  </r>
  <r>
    <s v="N"/>
    <d v="2015-05-17T00:00:00"/>
    <s v="Low"/>
    <n v="30"/>
    <n v="8727.09"/>
    <n v="0.01"/>
    <s v="Delivery Van"/>
    <n v="2247.11"/>
    <n v="282.97000000000003"/>
    <n v="42.06"/>
    <s v="Darrin Sayre"/>
    <x v="1"/>
    <s v="Consumer"/>
    <s v="Technology"/>
    <x v="2"/>
    <s v="Jumbo Drum"/>
    <d v="2015-05-24T00:00:00"/>
    <s v="Profit"/>
  </r>
  <r>
    <s v="N"/>
    <d v="2015-05-17T00:00:00"/>
    <s v="Critical"/>
    <n v="37"/>
    <n v="505.68"/>
    <n v="0.01"/>
    <s v="Regular"/>
    <n v="15.58"/>
    <n v="25.48"/>
    <n v="18.510000000000002"/>
    <s v="Harold Dahlen"/>
    <x v="0"/>
    <s v="Corporate"/>
    <s v="Office Supplies"/>
    <x v="6"/>
    <s v="Small Box"/>
    <d v="2015-05-18T00:00:00"/>
    <s v="Profit"/>
  </r>
  <r>
    <s v="N"/>
    <d v="2015-05-18T00:00:00"/>
    <s v="High"/>
    <n v="2"/>
    <n v="38.229999999999997"/>
    <n v="0.04"/>
    <s v="Express"/>
    <n v="12.67"/>
    <n v="19.64"/>
    <n v="15.39"/>
    <s v="Alan Barnes"/>
    <x v="3"/>
    <s v="Corporate"/>
    <s v="Office Supplies"/>
    <x v="13"/>
    <s v="Small Box"/>
    <d v="2015-05-19T00:00:00"/>
    <s v="Profit"/>
  </r>
  <r>
    <s v="N"/>
    <d v="2015-05-19T00:00:00"/>
    <s v="High"/>
    <n v="48"/>
    <n v="231.98"/>
    <n v="0.03"/>
    <s v="Regular"/>
    <n v="-139.36000000000001"/>
    <n v="16.57"/>
    <n v="19.420000000000002"/>
    <s v="Dorothy Wardle"/>
    <x v="3"/>
    <s v="Corporate"/>
    <s v="Office Supplies"/>
    <x v="0"/>
    <s v="Small Box"/>
    <d v="2015-05-20T00:00:00"/>
    <s v="Loss"/>
  </r>
  <r>
    <s v="N"/>
    <d v="2015-05-19T00:00:00"/>
    <s v="High"/>
    <n v="34"/>
    <n v="373.17"/>
    <n v="7.0000000000000007E-2"/>
    <s v="Regular"/>
    <n v="161.09"/>
    <n v="22.67"/>
    <n v="15.39"/>
    <s v="Dorothy Wardle"/>
    <x v="3"/>
    <s v="Corporate"/>
    <s v="Office Supplies"/>
    <x v="13"/>
    <s v="Small Box"/>
    <d v="2015-05-20T00:00:00"/>
    <s v="Profit"/>
  </r>
  <r>
    <s v="N"/>
    <d v="2015-05-19T00:00:00"/>
    <s v="High"/>
    <n v="34"/>
    <n v="16080.43"/>
    <n v="0.01"/>
    <s v="Delivery Van"/>
    <n v="5391.72"/>
    <n v="454.14"/>
    <n v="28.7"/>
    <s v="Dorothy Wardle"/>
    <x v="3"/>
    <s v="Corporate"/>
    <s v="Technology"/>
    <x v="2"/>
    <s v="Jumbo Drum"/>
    <d v="2015-05-20T00:00:00"/>
    <s v="Profit"/>
  </r>
  <r>
    <s v="N"/>
    <d v="2015-05-20T00:00:00"/>
    <s v="High"/>
    <n v="31"/>
    <n v="160.68"/>
    <n v="0.05"/>
    <s v="Regular"/>
    <n v="78.56"/>
    <n v="16.91"/>
    <n v="14.5"/>
    <s v="Neil Knudson"/>
    <x v="1"/>
    <s v="Corporate"/>
    <s v="Office Supplies"/>
    <x v="12"/>
    <s v="Small Box"/>
    <d v="2015-05-21T00:00:00"/>
    <s v="Profit"/>
  </r>
  <r>
    <s v="N"/>
    <d v="2015-05-20T00:00:00"/>
    <s v="Not Specified"/>
    <n v="36"/>
    <n v="468.8"/>
    <n v="0.03"/>
    <s v="Regular"/>
    <n v="41.79"/>
    <n v="24.07"/>
    <n v="20.2"/>
    <s v="Gene McClure"/>
    <x v="1"/>
    <s v="Consumer"/>
    <s v="Furniture"/>
    <x v="7"/>
    <s v="Wrap Bag"/>
    <d v="2015-05-21T00:00:00"/>
    <s v="Profit"/>
  </r>
  <r>
    <s v="N"/>
    <d v="2015-05-21T00:00:00"/>
    <s v="Critical"/>
    <n v="5"/>
    <n v="2551.35"/>
    <n v="0.04"/>
    <s v="Regular"/>
    <n v="-1005.92"/>
    <n v="511.99"/>
    <n v="38.49"/>
    <s v="Jack Lebron"/>
    <x v="0"/>
    <s v="Corporate"/>
    <s v="Technology"/>
    <x v="15"/>
    <s v="Large Box"/>
    <d v="2015-05-23T00:00:00"/>
    <s v="Loss"/>
  </r>
  <r>
    <s v="N"/>
    <d v="2015-05-23T00:00:00"/>
    <s v="Not Specified"/>
    <n v="19"/>
    <n v="803.54"/>
    <n v="0.03"/>
    <s v="Regular"/>
    <n v="325.47000000000003"/>
    <n v="53.94"/>
    <n v="16.989999999999998"/>
    <s v="David Wiener"/>
    <x v="0"/>
    <s v="Consumer"/>
    <s v="Office Supplies"/>
    <x v="0"/>
    <s v="Small Box"/>
    <d v="2015-05-24T00:00:00"/>
    <s v="Profit"/>
  </r>
  <r>
    <s v="N"/>
    <d v="2015-05-23T00:00:00"/>
    <s v="Not Specified"/>
    <n v="31"/>
    <n v="150.36000000000001"/>
    <n v="0.09"/>
    <s v="Regular"/>
    <n v="38.99"/>
    <n v="16.73"/>
    <n v="15.52"/>
    <s v="David Wiener"/>
    <x v="0"/>
    <s v="Consumer"/>
    <s v="Office Supplies"/>
    <x v="3"/>
    <s v="Wrap Bag"/>
    <d v="2015-05-25T00:00:00"/>
    <s v="Profit"/>
  </r>
  <r>
    <s v="N"/>
    <d v="2015-05-23T00:00:00"/>
    <s v="High"/>
    <n v="31"/>
    <n v="266.99"/>
    <n v="0.06"/>
    <s v="Regular"/>
    <n v="40.19"/>
    <n v="20.5"/>
    <n v="15.99"/>
    <s v="Theresa Swint"/>
    <x v="1"/>
    <s v="Consumer"/>
    <s v="Technology"/>
    <x v="1"/>
    <s v="Small Pack"/>
    <d v="2015-05-23T00:00:00"/>
    <s v="Profit"/>
  </r>
  <r>
    <s v="N"/>
    <d v="2015-05-23T00:00:00"/>
    <s v="High"/>
    <n v="16"/>
    <n v="42.33"/>
    <n v="0.04"/>
    <s v="Regular"/>
    <n v="5.35"/>
    <n v="14.18"/>
    <n v="14.78"/>
    <s v="Theresa Swint"/>
    <x v="1"/>
    <s v="Consumer"/>
    <s v="Office Supplies"/>
    <x v="14"/>
    <s v="Wrap Bag"/>
    <d v="2015-05-23T00:00:00"/>
    <s v="Profit"/>
  </r>
  <r>
    <s v="N"/>
    <d v="2015-05-23T00:00:00"/>
    <s v="High"/>
    <n v="33"/>
    <n v="438.46"/>
    <n v="0.02"/>
    <s v="Regular"/>
    <n v="-21.38"/>
    <n v="24.28"/>
    <n v="20.13"/>
    <s v="Theresa Swint"/>
    <x v="1"/>
    <s v="Consumer"/>
    <s v="Office Supplies"/>
    <x v="6"/>
    <s v="Small Box"/>
    <d v="2015-05-23T00:00:00"/>
    <s v="Loss"/>
  </r>
  <r>
    <s v="N"/>
    <d v="2015-05-24T00:00:00"/>
    <s v="Low"/>
    <n v="6"/>
    <n v="90.12"/>
    <n v="0.08"/>
    <s v="Regular"/>
    <n v="-24.31"/>
    <n v="26.48"/>
    <n v="15.99"/>
    <s v="Roland Fjeld"/>
    <x v="1"/>
    <s v="Corporate"/>
    <s v="Technology"/>
    <x v="1"/>
    <s v="Small Pack"/>
    <d v="2015-05-26T00:00:00"/>
    <s v="Loss"/>
  </r>
  <r>
    <s v="N"/>
    <d v="2015-05-24T00:00:00"/>
    <s v="Critical"/>
    <n v="25"/>
    <n v="8277.9699999999993"/>
    <n v="0.08"/>
    <s v="Delivery Van"/>
    <n v="2856.86"/>
    <n v="412.97"/>
    <n v="62.26"/>
    <s v="Dianna Vickery"/>
    <x v="1"/>
    <s v="Corporate"/>
    <s v="Technology"/>
    <x v="2"/>
    <s v="Jumbo Box"/>
    <d v="2015-05-27T00:00:00"/>
    <s v="Profit"/>
  </r>
  <r>
    <s v="N"/>
    <d v="2015-05-25T00:00:00"/>
    <s v="Not Specified"/>
    <n v="5"/>
    <n v="1394"/>
    <n v="0.09"/>
    <s v="Delivery Van"/>
    <n v="-550.78"/>
    <n v="292.98"/>
    <n v="71"/>
    <s v="Marc Crier"/>
    <x v="1"/>
    <s v="Corporate"/>
    <s v="Furniture"/>
    <x v="8"/>
    <s v="Jumbo Drum"/>
    <d v="2015-05-27T00:00:00"/>
    <s v="Loss"/>
  </r>
  <r>
    <s v="Y"/>
    <d v="2015-05-25T00:00:00"/>
    <s v="Not Specified"/>
    <n v="24"/>
    <n v="552.78"/>
    <n v="0.02"/>
    <s v="Regular"/>
    <n v="95"/>
    <n v="34.840000000000003"/>
    <n v="22.18"/>
    <s v="Tony Molinari"/>
    <x v="1"/>
    <s v="Corporate"/>
    <s v="Office Supplies"/>
    <x v="3"/>
    <s v="Small Box"/>
    <d v="2015-05-27T00:00:00"/>
    <s v="Profit"/>
  </r>
  <r>
    <s v="Y"/>
    <d v="2015-05-25T00:00:00"/>
    <s v="High"/>
    <n v="30"/>
    <n v="137.11000000000001"/>
    <n v="0.08"/>
    <s v="Regular"/>
    <n v="-95.21"/>
    <n v="16.28"/>
    <n v="19.68"/>
    <s v="Erin Creighton"/>
    <x v="2"/>
    <s v="Corporate"/>
    <s v="Office Supplies"/>
    <x v="3"/>
    <s v="Small Box"/>
    <d v="2015-05-28T00:00:00"/>
    <s v="Loss"/>
  </r>
  <r>
    <s v="N"/>
    <d v="2015-05-26T00:00:00"/>
    <s v="Critical"/>
    <n v="7"/>
    <n v="190.29"/>
    <n v="7.0000000000000007E-2"/>
    <s v="Regular"/>
    <n v="-93.9"/>
    <n v="39.479999999999997"/>
    <n v="18"/>
    <s v="Jack O'Briant"/>
    <x v="1"/>
    <s v="Consumer"/>
    <s v="Technology"/>
    <x v="1"/>
    <s v="Small Box"/>
    <d v="2015-05-28T00:00:00"/>
    <s v="Loss"/>
  </r>
  <r>
    <s v="Y"/>
    <d v="2015-05-26T00:00:00"/>
    <s v="High"/>
    <n v="43"/>
    <n v="231.98"/>
    <n v="0.03"/>
    <s v="Regular"/>
    <n v="51.71"/>
    <n v="17.18"/>
    <n v="16.04"/>
    <s v="Mike Gockenbach"/>
    <x v="1"/>
    <s v="Consumer"/>
    <s v="Office Supplies"/>
    <x v="3"/>
    <s v="Wrap Bag"/>
    <d v="2015-05-28T00:00:00"/>
    <s v="Profit"/>
  </r>
  <r>
    <s v="N"/>
    <d v="2015-05-27T00:00:00"/>
    <s v="Critical"/>
    <n v="14"/>
    <n v="12051.28"/>
    <n v="7.0000000000000007E-2"/>
    <s v="Delivery Van"/>
    <n v="2016.71"/>
    <n v="892.98"/>
    <n v="58.55"/>
    <s v="Randy Bradley"/>
    <x v="1"/>
    <s v="Corporate"/>
    <s v="Furniture"/>
    <x v="10"/>
    <s v="Jumbo Box"/>
    <d v="2015-05-28T00:00:00"/>
    <s v="Profit"/>
  </r>
  <r>
    <s v="N"/>
    <d v="2015-05-27T00:00:00"/>
    <s v="Critical"/>
    <n v="14"/>
    <n v="202.52"/>
    <n v="0"/>
    <s v="Regular"/>
    <n v="-0.92"/>
    <n v="25.48"/>
    <n v="18.510000000000002"/>
    <s v="Randy Bradley"/>
    <x v="1"/>
    <s v="Corporate"/>
    <s v="Office Supplies"/>
    <x v="6"/>
    <s v="Small Box"/>
    <d v="2015-05-28T00:00:00"/>
    <s v="Loss"/>
  </r>
  <r>
    <s v="N"/>
    <d v="2015-05-29T00:00:00"/>
    <s v="Low"/>
    <n v="29"/>
    <n v="164.89"/>
    <n v="0.09"/>
    <s v="Regular"/>
    <n v="-52.85"/>
    <n v="17.78"/>
    <n v="18.96"/>
    <s v="Sara Luxemburg"/>
    <x v="1"/>
    <s v="Small Business"/>
    <s v="Office Supplies"/>
    <x v="3"/>
    <s v="Small Box"/>
    <d v="2015-06-05T00:00:00"/>
    <s v="Loss"/>
  </r>
  <r>
    <s v="N"/>
    <d v="2015-05-29T00:00:00"/>
    <s v="Low"/>
    <n v="43"/>
    <n v="3689.1495"/>
    <n v="0.01"/>
    <s v="Regular"/>
    <n v="1201.8399999999999"/>
    <n v="107.99"/>
    <n v="18.899999999999999"/>
    <s v="Maureen Grace"/>
    <x v="1"/>
    <s v="Corporate"/>
    <s v="Technology"/>
    <x v="4"/>
    <s v="Small Box"/>
    <d v="2015-06-03T00:00:00"/>
    <s v="Profit"/>
  </r>
  <r>
    <s v="N"/>
    <d v="2015-05-29T00:00:00"/>
    <s v="High"/>
    <n v="36"/>
    <n v="180.48"/>
    <n v="0.04"/>
    <s v="Regular"/>
    <n v="87.03"/>
    <n v="16.91"/>
    <n v="14.5"/>
    <s v="Ashley Jarvis"/>
    <x v="1"/>
    <s v="Home Office"/>
    <s v="Office Supplies"/>
    <x v="12"/>
    <s v="Small Box"/>
    <d v="2015-05-30T00:00:00"/>
    <s v="Profit"/>
  </r>
  <r>
    <s v="N"/>
    <d v="2015-05-29T00:00:00"/>
    <s v="High"/>
    <n v="49"/>
    <n v="3500.0585000000001"/>
    <n v="0.08"/>
    <s v="Regular"/>
    <n v="1187.21"/>
    <n v="97.99"/>
    <n v="14.99"/>
    <s v="Ashley Jarvis"/>
    <x v="1"/>
    <s v="Home Office"/>
    <s v="Technology"/>
    <x v="4"/>
    <s v="Wrap Bag"/>
    <d v="2015-05-31T00:00:00"/>
    <s v="Profit"/>
  </r>
  <r>
    <s v="N"/>
    <d v="2015-05-30T00:00:00"/>
    <s v="Not Specified"/>
    <n v="6"/>
    <n v="329.11"/>
    <n v="0.1"/>
    <s v="Regular"/>
    <n v="2.67"/>
    <n v="64.400000000000006"/>
    <n v="30.11"/>
    <s v="Maria Bertelson"/>
    <x v="1"/>
    <s v="Home Office"/>
    <s v="Office Supplies"/>
    <x v="0"/>
    <s v="Small Box"/>
    <d v="2015-06-01T00:00:00"/>
    <s v="Profit"/>
  </r>
  <r>
    <s v="N"/>
    <d v="2015-05-30T00:00:00"/>
    <s v="Medium"/>
    <n v="13"/>
    <n v="32.36"/>
    <n v="0.01"/>
    <s v="Regular"/>
    <n v="-15.28"/>
    <n v="13.7"/>
    <n v="15.99"/>
    <s v="Bradley Talbott"/>
    <x v="0"/>
    <s v="Small Business"/>
    <s v="Technology"/>
    <x v="1"/>
    <s v="Small Pack"/>
    <d v="2015-06-02T00:00:00"/>
    <s v="Loss"/>
  </r>
  <r>
    <s v="Y"/>
    <d v="2015-05-30T00:00:00"/>
    <s v="Medium"/>
    <n v="12"/>
    <n v="261.52"/>
    <n v="0.06"/>
    <s v="Regular"/>
    <n v="-59.57"/>
    <n v="32.950000000000003"/>
    <n v="19.989999999999998"/>
    <s v="Jack OBriant"/>
    <x v="1"/>
    <s v="Small Business"/>
    <s v="Technology"/>
    <x v="1"/>
    <s v="Small Box"/>
    <d v="2015-06-01T00:00:00"/>
    <s v="Loss"/>
  </r>
  <r>
    <s v="Y"/>
    <d v="2015-05-30T00:00:00"/>
    <s v="Medium"/>
    <n v="37"/>
    <n v="774.44"/>
    <n v="0.02"/>
    <s v="Regular"/>
    <n v="244.24"/>
    <n v="32.89"/>
    <n v="15.99"/>
    <s v="Jack OBriant"/>
    <x v="1"/>
    <s v="Small Business"/>
    <s v="Technology"/>
    <x v="1"/>
    <s v="Small Pack"/>
    <d v="2015-05-31T00:00:00"/>
    <s v="Profit"/>
  </r>
  <r>
    <s v="Y"/>
    <d v="2015-05-31T00:00:00"/>
    <s v="Low"/>
    <n v="20"/>
    <n v="5426.08"/>
    <n v="7.0000000000000007E-2"/>
    <s v="Delivery Van"/>
    <n v="337.7"/>
    <n v="292.98"/>
    <n v="49.67"/>
    <s v="George Zrebassa"/>
    <x v="0"/>
    <s v="Small Business"/>
    <s v="Furniture"/>
    <x v="5"/>
    <s v="Jumbo Box"/>
    <d v="2015-06-04T00:00:00"/>
    <s v="Profit"/>
  </r>
  <r>
    <s v="N"/>
    <d v="2015-06-01T00:00:00"/>
    <s v="Medium"/>
    <n v="37"/>
    <n v="4269.34"/>
    <n v="0.02"/>
    <s v="Delivery Van"/>
    <n v="9.5500000000000007"/>
    <n v="127.99"/>
    <n v="70.14"/>
    <s v="Roy French"/>
    <x v="0"/>
    <s v="Consumer"/>
    <s v="Technology"/>
    <x v="2"/>
    <s v="Jumbo Drum"/>
    <d v="2015-06-02T00:00:00"/>
    <s v="Profit"/>
  </r>
  <r>
    <s v="N"/>
    <d v="2015-06-01T00:00:00"/>
    <s v="Low"/>
    <n v="38"/>
    <n v="19276.45"/>
    <n v="0"/>
    <s v="Delivery Van"/>
    <n v="4133.1899999999996"/>
    <n v="512.98"/>
    <n v="55.44"/>
    <s v="Bill Tyler"/>
    <x v="0"/>
    <s v="Consumer"/>
    <s v="Furniture"/>
    <x v="10"/>
    <s v="Jumbo Box"/>
    <d v="2015-06-08T00:00:00"/>
    <s v="Profit"/>
  </r>
  <r>
    <s v="N"/>
    <d v="2015-06-01T00:00:00"/>
    <s v="High"/>
    <n v="2"/>
    <n v="20.9"/>
    <n v="0.04"/>
    <s v="Regular"/>
    <n v="-2.5"/>
    <n v="17.98"/>
    <n v="15.67"/>
    <s v="Paul Stevenson"/>
    <x v="1"/>
    <s v="Corporate"/>
    <s v="Office Supplies"/>
    <x v="9"/>
    <s v="Wrap Bag"/>
    <d v="2015-06-02T00:00:00"/>
    <s v="Loss"/>
  </r>
  <r>
    <s v="N"/>
    <d v="2015-06-01T00:00:00"/>
    <s v="High"/>
    <n v="38"/>
    <n v="548.04"/>
    <n v="0.02"/>
    <s v="Regular"/>
    <n v="19.29"/>
    <n v="25.43"/>
    <n v="19.5"/>
    <s v="Paul Stevenson"/>
    <x v="1"/>
    <s v="Corporate"/>
    <s v="Office Supplies"/>
    <x v="6"/>
    <s v="Small Box"/>
    <d v="2015-06-02T00:00:00"/>
    <s v="Profit"/>
  </r>
  <r>
    <s v="N"/>
    <d v="2015-06-02T00:00:00"/>
    <s v="Not Specified"/>
    <n v="32"/>
    <n v="606.91999999999996"/>
    <n v="0.04"/>
    <s v="Regular"/>
    <n v="30.54"/>
    <n v="29.98"/>
    <n v="22.51"/>
    <s v="Tracy Zic"/>
    <x v="1"/>
    <s v="Consumer"/>
    <s v="Technology"/>
    <x v="2"/>
    <s v="Medium Box"/>
    <d v="2015-06-03T00:00:00"/>
    <s v="Profit"/>
  </r>
  <r>
    <s v="N"/>
    <d v="2015-06-02T00:00:00"/>
    <s v="Not Specified"/>
    <n v="25"/>
    <n v="10338.34"/>
    <n v="7.0000000000000007E-2"/>
    <s v="Regular"/>
    <n v="2919.96"/>
    <n v="431.19"/>
    <n v="33.99"/>
    <s v="Tracy Zic"/>
    <x v="1"/>
    <s v="Consumer"/>
    <s v="Office Supplies"/>
    <x v="6"/>
    <s v="Small Box"/>
    <d v="2015-06-02T00:00:00"/>
    <s v="Profit"/>
  </r>
  <r>
    <s v="N"/>
    <d v="2015-06-03T00:00:00"/>
    <s v="Not Specified"/>
    <n v="15"/>
    <n v="183.64"/>
    <n v="0.02"/>
    <s v="Express"/>
    <n v="15.25"/>
    <n v="22.98"/>
    <n v="17.37"/>
    <s v="Sean Christensen"/>
    <x v="2"/>
    <s v="Home Office"/>
    <s v="Office Supplies"/>
    <x v="16"/>
    <s v="Small Pack"/>
    <d v="2015-06-05T00:00:00"/>
    <s v="Profit"/>
  </r>
  <r>
    <s v="N"/>
    <d v="2015-06-05T00:00:00"/>
    <s v="Medium"/>
    <n v="46"/>
    <n v="4342.74"/>
    <n v="7.0000000000000007E-2"/>
    <s v="Express"/>
    <n v="529.49"/>
    <n v="111.99"/>
    <n v="33.99"/>
    <s v="Christine Phan"/>
    <x v="2"/>
    <s v="Small Business"/>
    <s v="Technology"/>
    <x v="1"/>
    <s v="Small Box"/>
    <d v="2015-06-07T00:00:00"/>
    <s v="Profit"/>
  </r>
  <r>
    <s v="N"/>
    <d v="2015-06-05T00:00:00"/>
    <s v="Medium"/>
    <n v="15"/>
    <n v="1157.9345000000001"/>
    <n v="0.01"/>
    <s v="Regular"/>
    <n v="367.05"/>
    <n v="97.99"/>
    <n v="15.25"/>
    <s v="Christine Phan"/>
    <x v="2"/>
    <s v="Small Business"/>
    <s v="Technology"/>
    <x v="4"/>
    <s v="Small Pack"/>
    <d v="2015-06-07T00:00:00"/>
    <s v="Profit"/>
  </r>
  <r>
    <s v="N"/>
    <d v="2015-06-05T00:00:00"/>
    <s v="Critical"/>
    <n v="5"/>
    <n v="50.89"/>
    <n v="0.06"/>
    <s v="Regular"/>
    <n v="-16.04"/>
    <n v="20.329999999999998"/>
    <n v="15.99"/>
    <s v="Luke Foster"/>
    <x v="1"/>
    <s v="Corporate"/>
    <s v="Technology"/>
    <x v="1"/>
    <s v="Small Pack"/>
    <d v="2015-06-06T00:00:00"/>
    <s v="Loss"/>
  </r>
  <r>
    <s v="N"/>
    <d v="2015-06-05T00:00:00"/>
    <s v="Critical"/>
    <n v="27"/>
    <n v="2862.16"/>
    <n v="0.06"/>
    <s v="Regular"/>
    <n v="66.53"/>
    <n v="123.03"/>
    <n v="22.64"/>
    <s v="Luke Foster"/>
    <x v="1"/>
    <s v="Corporate"/>
    <s v="Office Supplies"/>
    <x v="6"/>
    <s v="Small Box"/>
    <d v="2015-06-07T00:00:00"/>
    <s v="Profit"/>
  </r>
  <r>
    <s v="Y"/>
    <d v="2015-06-06T00:00:00"/>
    <s v="Not Specified"/>
    <n v="4"/>
    <n v="41.04"/>
    <n v="7.0000000000000007E-2"/>
    <s v="Regular"/>
    <n v="-29.77"/>
    <n v="20.12"/>
    <n v="16.829999999999998"/>
    <s v="Bobby Odegard"/>
    <x v="2"/>
    <s v="Corporate"/>
    <s v="Technology"/>
    <x v="1"/>
    <s v="Small Pack"/>
    <d v="2015-06-08T00:00:00"/>
    <s v="Loss"/>
  </r>
  <r>
    <s v="Y"/>
    <d v="2015-06-06T00:00:00"/>
    <s v="Not Specified"/>
    <n v="29"/>
    <n v="709.34"/>
    <n v="0.01"/>
    <s v="Regular"/>
    <n v="164.31"/>
    <n v="35.99"/>
    <n v="20.3"/>
    <s v="Bobby Odegard"/>
    <x v="2"/>
    <s v="Corporate"/>
    <s v="Technology"/>
    <x v="2"/>
    <s v="Medium Box"/>
    <d v="2015-06-07T00:00:00"/>
    <s v="Profit"/>
  </r>
  <r>
    <s v="N"/>
    <d v="2015-06-06T00:00:00"/>
    <s v="Not Specified"/>
    <n v="43"/>
    <n v="374.51"/>
    <n v="0.01"/>
    <s v="Regular"/>
    <n v="168.82"/>
    <n v="20.34"/>
    <n v="15.43"/>
    <s v="Justin Deggeller"/>
    <x v="0"/>
    <s v="Corporate"/>
    <s v="Office Supplies"/>
    <x v="3"/>
    <s v="Wrap Bag"/>
    <d v="2015-06-08T00:00:00"/>
    <s v="Profit"/>
  </r>
  <r>
    <s v="N"/>
    <d v="2015-06-07T00:00:00"/>
    <s v="Not Specified"/>
    <n v="10"/>
    <n v="575.7355"/>
    <n v="0.02"/>
    <s v="Regular"/>
    <n v="-141.96"/>
    <n v="77.989999999999995"/>
    <n v="22.99"/>
    <s v="Heather Kirkland"/>
    <x v="3"/>
    <s v="Home Office"/>
    <s v="Technology"/>
    <x v="4"/>
    <s v="Small Box"/>
    <d v="2015-06-08T00:00:00"/>
    <s v="Loss"/>
  </r>
  <r>
    <s v="N"/>
    <d v="2015-06-08T00:00:00"/>
    <s v="Low"/>
    <n v="23"/>
    <n v="329.03"/>
    <n v="0.04"/>
    <s v="Regular"/>
    <n v="79.099999999999994"/>
    <n v="26.34"/>
    <n v="19"/>
    <s v="Chris McAfee"/>
    <x v="1"/>
    <s v="Consumer"/>
    <s v="Furniture"/>
    <x v="7"/>
    <s v="Small Pack"/>
    <d v="2015-06-10T00:00:00"/>
    <s v="Profit"/>
  </r>
  <r>
    <s v="N"/>
    <d v="2015-06-08T00:00:00"/>
    <s v="Low"/>
    <n v="43"/>
    <n v="5685.27"/>
    <n v="0.04"/>
    <s v="Delivery Van"/>
    <n v="-818.69"/>
    <n v="142.97999999999999"/>
    <n v="68.739999999999995"/>
    <s v="Ed Braxton"/>
    <x v="1"/>
    <s v="Home Office"/>
    <s v="Furniture"/>
    <x v="10"/>
    <s v="Jumbo Box"/>
    <d v="2015-06-15T00:00:00"/>
    <s v="Loss"/>
  </r>
  <r>
    <s v="N"/>
    <d v="2015-06-08T00:00:00"/>
    <s v="Low"/>
    <n v="9"/>
    <n v="740.12"/>
    <n v="0.03"/>
    <s v="Regular"/>
    <n v="14"/>
    <n v="95.1"/>
    <n v="20.13"/>
    <s v="Ed Braxton"/>
    <x v="1"/>
    <s v="Home Office"/>
    <s v="Technology"/>
    <x v="1"/>
    <s v="Small Box"/>
    <d v="2015-06-12T00:00:00"/>
    <s v="Profit"/>
  </r>
  <r>
    <s v="N"/>
    <d v="2015-06-08T00:00:00"/>
    <s v="Low"/>
    <n v="32"/>
    <n v="694.87"/>
    <n v="0.1"/>
    <s v="Delivery Van"/>
    <n v="-1527.75"/>
    <n v="32.979999999999997"/>
    <n v="67.03"/>
    <s v="Ed Braxton"/>
    <x v="1"/>
    <s v="Home Office"/>
    <s v="Office Supplies"/>
    <x v="6"/>
    <s v="Jumbo Drum"/>
    <d v="2015-06-13T00:00:00"/>
    <s v="Loss"/>
  </r>
  <r>
    <s v="N"/>
    <d v="2015-06-08T00:00:00"/>
    <s v="Medium"/>
    <n v="24"/>
    <n v="1175.55"/>
    <n v="0.04"/>
    <s v="Express"/>
    <n v="-738.56"/>
    <n v="60.91"/>
    <n v="49"/>
    <s v="Muhammed MacIntyre"/>
    <x v="3"/>
    <s v="Small Business"/>
    <s v="Office Supplies"/>
    <x v="6"/>
    <s v="Large Box"/>
    <d v="2015-06-09T00:00:00"/>
    <s v="Loss"/>
  </r>
  <r>
    <s v="N"/>
    <d v="2015-06-08T00:00:00"/>
    <s v="High"/>
    <n v="18"/>
    <n v="93.14"/>
    <n v="0.03"/>
    <s v="Regular"/>
    <n v="-68.17"/>
    <n v="16.38"/>
    <n v="20.21"/>
    <s v="Eric Barreto"/>
    <x v="1"/>
    <s v="Small Business"/>
    <s v="Office Supplies"/>
    <x v="0"/>
    <s v="Small Box"/>
    <d v="2015-06-09T00:00:00"/>
    <s v="Loss"/>
  </r>
  <r>
    <s v="N"/>
    <d v="2015-06-08T00:00:00"/>
    <s v="High"/>
    <n v="17"/>
    <n v="2039.38"/>
    <n v="0.05"/>
    <s v="Regular"/>
    <n v="784"/>
    <n v="132.97999999999999"/>
    <n v="23.07"/>
    <s v="Eric Barreto"/>
    <x v="1"/>
    <s v="Small Business"/>
    <s v="Office Supplies"/>
    <x v="0"/>
    <s v="Small Box"/>
    <d v="2015-06-09T00:00:00"/>
    <s v="Profit"/>
  </r>
  <r>
    <s v="N"/>
    <d v="2015-06-08T00:00:00"/>
    <s v="High"/>
    <n v="24"/>
    <n v="139.34"/>
    <n v="0.04"/>
    <s v="Regular"/>
    <n v="7.72"/>
    <n v="17.28"/>
    <n v="16.989999999999998"/>
    <s v="Eric Barreto"/>
    <x v="1"/>
    <s v="Small Business"/>
    <s v="Office Supplies"/>
    <x v="0"/>
    <s v="Small Box"/>
    <d v="2015-06-08T00:00:00"/>
    <s v="Profit"/>
  </r>
  <r>
    <s v="N"/>
    <d v="2015-06-09T00:00:00"/>
    <s v="Medium"/>
    <n v="17"/>
    <n v="260.77999999999997"/>
    <n v="0"/>
    <s v="Express"/>
    <n v="-30.38"/>
    <n v="25.9"/>
    <n v="21.59"/>
    <s v="Nathan Gelder"/>
    <x v="2"/>
    <s v="Home Office"/>
    <s v="Office Supplies"/>
    <x v="16"/>
    <s v="Small Pack"/>
    <d v="2015-06-09T00:00:00"/>
    <s v="Loss"/>
  </r>
  <r>
    <s v="Y"/>
    <d v="2015-06-09T00:00:00"/>
    <s v="Medium"/>
    <n v="31"/>
    <n v="155.57"/>
    <n v="0"/>
    <s v="Regular"/>
    <n v="-1.66"/>
    <n v="16.71"/>
    <n v="14.7"/>
    <s v="Charlotte Melton"/>
    <x v="3"/>
    <s v="Home Office"/>
    <s v="Office Supplies"/>
    <x v="14"/>
    <s v="Wrap Bag"/>
    <d v="2015-06-11T00:00:00"/>
    <s v="Loss"/>
  </r>
  <r>
    <s v="N"/>
    <d v="2015-06-09T00:00:00"/>
    <s v="Low"/>
    <n v="45"/>
    <n v="2215.3000000000002"/>
    <n v="0.02"/>
    <s v="Regular"/>
    <n v="585.16"/>
    <n v="61.34"/>
    <n v="24.25"/>
    <s v="Julia Dunbar"/>
    <x v="1"/>
    <s v="Consumer"/>
    <s v="Furniture"/>
    <x v="7"/>
    <s v="Large Box"/>
    <d v="2015-06-13T00:00:00"/>
    <s v="Profit"/>
  </r>
  <r>
    <s v="N"/>
    <d v="2015-06-09T00:00:00"/>
    <s v="Low"/>
    <n v="41"/>
    <n v="147.33000000000001"/>
    <n v="0.05"/>
    <s v="Regular"/>
    <n v="2.34"/>
    <n v="15.28"/>
    <n v="15.95"/>
    <s v="Julia Dunbar"/>
    <x v="1"/>
    <s v="Consumer"/>
    <s v="Office Supplies"/>
    <x v="9"/>
    <s v="Wrap Bag"/>
    <d v="2015-06-16T00:00:00"/>
    <s v="Profit"/>
  </r>
  <r>
    <s v="N"/>
    <d v="2015-06-09T00:00:00"/>
    <s v="Low"/>
    <n v="8"/>
    <n v="22.85"/>
    <n v="0.05"/>
    <s v="Regular"/>
    <n v="-2.35"/>
    <n v="13.81"/>
    <n v="15.56"/>
    <s v="Julia Dunbar"/>
    <x v="1"/>
    <s v="Consumer"/>
    <s v="Office Supplies"/>
    <x v="14"/>
    <s v="Wrap Bag"/>
    <d v="2015-06-11T00:00:00"/>
    <s v="Loss"/>
  </r>
  <r>
    <s v="N"/>
    <d v="2015-06-10T00:00:00"/>
    <s v="Medium"/>
    <n v="30"/>
    <n v="4019.05"/>
    <n v="0.05"/>
    <s v="Delivery Van"/>
    <n v="-598.4"/>
    <n v="142.97999999999999"/>
    <n v="68.739999999999995"/>
    <s v="Emily Phan"/>
    <x v="0"/>
    <s v="Consumer"/>
    <s v="Furniture"/>
    <x v="10"/>
    <s v="Jumbo Box"/>
    <d v="2015-06-13T00:00:00"/>
    <s v="Loss"/>
  </r>
  <r>
    <s v="N"/>
    <d v="2015-06-10T00:00:00"/>
    <s v="High"/>
    <n v="46"/>
    <n v="2533.94"/>
    <n v="0.04"/>
    <s v="Regular"/>
    <n v="777.51"/>
    <n v="77.989999999999995"/>
    <n v="16.5"/>
    <s v="Bobby Trafton"/>
    <x v="0"/>
    <s v="Small Business"/>
    <s v="Technology"/>
    <x v="4"/>
    <s v="Small Box"/>
    <d v="2015-06-12T00:00:00"/>
    <s v="Profit"/>
  </r>
  <r>
    <s v="N"/>
    <d v="2015-06-14T00:00:00"/>
    <s v="Critical"/>
    <n v="14"/>
    <n v="148.06"/>
    <n v="0"/>
    <s v="Regular"/>
    <n v="16.739999999999998"/>
    <n v="21.27"/>
    <n v="18.39"/>
    <s v="Doug Bickford"/>
    <x v="3"/>
    <s v="Corporate"/>
    <s v="Office Supplies"/>
    <x v="3"/>
    <s v="Wrap Bag"/>
    <d v="2015-06-17T00:00:00"/>
    <s v="Profit"/>
  </r>
  <r>
    <s v="N"/>
    <d v="2015-06-14T00:00:00"/>
    <s v="Critical"/>
    <n v="5"/>
    <n v="50.29"/>
    <n v="0.02"/>
    <s v="Regular"/>
    <n v="-27.08"/>
    <n v="18.84"/>
    <n v="22.37"/>
    <s v="Doug Bickford"/>
    <x v="3"/>
    <s v="Corporate"/>
    <s v="Office Supplies"/>
    <x v="16"/>
    <s v="Small Pack"/>
    <d v="2015-06-15T00:00:00"/>
    <s v="Loss"/>
  </r>
  <r>
    <s v="N"/>
    <d v="2015-06-14T00:00:00"/>
    <s v="Critical"/>
    <n v="48"/>
    <n v="233.9"/>
    <n v="0.09"/>
    <s v="Regular"/>
    <n v="-167.75"/>
    <n v="16.98"/>
    <n v="18.62"/>
    <s v="Doug Bickford"/>
    <x v="3"/>
    <s v="Corporate"/>
    <s v="Technology"/>
    <x v="1"/>
    <s v="Small Pack"/>
    <d v="2015-06-16T00:00:00"/>
    <s v="Loss"/>
  </r>
  <r>
    <s v="N"/>
    <d v="2015-06-14T00:00:00"/>
    <s v="Critical"/>
    <n v="13"/>
    <n v="446.33"/>
    <n v="0.04"/>
    <s v="Express"/>
    <n v="-113.62"/>
    <n v="44.98"/>
    <n v="19.5"/>
    <s v="Doug Bickford"/>
    <x v="3"/>
    <s v="Corporate"/>
    <s v="Technology"/>
    <x v="1"/>
    <s v="Small Box"/>
    <d v="2015-06-16T00:00:00"/>
    <s v="Loss"/>
  </r>
  <r>
    <s v="N"/>
    <d v="2015-06-14T00:00:00"/>
    <s v="Low"/>
    <n v="18"/>
    <n v="62.75"/>
    <n v="0"/>
    <s v="Express"/>
    <n v="-51.23"/>
    <n v="14.22"/>
    <n v="19"/>
    <s v="George Bell"/>
    <x v="2"/>
    <s v="Corporate"/>
    <s v="Office Supplies"/>
    <x v="11"/>
    <s v="Small Box"/>
    <d v="2015-06-18T00:00:00"/>
    <s v="Loss"/>
  </r>
  <r>
    <s v="N"/>
    <d v="2015-06-14T00:00:00"/>
    <s v="Low"/>
    <n v="27"/>
    <n v="707.75"/>
    <n v="0.06"/>
    <s v="Regular"/>
    <n v="-117.61"/>
    <n v="38.31"/>
    <n v="19.89"/>
    <s v="George Bell"/>
    <x v="2"/>
    <s v="Corporate"/>
    <s v="Technology"/>
    <x v="1"/>
    <s v="Small Box"/>
    <d v="2015-06-23T00:00:00"/>
    <s v="Loss"/>
  </r>
  <r>
    <s v="N"/>
    <d v="2015-06-15T00:00:00"/>
    <s v="Low"/>
    <n v="5"/>
    <n v="759.34"/>
    <n v="0.02"/>
    <s v="Delivery Van"/>
    <n v="-278.54000000000002"/>
    <n v="157.44999999999999"/>
    <n v="31.85"/>
    <s v="Eric Barreto"/>
    <x v="0"/>
    <s v="Consumer"/>
    <s v="Technology"/>
    <x v="2"/>
    <s v="Jumbo Drum"/>
    <d v="2015-06-15T00:00:00"/>
    <s v="Loss"/>
  </r>
  <r>
    <s v="N"/>
    <d v="2015-06-16T00:00:00"/>
    <s v="Low"/>
    <n v="46"/>
    <n v="142.21"/>
    <n v="0.1"/>
    <s v="Regular"/>
    <n v="57.76"/>
    <n v="15.15"/>
    <n v="14.49"/>
    <s v="Philip Brown"/>
    <x v="2"/>
    <s v="Home Office"/>
    <s v="Office Supplies"/>
    <x v="12"/>
    <s v="Small Box"/>
    <d v="2015-06-18T00:00:00"/>
    <s v="Profit"/>
  </r>
  <r>
    <s v="N"/>
    <d v="2015-06-16T00:00:00"/>
    <s v="Low"/>
    <n v="34"/>
    <n v="5495.9264999999996"/>
    <n v="0.05"/>
    <s v="Regular"/>
    <n v="1387.85"/>
    <n v="207.99"/>
    <n v="18.2"/>
    <s v="Philip Brown"/>
    <x v="2"/>
    <s v="Home Office"/>
    <s v="Technology"/>
    <x v="4"/>
    <s v="Small Box"/>
    <d v="2015-06-23T00:00:00"/>
    <s v="Profit"/>
  </r>
  <r>
    <s v="N"/>
    <d v="2015-06-16T00:00:00"/>
    <s v="High"/>
    <n v="13"/>
    <n v="2055.9679999999998"/>
    <n v="0.1"/>
    <s v="Regular"/>
    <n v="-254.59"/>
    <n v="217.99"/>
    <n v="22.99"/>
    <s v="Carlos Meador"/>
    <x v="1"/>
    <s v="Corporate"/>
    <s v="Technology"/>
    <x v="4"/>
    <s v="Small Box"/>
    <d v="2015-06-18T00:00:00"/>
    <s v="Loss"/>
  </r>
  <r>
    <s v="N"/>
    <d v="2015-06-17T00:00:00"/>
    <s v="High"/>
    <n v="18"/>
    <n v="1045.8"/>
    <n v="0.01"/>
    <s v="Regular"/>
    <n v="117.76"/>
    <n v="68.959999999999994"/>
    <n v="27.22"/>
    <s v="Jack Lebron"/>
    <x v="0"/>
    <s v="Corporate"/>
    <s v="Office Supplies"/>
    <x v="11"/>
    <s v="Small Box"/>
    <d v="2015-06-18T00:00:00"/>
    <s v="Profit"/>
  </r>
  <r>
    <s v="N"/>
    <d v="2015-06-17T00:00:00"/>
    <s v="High"/>
    <n v="1"/>
    <n v="313.22000000000003"/>
    <n v="0.05"/>
    <s v="Regular"/>
    <n v="-226.84"/>
    <n v="291.48"/>
    <n v="49"/>
    <s v="Jack Lebron"/>
    <x v="0"/>
    <s v="Corporate"/>
    <s v="Office Supplies"/>
    <x v="6"/>
    <s v="Large Box"/>
    <d v="2015-06-18T00:00:00"/>
    <s v="Loss"/>
  </r>
  <r>
    <s v="N"/>
    <d v="2015-06-17T00:00:00"/>
    <s v="Low"/>
    <n v="25"/>
    <n v="194.95"/>
    <n v="0.1"/>
    <s v="Regular"/>
    <n v="-166.01"/>
    <n v="19.77"/>
    <n v="23.23"/>
    <s v="Lena Creighton"/>
    <x v="2"/>
    <s v="Corporate"/>
    <s v="Office Supplies"/>
    <x v="11"/>
    <s v="Small Box"/>
    <d v="2015-06-24T00:00:00"/>
    <s v="Loss"/>
  </r>
  <r>
    <s v="N"/>
    <d v="2015-06-17T00:00:00"/>
    <s v="Low"/>
    <n v="25"/>
    <n v="14654.66"/>
    <n v="7.0000000000000007E-2"/>
    <s v="Regular"/>
    <n v="5490.55"/>
    <n v="611.99"/>
    <n v="38.49"/>
    <s v="Victoria Wilson"/>
    <x v="2"/>
    <s v="Home Office"/>
    <s v="Technology"/>
    <x v="15"/>
    <s v="Large Box"/>
    <d v="2015-06-26T00:00:00"/>
    <s v="Profit"/>
  </r>
  <r>
    <s v="N"/>
    <d v="2015-06-17T00:00:00"/>
    <s v="Low"/>
    <n v="10"/>
    <n v="33.51"/>
    <n v="0.08"/>
    <s v="Regular"/>
    <n v="8.0500000000000007"/>
    <n v="14.62"/>
    <n v="14.8"/>
    <s v="Victoria Wilson"/>
    <x v="2"/>
    <s v="Home Office"/>
    <s v="Office Supplies"/>
    <x v="14"/>
    <s v="Wrap Bag"/>
    <d v="2015-06-24T00:00:00"/>
    <s v="Profit"/>
  </r>
  <r>
    <s v="N"/>
    <d v="2015-06-18T00:00:00"/>
    <s v="Low"/>
    <n v="30"/>
    <n v="11488.43"/>
    <n v="0.08"/>
    <s v="Delivery Van"/>
    <n v="2805.05"/>
    <n v="411.98"/>
    <n v="26.06"/>
    <s v="Quincy Jones"/>
    <x v="1"/>
    <s v="Home Office"/>
    <s v="Technology"/>
    <x v="2"/>
    <s v="Jumbo Box"/>
    <d v="2015-06-20T00:00:00"/>
    <s v="Profit"/>
  </r>
  <r>
    <s v="N"/>
    <d v="2015-06-19T00:00:00"/>
    <s v="Not Specified"/>
    <n v="23"/>
    <n v="1668.44"/>
    <n v="0.04"/>
    <s v="Regular"/>
    <n v="480.94"/>
    <n v="82.97"/>
    <n v="17.5"/>
    <s v="Valerie Tossell"/>
    <x v="1"/>
    <s v="Corporate"/>
    <s v="Office Supplies"/>
    <x v="11"/>
    <s v="Small Box"/>
    <d v="2015-06-19T00:00:00"/>
    <s v="Profit"/>
  </r>
  <r>
    <s v="N"/>
    <d v="2015-06-20T00:00:00"/>
    <s v="Medium"/>
    <n v="42"/>
    <n v="221.15"/>
    <n v="0.03"/>
    <s v="Regular"/>
    <n v="-183.37"/>
    <n v="17.02"/>
    <n v="19.14"/>
    <s v="Sandra Glassco"/>
    <x v="2"/>
    <s v="Home Office"/>
    <s v="Technology"/>
    <x v="1"/>
    <s v="Small Pack"/>
    <d v="2015-06-22T00:00:00"/>
    <s v="Loss"/>
  </r>
  <r>
    <s v="N"/>
    <d v="2015-06-21T00:00:00"/>
    <s v="Low"/>
    <n v="17"/>
    <n v="84.59"/>
    <n v="0.03"/>
    <s v="Regular"/>
    <n v="-75.95"/>
    <n v="16.059999999999999"/>
    <n v="20.89"/>
    <s v="Brian Moss"/>
    <x v="1"/>
    <s v="Corporate"/>
    <s v="Office Supplies"/>
    <x v="11"/>
    <s v="Small Box"/>
    <d v="2015-06-28T00:00:00"/>
    <s v="Loss"/>
  </r>
  <r>
    <s v="N"/>
    <d v="2015-06-21T00:00:00"/>
    <s v="Medium"/>
    <n v="8"/>
    <n v="62.4"/>
    <n v="0.05"/>
    <s v="Regular"/>
    <n v="-18.22"/>
    <n v="18.28"/>
    <n v="19.36"/>
    <s v="Denny Joy"/>
    <x v="1"/>
    <s v="Corporate"/>
    <s v="Office Supplies"/>
    <x v="0"/>
    <s v="Small Box"/>
    <d v="2015-06-24T00:00:00"/>
    <s v="Loss"/>
  </r>
  <r>
    <s v="N"/>
    <d v="2015-06-21T00:00:00"/>
    <s v="Medium"/>
    <n v="7"/>
    <n v="59.06"/>
    <n v="0.06"/>
    <s v="Regular"/>
    <n v="12.8"/>
    <n v="19.64"/>
    <n v="15.39"/>
    <s v="Denny Joy"/>
    <x v="1"/>
    <s v="Corporate"/>
    <s v="Office Supplies"/>
    <x v="13"/>
    <s v="Small Box"/>
    <d v="2015-06-23T00:00:00"/>
    <s v="Profit"/>
  </r>
  <r>
    <s v="N"/>
    <d v="2015-06-21T00:00:00"/>
    <s v="Medium"/>
    <n v="37"/>
    <n v="115.13"/>
    <n v="0.08"/>
    <s v="Regular"/>
    <n v="45.21"/>
    <n v="15.15"/>
    <n v="14.5"/>
    <s v="Denny Joy"/>
    <x v="1"/>
    <s v="Corporate"/>
    <s v="Office Supplies"/>
    <x v="12"/>
    <s v="Small Box"/>
    <d v="2015-06-23T00:00:00"/>
    <s v="Profit"/>
  </r>
  <r>
    <s v="N"/>
    <d v="2015-06-21T00:00:00"/>
    <s v="High"/>
    <n v="24"/>
    <n v="241.64"/>
    <n v="0.09"/>
    <s v="Regular"/>
    <n v="-146.4"/>
    <n v="21.71"/>
    <n v="23.45"/>
    <s v="Victoria Pisteka"/>
    <x v="1"/>
    <s v="Corporate"/>
    <s v="Office Supplies"/>
    <x v="6"/>
    <s v="Small Box"/>
    <d v="2015-06-22T00:00:00"/>
    <s v="Loss"/>
  </r>
  <r>
    <s v="N"/>
    <d v="2015-06-21T00:00:00"/>
    <s v="High"/>
    <n v="11"/>
    <n v="45.64"/>
    <n v="0.02"/>
    <s v="Regular"/>
    <n v="-32.15"/>
    <n v="14.88"/>
    <n v="19.329999999999998"/>
    <s v="Keith Herrera"/>
    <x v="0"/>
    <s v="Small Business"/>
    <s v="Office Supplies"/>
    <x v="12"/>
    <s v="Small Box"/>
    <d v="2015-06-22T00:00:00"/>
    <s v="Loss"/>
  </r>
  <r>
    <s v="N"/>
    <d v="2015-06-23T00:00:00"/>
    <s v="Not Specified"/>
    <n v="31"/>
    <n v="302.85000000000002"/>
    <n v="0.03"/>
    <s v="Regular"/>
    <n v="1.04"/>
    <n v="21.38"/>
    <n v="18.93"/>
    <s v="Rick Wilson"/>
    <x v="2"/>
    <s v="Corporate"/>
    <s v="Furniture"/>
    <x v="7"/>
    <s v="Small Box"/>
    <d v="2015-06-25T00:00:00"/>
    <s v="Profit"/>
  </r>
  <r>
    <s v="N"/>
    <d v="2015-06-23T00:00:00"/>
    <s v="High"/>
    <n v="23"/>
    <n v="1491.89"/>
    <n v="0.09"/>
    <s v="Regular"/>
    <n v="235.9"/>
    <n v="79.28"/>
    <n v="33.99"/>
    <s v="Andy Griffiths"/>
    <x v="1"/>
    <s v="Consumer"/>
    <s v="Office Supplies"/>
    <x v="0"/>
    <s v="Small Box"/>
    <d v="2015-06-25T00:00:00"/>
    <s v="Profit"/>
  </r>
  <r>
    <s v="N"/>
    <d v="2015-06-23T00:00:00"/>
    <s v="High"/>
    <n v="18"/>
    <n v="747.89"/>
    <n v="0.1"/>
    <s v="Regular"/>
    <n v="94.3"/>
    <n v="54.76"/>
    <n v="20.22"/>
    <s v="Andy Griffiths"/>
    <x v="1"/>
    <s v="Consumer"/>
    <s v="Office Supplies"/>
    <x v="6"/>
    <s v="Small Box"/>
    <d v="2015-06-24T00:00:00"/>
    <s v="Profit"/>
  </r>
  <r>
    <s v="N"/>
    <d v="2015-06-24T00:00:00"/>
    <s v="Critical"/>
    <n v="4"/>
    <n v="80.47"/>
    <n v="0.08"/>
    <s v="Regular"/>
    <n v="-35.61"/>
    <n v="27.7"/>
    <n v="25.25"/>
    <s v="Jamie Kunitz"/>
    <x v="3"/>
    <s v="Corporate"/>
    <s v="Office Supplies"/>
    <x v="6"/>
    <s v="Small Box"/>
    <d v="2015-06-25T00:00:00"/>
    <s v="Loss"/>
  </r>
  <r>
    <s v="N"/>
    <d v="2015-06-24T00:00:00"/>
    <s v="Critical"/>
    <n v="26"/>
    <n v="4686.5"/>
    <n v="0.05"/>
    <s v="Delivery Van"/>
    <n v="116.92"/>
    <n v="191.29"/>
    <n v="43.21"/>
    <s v="Jamie Kunitz"/>
    <x v="3"/>
    <s v="Corporate"/>
    <s v="Furniture"/>
    <x v="5"/>
    <s v="Jumbo Box"/>
    <d v="2015-06-25T00:00:00"/>
    <s v="Profit"/>
  </r>
  <r>
    <s v="N"/>
    <d v="2015-06-24T00:00:00"/>
    <s v="Critical"/>
    <n v="19"/>
    <n v="115.61"/>
    <n v="0.08"/>
    <s v="Express"/>
    <n v="-44.62"/>
    <n v="17.28"/>
    <n v="19.66"/>
    <s v="Russell Applegate"/>
    <x v="2"/>
    <s v="Home Office"/>
    <s v="Office Supplies"/>
    <x v="3"/>
    <s v="Small Box"/>
    <d v="2015-06-25T00:00:00"/>
    <s v="Loss"/>
  </r>
  <r>
    <s v="N"/>
    <d v="2015-06-25T00:00:00"/>
    <s v="Medium"/>
    <n v="7"/>
    <n v="52.14"/>
    <n v="0.04"/>
    <s v="Regular"/>
    <n v="-14.7"/>
    <n v="17.739999999999998"/>
    <n v="19.010000000000002"/>
    <s v="Shirley Jackson"/>
    <x v="1"/>
    <s v="Corporate"/>
    <s v="Office Supplies"/>
    <x v="0"/>
    <s v="Small Box"/>
    <d v="2015-06-26T00:00:00"/>
    <s v="Loss"/>
  </r>
  <r>
    <s v="N"/>
    <d v="2015-06-25T00:00:00"/>
    <s v="Medium"/>
    <n v="21"/>
    <n v="98.18"/>
    <n v="0.06"/>
    <s v="Regular"/>
    <n v="-66.44"/>
    <n v="16.239999999999998"/>
    <n v="19.41"/>
    <s v="Shirley Jackson"/>
    <x v="1"/>
    <s v="Corporate"/>
    <s v="Office Supplies"/>
    <x v="0"/>
    <s v="Small Box"/>
    <d v="2015-06-26T00:00:00"/>
    <s v="Loss"/>
  </r>
  <r>
    <s v="N"/>
    <d v="2015-06-25T00:00:00"/>
    <s v="Critical"/>
    <n v="32"/>
    <n v="184.17"/>
    <n v="0.06"/>
    <s v="Express"/>
    <n v="-36.200000000000003"/>
    <n v="16.98"/>
    <n v="18.72"/>
    <s v="Giulietta Dortch"/>
    <x v="1"/>
    <s v="Corporate"/>
    <s v="Office Supplies"/>
    <x v="3"/>
    <s v="Small Box"/>
    <d v="2015-06-26T00:00:00"/>
    <s v="Loss"/>
  </r>
  <r>
    <s v="N"/>
    <d v="2015-06-25T00:00:00"/>
    <s v="Critical"/>
    <n v="24"/>
    <n v="6575.424"/>
    <n v="0.06"/>
    <s v="Delivery Van"/>
    <n v="1721.3"/>
    <n v="360.21"/>
    <n v="54.19"/>
    <s v="Giulietta Dortch"/>
    <x v="1"/>
    <s v="Corporate"/>
    <s v="Furniture"/>
    <x v="5"/>
    <s v="Jumbo Box"/>
    <d v="2015-06-28T00:00:00"/>
    <s v="Profit"/>
  </r>
  <r>
    <s v="N"/>
    <d v="2015-06-25T00:00:00"/>
    <s v="Critical"/>
    <n v="50"/>
    <n v="1586.4280000000001"/>
    <n v="0.02"/>
    <s v="Regular"/>
    <n v="630.38"/>
    <n v="47.99"/>
    <n v="19.989999999999998"/>
    <s v="Giulietta Dortch"/>
    <x v="1"/>
    <s v="Corporate"/>
    <s v="Technology"/>
    <x v="4"/>
    <s v="Wrap Bag"/>
    <d v="2015-06-26T00:00:00"/>
    <s v="Profit"/>
  </r>
  <r>
    <s v="N"/>
    <d v="2015-06-25T00:00:00"/>
    <s v="Low"/>
    <n v="38"/>
    <n v="9020.98"/>
    <n v="0.04"/>
    <s v="Regular"/>
    <n v="2579.7600000000002"/>
    <n v="244.58"/>
    <n v="33.99"/>
    <s v="Nancy Lomonaco"/>
    <x v="2"/>
    <s v="Home Office"/>
    <s v="Office Supplies"/>
    <x v="11"/>
    <s v="Small Box"/>
    <d v="2015-07-02T00:00:00"/>
    <s v="Profit"/>
  </r>
  <r>
    <s v="N"/>
    <d v="2015-06-25T00:00:00"/>
    <s v="Low"/>
    <n v="26"/>
    <n v="182.82"/>
    <n v="0"/>
    <s v="Regular"/>
    <n v="-88.33"/>
    <n v="17.98"/>
    <n v="21.5"/>
    <s v="Nancy Lomonaco"/>
    <x v="2"/>
    <s v="Home Office"/>
    <s v="Office Supplies"/>
    <x v="3"/>
    <s v="Small Box"/>
    <d v="2015-07-02T00:00:00"/>
    <s v="Loss"/>
  </r>
  <r>
    <s v="N"/>
    <d v="2015-06-25T00:00:00"/>
    <s v="Medium"/>
    <n v="8"/>
    <n v="56.54"/>
    <n v="0.05"/>
    <s v="Express"/>
    <n v="-17.16"/>
    <n v="16.28"/>
    <n v="20.18"/>
    <s v="Steve Chapman"/>
    <x v="1"/>
    <s v="Corporate"/>
    <s v="Office Supplies"/>
    <x v="3"/>
    <s v="Small Box"/>
    <d v="2015-06-27T00:00:00"/>
    <s v="Loss"/>
  </r>
  <r>
    <s v="N"/>
    <d v="2015-06-26T00:00:00"/>
    <s v="High"/>
    <n v="50"/>
    <n v="749.45"/>
    <n v="0.05"/>
    <s v="Regular"/>
    <n v="-332.58"/>
    <n v="26.89"/>
    <n v="27.56"/>
    <s v="Mark Packer"/>
    <x v="0"/>
    <s v="Small Business"/>
    <s v="Furniture"/>
    <x v="7"/>
    <s v="Large Box"/>
    <d v="2015-06-28T00:00:00"/>
    <s v="Loss"/>
  </r>
  <r>
    <s v="N"/>
    <d v="2015-06-27T00:00:00"/>
    <s v="Not Specified"/>
    <n v="22"/>
    <n v="1567.1755000000001"/>
    <n v="0.03"/>
    <s v="Regular"/>
    <n v="-241.78"/>
    <n v="97.99"/>
    <n v="14.99"/>
    <s v="Keith Herrera"/>
    <x v="0"/>
    <s v="Small Business"/>
    <s v="Technology"/>
    <x v="4"/>
    <s v="Wrap Bag"/>
    <d v="2015-06-28T00:00:00"/>
    <s v="Loss"/>
  </r>
  <r>
    <s v="N"/>
    <d v="2015-06-27T00:00:00"/>
    <s v="Not Specified"/>
    <n v="11"/>
    <n v="232.54"/>
    <n v="0.08"/>
    <s v="Regular"/>
    <n v="-37.21"/>
    <n v="32.15"/>
    <n v="22.99"/>
    <s v="Keith Herrera"/>
    <x v="0"/>
    <s v="Small Business"/>
    <s v="Office Supplies"/>
    <x v="9"/>
    <s v="Small Pack"/>
    <d v="2015-06-28T00:00:00"/>
    <s v="Loss"/>
  </r>
  <r>
    <s v="N"/>
    <d v="2015-06-27T00:00:00"/>
    <s v="Not Specified"/>
    <n v="22"/>
    <n v="803.14"/>
    <n v="0"/>
    <s v="Delivery Van"/>
    <n v="-121.99"/>
    <n v="45.94"/>
    <n v="33.19"/>
    <s v="Annie Cyprus"/>
    <x v="3"/>
    <s v="Home Office"/>
    <s v="Furniture"/>
    <x v="8"/>
    <s v="Jumbo Drum"/>
    <d v="2015-06-29T00:00:00"/>
    <s v="Loss"/>
  </r>
  <r>
    <s v="N"/>
    <d v="2015-06-27T00:00:00"/>
    <s v="Not Specified"/>
    <n v="31"/>
    <n v="259.14999999999998"/>
    <n v="7.0000000000000007E-2"/>
    <s v="Regular"/>
    <n v="27.86"/>
    <n v="20.329999999999998"/>
    <n v="15.99"/>
    <s v="Annie Cyprus"/>
    <x v="3"/>
    <s v="Home Office"/>
    <s v="Technology"/>
    <x v="1"/>
    <s v="Small Pack"/>
    <d v="2015-06-28T00:00:00"/>
    <s v="Profit"/>
  </r>
  <r>
    <s v="N"/>
    <d v="2015-06-27T00:00:00"/>
    <s v="High"/>
    <n v="14"/>
    <n v="132.71"/>
    <n v="0"/>
    <s v="Regular"/>
    <n v="31.64"/>
    <n v="19.96"/>
    <n v="18.95"/>
    <s v="Ed Ludwig"/>
    <x v="2"/>
    <s v="Consumer"/>
    <s v="Furniture"/>
    <x v="7"/>
    <s v="Small Box"/>
    <d v="2015-06-29T00:00:00"/>
    <s v="Profit"/>
  </r>
  <r>
    <s v="N"/>
    <d v="2015-06-27T00:00:00"/>
    <s v="High"/>
    <n v="45"/>
    <n v="11284.45"/>
    <n v="0.01"/>
    <s v="Delivery Van"/>
    <n v="3502.85"/>
    <n v="276.98"/>
    <n v="31.86"/>
    <s v="Ed Ludwig"/>
    <x v="2"/>
    <s v="Consumer"/>
    <s v="Technology"/>
    <x v="2"/>
    <s v="Jumbo Drum"/>
    <d v="2015-06-29T00:00:00"/>
    <s v="Profit"/>
  </r>
  <r>
    <s v="N"/>
    <d v="2015-06-27T00:00:00"/>
    <s v="High"/>
    <n v="43"/>
    <n v="118.04"/>
    <n v="0.06"/>
    <s v="Regular"/>
    <n v="-57.2"/>
    <n v="14.6"/>
    <n v="16.399999999999999"/>
    <s v="Ed Ludwig"/>
    <x v="2"/>
    <s v="Consumer"/>
    <s v="Office Supplies"/>
    <x v="9"/>
    <s v="Wrap Bag"/>
    <d v="2015-06-29T00:00:00"/>
    <s v="Loss"/>
  </r>
  <r>
    <s v="N"/>
    <d v="2015-06-28T00:00:00"/>
    <s v="Critical"/>
    <n v="7"/>
    <n v="388.59949999999998"/>
    <n v="0.08"/>
    <s v="Express"/>
    <n v="-228.16"/>
    <n v="77.989999999999995"/>
    <n v="22.99"/>
    <s v="Dana Kaydos"/>
    <x v="0"/>
    <s v="Corporate"/>
    <s v="Technology"/>
    <x v="4"/>
    <s v="Small Box"/>
    <d v="2015-06-29T00:00:00"/>
    <s v="Loss"/>
  </r>
  <r>
    <s v="N"/>
    <d v="2015-06-30T00:00:00"/>
    <s v="High"/>
    <n v="33"/>
    <n v="758.26"/>
    <n v="0"/>
    <s v="Regular"/>
    <n v="307.52"/>
    <n v="33.380000000000003"/>
    <n v="16.989999999999998"/>
    <s v="Frank Atkinson"/>
    <x v="0"/>
    <s v="Corporate"/>
    <s v="Office Supplies"/>
    <x v="0"/>
    <s v="Small Box"/>
    <d v="2015-07-01T00:00:00"/>
    <s v="Profit"/>
  </r>
  <r>
    <s v="N"/>
    <d v="2015-06-30T00:00:00"/>
    <s v="High"/>
    <n v="48"/>
    <n v="387.18"/>
    <n v="0.1"/>
    <s v="Regular"/>
    <n v="-66.19"/>
    <n v="20.32"/>
    <n v="16.38"/>
    <s v="Frank Atkinson"/>
    <x v="0"/>
    <s v="Corporate"/>
    <s v="Technology"/>
    <x v="1"/>
    <s v="Small Pack"/>
    <d v="2015-07-02T00:00:00"/>
    <s v="Loss"/>
  </r>
  <r>
    <s v="N"/>
    <d v="2015-07-03T00:00:00"/>
    <s v="Critical"/>
    <n v="35"/>
    <n v="4050.69"/>
    <n v="0.06"/>
    <s v="Delivery Van"/>
    <n v="-28.9"/>
    <n v="131.99"/>
    <n v="70.14"/>
    <s v="Sara Luxemburg"/>
    <x v="1"/>
    <s v="Small Business"/>
    <s v="Technology"/>
    <x v="2"/>
    <s v="Jumbo Box"/>
    <d v="2015-07-05T00:00:00"/>
    <s v="Loss"/>
  </r>
  <r>
    <s v="N"/>
    <d v="2015-07-03T00:00:00"/>
    <s v="Critical"/>
    <n v="24"/>
    <n v="877.88"/>
    <n v="7.0000000000000007E-2"/>
    <s v="Regular"/>
    <n v="109.77"/>
    <n v="48.55"/>
    <n v="27.89"/>
    <s v="Sara Luxemburg"/>
    <x v="1"/>
    <s v="Small Business"/>
    <s v="Office Supplies"/>
    <x v="9"/>
    <s v="Wrap Bag"/>
    <d v="2015-07-06T00:00:00"/>
    <s v="Profit"/>
  </r>
  <r>
    <s v="N"/>
    <d v="2015-07-03T00:00:00"/>
    <s v="Medium"/>
    <n v="32"/>
    <n v="62.18"/>
    <n v="0.02"/>
    <s v="Regular"/>
    <n v="-25.14"/>
    <n v="13.68"/>
    <n v="15.57"/>
    <s v="Adrian Hane"/>
    <x v="3"/>
    <s v="Corporate"/>
    <s v="Office Supplies"/>
    <x v="9"/>
    <s v="Wrap Bag"/>
    <d v="2015-07-04T00:00:00"/>
    <s v="Loss"/>
  </r>
  <r>
    <s v="N"/>
    <d v="2015-07-03T00:00:00"/>
    <s v="Medium"/>
    <n v="47"/>
    <n v="312.23"/>
    <n v="0.1"/>
    <s v="Regular"/>
    <n v="29.22"/>
    <n v="19.079999999999998"/>
    <n v="16.350000000000001"/>
    <s v="Adrian Hane"/>
    <x v="3"/>
    <s v="Corporate"/>
    <s v="Office Supplies"/>
    <x v="9"/>
    <s v="Wrap Bag"/>
    <d v="2015-07-05T00:00:00"/>
    <s v="Profit"/>
  </r>
  <r>
    <s v="N"/>
    <d v="2015-07-03T00:00:00"/>
    <s v="Critical"/>
    <n v="2"/>
    <n v="10.63"/>
    <n v="0.06"/>
    <s v="Regular"/>
    <n v="2.67"/>
    <n v="13.26"/>
    <n v="14.7"/>
    <s v="Benjamin Patterson"/>
    <x v="1"/>
    <s v="Corporate"/>
    <s v="Office Supplies"/>
    <x v="14"/>
    <s v="Wrap Bag"/>
    <d v="2015-07-04T00:00:00"/>
    <s v="Profit"/>
  </r>
  <r>
    <s v="N"/>
    <d v="2015-07-03T00:00:00"/>
    <s v="Critical"/>
    <n v="36"/>
    <n v="2869.06"/>
    <n v="0.04"/>
    <s v="Regular"/>
    <n v="-916.28"/>
    <n v="92.98"/>
    <n v="49"/>
    <s v="Benjamin Patterson"/>
    <x v="1"/>
    <s v="Corporate"/>
    <s v="Office Supplies"/>
    <x v="6"/>
    <s v="Large Box"/>
    <d v="2015-07-04T00:00:00"/>
    <s v="Loss"/>
  </r>
  <r>
    <s v="N"/>
    <d v="2015-07-03T00:00:00"/>
    <s v="Critical"/>
    <n v="7"/>
    <n v="380.67750000000001"/>
    <n v="7.0000000000000007E-2"/>
    <s v="Regular"/>
    <n v="-199.53"/>
    <n v="77.989999999999995"/>
    <n v="19.260000000000002"/>
    <s v="Benjamin Patterson"/>
    <x v="1"/>
    <s v="Corporate"/>
    <s v="Technology"/>
    <x v="4"/>
    <s v="Small Box"/>
    <d v="2015-07-03T00:00:00"/>
    <s v="Loss"/>
  </r>
  <r>
    <s v="N"/>
    <d v="2015-07-03T00:00:00"/>
    <s v="Not Specified"/>
    <n v="20"/>
    <n v="212.73"/>
    <n v="0"/>
    <s v="Regular"/>
    <n v="16.079999999999998"/>
    <n v="21.77"/>
    <n v="20.02"/>
    <s v="Jamie Kunitz"/>
    <x v="3"/>
    <s v="Corporate"/>
    <s v="Furniture"/>
    <x v="7"/>
    <s v="Medium Box"/>
    <d v="2015-07-05T00:00:00"/>
    <s v="Profit"/>
  </r>
  <r>
    <s v="Y"/>
    <d v="2015-07-04T00:00:00"/>
    <s v="Low"/>
    <n v="5"/>
    <n v="109.58"/>
    <n v="0.09"/>
    <s v="Regular"/>
    <n v="-60.27"/>
    <n v="31.98"/>
    <n v="18"/>
    <s v="Brad Thomas"/>
    <x v="1"/>
    <s v="Home Office"/>
    <s v="Technology"/>
    <x v="1"/>
    <s v="Small Box"/>
    <d v="2015-07-11T00:00:00"/>
    <s v="Loss"/>
  </r>
  <r>
    <s v="N"/>
    <d v="2015-07-07T00:00:00"/>
    <s v="Critical"/>
    <n v="44"/>
    <n v="4364.5169999999998"/>
    <n v="7.0000000000000007E-2"/>
    <s v="Regular"/>
    <n v="1198.3800000000001"/>
    <n v="127.99"/>
    <n v="19.920000000000002"/>
    <s v="Brad Thomas"/>
    <x v="1"/>
    <s v="Home Office"/>
    <s v="Technology"/>
    <x v="4"/>
    <s v="Small Box"/>
    <d v="2015-07-07T00:00:00"/>
    <s v="Profit"/>
  </r>
  <r>
    <s v="Y"/>
    <d v="2015-07-09T00:00:00"/>
    <s v="High"/>
    <n v="36"/>
    <n v="1348.33"/>
    <n v="0.09"/>
    <s v="Express"/>
    <n v="159.56"/>
    <n v="51.98"/>
    <n v="23.2"/>
    <s v="Darrin Sayre"/>
    <x v="1"/>
    <s v="Consumer"/>
    <s v="Furniture"/>
    <x v="7"/>
    <s v="Wrap Bag"/>
    <d v="2015-07-11T00:00:00"/>
    <s v="Profit"/>
  </r>
  <r>
    <s v="N"/>
    <d v="2015-07-09T00:00:00"/>
    <s v="Medium"/>
    <n v="18"/>
    <n v="395.53"/>
    <n v="0.04"/>
    <s v="Regular"/>
    <n v="45.51"/>
    <n v="33.979999999999997"/>
    <n v="22.32"/>
    <s v="Christy Brittain"/>
    <x v="1"/>
    <s v="Consumer"/>
    <s v="Office Supplies"/>
    <x v="3"/>
    <s v="Wrap Bag"/>
    <d v="2015-07-10T00:00:00"/>
    <s v="Profit"/>
  </r>
  <r>
    <s v="N"/>
    <d v="2015-07-09T00:00:00"/>
    <s v="Medium"/>
    <n v="39"/>
    <n v="2347.2399999999998"/>
    <n v="0.05"/>
    <s v="Regular"/>
    <n v="-1724.9"/>
    <n v="83.37"/>
    <n v="83"/>
    <s v="Christy Brittain"/>
    <x v="1"/>
    <s v="Consumer"/>
    <s v="Furniture"/>
    <x v="5"/>
    <s v="Large Box"/>
    <d v="2015-07-09T00:00:00"/>
    <s v="Loss"/>
  </r>
  <r>
    <s v="N"/>
    <d v="2015-07-14T00:00:00"/>
    <s v="Low"/>
    <n v="17"/>
    <n v="698.99"/>
    <n v="0.03"/>
    <s v="Regular"/>
    <n v="266.64"/>
    <n v="53.94"/>
    <n v="16.989999999999998"/>
    <s v="Charles McCrossin"/>
    <x v="3"/>
    <s v="Corporate"/>
    <s v="Office Supplies"/>
    <x v="0"/>
    <s v="Small Box"/>
    <d v="2015-07-18T00:00:00"/>
    <s v="Profit"/>
  </r>
  <r>
    <s v="N"/>
    <d v="2015-07-14T00:00:00"/>
    <s v="Low"/>
    <n v="45"/>
    <n v="352.6"/>
    <n v="0.01"/>
    <s v="Regular"/>
    <n v="188.93"/>
    <n v="19.309999999999999"/>
    <n v="14.49"/>
    <s v="Charles McCrossin"/>
    <x v="3"/>
    <s v="Corporate"/>
    <s v="Office Supplies"/>
    <x v="12"/>
    <s v="Small Box"/>
    <d v="2015-07-18T00:00:00"/>
    <s v="Profit"/>
  </r>
  <r>
    <s v="N"/>
    <d v="2015-07-14T00:00:00"/>
    <s v="Critical"/>
    <n v="48"/>
    <n v="421.82"/>
    <n v="0.04"/>
    <s v="Regular"/>
    <n v="-374.8"/>
    <n v="20.46"/>
    <n v="22.99"/>
    <s v="Andy Rees"/>
    <x v="2"/>
    <s v="Corporate"/>
    <s v="Technology"/>
    <x v="1"/>
    <s v="Small Pack"/>
    <d v="2015-07-16T00:00:00"/>
    <s v="Loss"/>
  </r>
  <r>
    <s v="N"/>
    <d v="2015-07-16T00:00:00"/>
    <s v="Low"/>
    <n v="47"/>
    <n v="630.22"/>
    <n v="0"/>
    <s v="Regular"/>
    <n v="134.28"/>
    <n v="24.64"/>
    <n v="18.98"/>
    <s v="Rick Wilson"/>
    <x v="1"/>
    <s v="Consumer"/>
    <s v="Furniture"/>
    <x v="7"/>
    <s v="Small Pack"/>
    <d v="2015-07-16T00:00:00"/>
    <s v="Profit"/>
  </r>
  <r>
    <s v="N"/>
    <d v="2015-07-16T00:00:00"/>
    <s v="Medium"/>
    <n v="35"/>
    <n v="5319.3729999999996"/>
    <n v="0.02"/>
    <s v="Regular"/>
    <n v="1147.48"/>
    <n v="191.99"/>
    <n v="27.99"/>
    <s v="Fred McMath"/>
    <x v="0"/>
    <s v="Small Business"/>
    <s v="Technology"/>
    <x v="4"/>
    <s v="Medium Box"/>
    <d v="2015-07-18T00:00:00"/>
    <s v="Profit"/>
  </r>
  <r>
    <s v="N"/>
    <d v="2015-07-16T00:00:00"/>
    <s v="Medium"/>
    <n v="19"/>
    <n v="1069.3050000000001"/>
    <n v="0.06"/>
    <s v="Regular"/>
    <n v="158.15"/>
    <n v="77.989999999999995"/>
    <n v="16.5"/>
    <s v="Fred McMath"/>
    <x v="0"/>
    <s v="Small Business"/>
    <s v="Technology"/>
    <x v="4"/>
    <s v="Small Box"/>
    <d v="2015-07-17T00:00:00"/>
    <s v="Profit"/>
  </r>
  <r>
    <s v="N"/>
    <d v="2015-07-16T00:00:00"/>
    <s v="Medium"/>
    <n v="48"/>
    <n v="1638.44"/>
    <n v="0"/>
    <s v="Regular"/>
    <n v="671.03"/>
    <n v="45.98"/>
    <n v="15.99"/>
    <s v="Fred McMath"/>
    <x v="0"/>
    <s v="Small Business"/>
    <s v="Technology"/>
    <x v="1"/>
    <s v="Small Pack"/>
    <d v="2015-07-18T00:00:00"/>
    <s v="Profit"/>
  </r>
  <r>
    <s v="N"/>
    <d v="2015-07-16T00:00:00"/>
    <s v="Medium"/>
    <n v="49"/>
    <n v="222.02"/>
    <n v="0.05"/>
    <s v="Regular"/>
    <n v="-146.02000000000001"/>
    <n v="16.239999999999998"/>
    <n v="19.41"/>
    <s v="Fred McMath"/>
    <x v="0"/>
    <s v="Small Business"/>
    <s v="Office Supplies"/>
    <x v="0"/>
    <s v="Small Box"/>
    <d v="2015-07-18T00:00:00"/>
    <s v="Loss"/>
  </r>
  <r>
    <s v="N"/>
    <d v="2015-07-16T00:00:00"/>
    <s v="Medium"/>
    <n v="9"/>
    <n v="164.66"/>
    <n v="0.06"/>
    <s v="Regular"/>
    <n v="-13.44"/>
    <n v="29.48"/>
    <n v="15.99"/>
    <s v="Joy Daniels"/>
    <x v="1"/>
    <s v="Corporate"/>
    <s v="Technology"/>
    <x v="1"/>
    <s v="Small Pack"/>
    <d v="2015-07-17T00:00:00"/>
    <s v="Loss"/>
  </r>
  <r>
    <s v="N"/>
    <d v="2015-07-17T00:00:00"/>
    <s v="High"/>
    <n v="42"/>
    <n v="195.63"/>
    <n v="0.05"/>
    <s v="Regular"/>
    <n v="-139.69999999999999"/>
    <n v="16.37"/>
    <n v="19.149999999999999"/>
    <s v="Jill Fjeld"/>
    <x v="1"/>
    <s v="Home Office"/>
    <s v="Office Supplies"/>
    <x v="11"/>
    <s v="Small Box"/>
    <d v="2015-07-19T00:00:00"/>
    <s v="Loss"/>
  </r>
  <r>
    <s v="N"/>
    <d v="2015-07-17T00:00:00"/>
    <s v="High"/>
    <n v="28"/>
    <n v="549.35"/>
    <n v="0.06"/>
    <s v="Regular"/>
    <n v="148.44"/>
    <n v="31.84"/>
    <n v="18.100000000000001"/>
    <s v="Jill Fjeld"/>
    <x v="1"/>
    <s v="Home Office"/>
    <s v="Office Supplies"/>
    <x v="9"/>
    <s v="Wrap Bag"/>
    <d v="2015-07-19T00:00:00"/>
    <s v="Profit"/>
  </r>
  <r>
    <s v="N"/>
    <d v="2015-07-17T00:00:00"/>
    <s v="High"/>
    <n v="37"/>
    <n v="434.04"/>
    <n v="0.09"/>
    <s v="Regular"/>
    <n v="102.35"/>
    <n v="24.22"/>
    <n v="16.850000000000001"/>
    <s v="John Lee"/>
    <x v="0"/>
    <s v="Corporate"/>
    <s v="Furniture"/>
    <x v="7"/>
    <s v="Small Pack"/>
    <d v="2015-07-19T00:00:00"/>
    <s v="Profit"/>
  </r>
  <r>
    <s v="N"/>
    <d v="2015-07-17T00:00:00"/>
    <s v="High"/>
    <n v="49"/>
    <n v="5618.0119999999997"/>
    <n v="0.01"/>
    <s v="Regular"/>
    <n v="2046.27"/>
    <n v="137.99"/>
    <n v="16.5"/>
    <s v="John Lee"/>
    <x v="1"/>
    <s v="Corporate"/>
    <s v="Technology"/>
    <x v="4"/>
    <s v="Small Box"/>
    <d v="2015-07-19T00:00:00"/>
    <s v="Profit"/>
  </r>
  <r>
    <s v="Y"/>
    <d v="2015-07-17T00:00:00"/>
    <s v="High"/>
    <n v="41"/>
    <n v="232.46"/>
    <n v="0.05"/>
    <s v="Express"/>
    <n v="12.7"/>
    <n v="17.34"/>
    <n v="16.989999999999998"/>
    <s v="Joe Elijah"/>
    <x v="1"/>
    <s v="Home Office"/>
    <s v="Office Supplies"/>
    <x v="0"/>
    <s v="Small Box"/>
    <d v="2015-07-19T00:00:00"/>
    <s v="Profit"/>
  </r>
  <r>
    <s v="Y"/>
    <d v="2015-07-17T00:00:00"/>
    <s v="High"/>
    <n v="47"/>
    <n v="1049.18"/>
    <n v="0.1"/>
    <s v="Regular"/>
    <n v="289.19"/>
    <n v="35.99"/>
    <n v="20.71"/>
    <s v="Joe Elijah"/>
    <x v="1"/>
    <s v="Home Office"/>
    <s v="Office Supplies"/>
    <x v="13"/>
    <s v="Small Box"/>
    <d v="2015-07-20T00:00:00"/>
    <s v="Profit"/>
  </r>
  <r>
    <s v="N"/>
    <d v="2015-07-17T00:00:00"/>
    <s v="Critical"/>
    <n v="29"/>
    <n v="192.17"/>
    <n v="0"/>
    <s v="Express"/>
    <n v="-66.56"/>
    <n v="17.739999999999998"/>
    <n v="19.3"/>
    <s v="Andy Yotov"/>
    <x v="2"/>
    <s v="Corporate"/>
    <s v="Office Supplies"/>
    <x v="16"/>
    <s v="Small Pack"/>
    <d v="2015-07-18T00:00:00"/>
    <s v="Loss"/>
  </r>
  <r>
    <s v="Y"/>
    <d v="2015-07-18T00:00:00"/>
    <s v="Medium"/>
    <n v="46"/>
    <n v="753.39"/>
    <n v="0.02"/>
    <s v="Regular"/>
    <n v="231.49"/>
    <n v="27.98"/>
    <n v="18"/>
    <s v="Valerie Tossell"/>
    <x v="1"/>
    <s v="Corporate"/>
    <s v="Technology"/>
    <x v="1"/>
    <s v="Small Box"/>
    <d v="2015-07-18T00:00:00"/>
    <s v="Profit"/>
  </r>
  <r>
    <s v="Y"/>
    <d v="2015-07-18T00:00:00"/>
    <s v="Low"/>
    <n v="14"/>
    <n v="433.07"/>
    <n v="0.03"/>
    <s v="Express"/>
    <n v="171.97"/>
    <n v="40.53"/>
    <n v="15.49"/>
    <s v="Cynthia Arntzen"/>
    <x v="1"/>
    <s v="Home Office"/>
    <s v="Office Supplies"/>
    <x v="0"/>
    <s v="Small Box"/>
    <d v="2015-07-25T00:00:00"/>
    <s v="Profit"/>
  </r>
  <r>
    <s v="Y"/>
    <d v="2015-07-18T00:00:00"/>
    <s v="Low"/>
    <n v="9"/>
    <n v="180.84"/>
    <n v="0.02"/>
    <s v="Regular"/>
    <n v="-29.23"/>
    <n v="29.98"/>
    <n v="22.51"/>
    <s v="Cynthia Arntzen"/>
    <x v="1"/>
    <s v="Home Office"/>
    <s v="Technology"/>
    <x v="2"/>
    <s v="Medium Box"/>
    <d v="2015-07-23T00:00:00"/>
    <s v="Loss"/>
  </r>
  <r>
    <s v="N"/>
    <d v="2015-07-18T00:00:00"/>
    <s v="Medium"/>
    <n v="2"/>
    <n v="563.08000000000004"/>
    <n v="0.01"/>
    <s v="Delivery Van"/>
    <n v="-330.9"/>
    <n v="255.98"/>
    <n v="76.94"/>
    <s v="Joel Eaton"/>
    <x v="1"/>
    <s v="Home Office"/>
    <s v="Furniture"/>
    <x v="8"/>
    <s v="Jumbo Drum"/>
    <d v="2015-07-19T00:00:00"/>
    <s v="Loss"/>
  </r>
  <r>
    <s v="N"/>
    <d v="2015-07-19T00:00:00"/>
    <s v="Not Specified"/>
    <n v="45"/>
    <n v="132.61000000000001"/>
    <n v="0.01"/>
    <s v="Express"/>
    <n v="43.39"/>
    <n v="14.62"/>
    <n v="14.8"/>
    <s v="Maribeth Yedwab"/>
    <x v="1"/>
    <s v="Home Office"/>
    <s v="Office Supplies"/>
    <x v="14"/>
    <s v="Wrap Bag"/>
    <d v="2015-07-20T00:00:00"/>
    <s v="Profit"/>
  </r>
  <r>
    <s v="N"/>
    <d v="2015-07-19T00:00:00"/>
    <s v="Not Specified"/>
    <n v="9"/>
    <n v="931.51149999999996"/>
    <n v="0.06"/>
    <s v="Regular"/>
    <n v="-282.58999999999997"/>
    <n v="137.99"/>
    <n v="22.08"/>
    <s v="Maribeth Yedwab"/>
    <x v="1"/>
    <s v="Home Office"/>
    <s v="Technology"/>
    <x v="4"/>
    <s v="Small Box"/>
    <d v="2015-07-20T00:00:00"/>
    <s v="Loss"/>
  </r>
  <r>
    <s v="N"/>
    <d v="2015-07-20T00:00:00"/>
    <s v="High"/>
    <n v="15"/>
    <n v="6940.85"/>
    <n v="0.04"/>
    <s v="Delivery Van"/>
    <n v="1205.6099999999999"/>
    <n v="461.99"/>
    <n v="63"/>
    <s v="Ruben Ausman"/>
    <x v="2"/>
    <s v="Corporate"/>
    <s v="Technology"/>
    <x v="15"/>
    <s v="Jumbo Drum"/>
    <d v="2015-07-20T00:00:00"/>
    <s v="Profit"/>
  </r>
  <r>
    <s v="N"/>
    <d v="2015-07-20T00:00:00"/>
    <s v="High"/>
    <n v="14"/>
    <n v="62.39"/>
    <n v="0.06"/>
    <s v="Regular"/>
    <n v="13.47"/>
    <n v="16"/>
    <n v="15.3"/>
    <s v="Ruben Ausman"/>
    <x v="2"/>
    <s v="Corporate"/>
    <s v="Office Supplies"/>
    <x v="3"/>
    <s v="Wrap Bag"/>
    <d v="2015-07-21T00:00:00"/>
    <s v="Profit"/>
  </r>
  <r>
    <s v="N"/>
    <d v="2015-07-20T00:00:00"/>
    <s v="Low"/>
    <n v="21"/>
    <n v="181.1"/>
    <n v="0.02"/>
    <s v="Regular"/>
    <n v="-26.19"/>
    <n v="19.68"/>
    <n v="20.16"/>
    <s v="Tracy Zic"/>
    <x v="1"/>
    <s v="Consumer"/>
    <s v="Office Supplies"/>
    <x v="0"/>
    <s v="Small Box"/>
    <d v="2015-07-27T00:00:00"/>
    <s v="Loss"/>
  </r>
  <r>
    <s v="N"/>
    <d v="2015-07-20T00:00:00"/>
    <s v="Low"/>
    <n v="5"/>
    <n v="1818.65"/>
    <n v="0.08"/>
    <s v="Regular"/>
    <n v="208.84"/>
    <n v="379.99"/>
    <n v="33.99"/>
    <s v="Tracy Zic"/>
    <x v="1"/>
    <s v="Consumer"/>
    <s v="Office Supplies"/>
    <x v="0"/>
    <s v="Small Box"/>
    <d v="2015-07-22T00:00:00"/>
    <s v="Profit"/>
  </r>
  <r>
    <s v="N"/>
    <d v="2015-07-20T00:00:00"/>
    <s v="Low"/>
    <n v="10"/>
    <n v="2650.35"/>
    <n v="0.08"/>
    <s v="Delivery Van"/>
    <n v="-469.09"/>
    <n v="274.11"/>
    <n v="76.739999999999995"/>
    <s v="Tracy Zic"/>
    <x v="1"/>
    <s v="Consumer"/>
    <s v="Furniture"/>
    <x v="5"/>
    <s v="Jumbo Box"/>
    <d v="2015-07-27T00:00:00"/>
    <s v="Loss"/>
  </r>
  <r>
    <s v="N"/>
    <d v="2015-07-21T00:00:00"/>
    <s v="Low"/>
    <n v="24"/>
    <n v="276.97000000000003"/>
    <n v="0"/>
    <s v="Express"/>
    <n v="38.869999999999997"/>
    <n v="22.4"/>
    <n v="19.399999999999999"/>
    <s v="Gary Mitchum"/>
    <x v="2"/>
    <s v="Consumer"/>
    <s v="Furniture"/>
    <x v="7"/>
    <s v="Small Pack"/>
    <d v="2015-07-21T00:00:00"/>
    <s v="Profit"/>
  </r>
  <r>
    <s v="N"/>
    <d v="2015-07-21T00:00:00"/>
    <s v="Low"/>
    <n v="18"/>
    <n v="106.34"/>
    <n v="0.1"/>
    <s v="Regular"/>
    <n v="-7.19"/>
    <n v="17.850000000000001"/>
    <n v="16.27"/>
    <s v="Gary Mitchum"/>
    <x v="2"/>
    <s v="Consumer"/>
    <s v="Office Supplies"/>
    <x v="9"/>
    <s v="Wrap Bag"/>
    <d v="2015-07-28T00:00:00"/>
    <s v="Loss"/>
  </r>
  <r>
    <s v="N"/>
    <d v="2015-07-22T00:00:00"/>
    <s v="Not Specified"/>
    <n v="4"/>
    <n v="144.08000000000001"/>
    <n v="0.01"/>
    <s v="Express"/>
    <n v="-119.76"/>
    <n v="42.73"/>
    <n v="18"/>
    <s v="Hallie Redmond"/>
    <x v="1"/>
    <s v="Small Business"/>
    <s v="Technology"/>
    <x v="1"/>
    <s v="Small Box"/>
    <d v="2015-07-24T00:00:00"/>
    <s v="Loss"/>
  </r>
  <r>
    <s v="N"/>
    <d v="2015-07-22T00:00:00"/>
    <s v="Not Specified"/>
    <n v="24"/>
    <n v="1459.88"/>
    <n v="7.0000000000000007E-2"/>
    <s v="Express"/>
    <n v="381.92"/>
    <n v="74.180000000000007"/>
    <n v="24.84"/>
    <s v="Hallie Redmond"/>
    <x v="1"/>
    <s v="Small Business"/>
    <s v="Furniture"/>
    <x v="7"/>
    <s v="Medium Box"/>
    <d v="2015-07-23T00:00:00"/>
    <s v="Profit"/>
  </r>
  <r>
    <s v="N"/>
    <d v="2015-07-22T00:00:00"/>
    <s v="Not Specified"/>
    <n v="19"/>
    <n v="3562.69"/>
    <n v="0.09"/>
    <s v="Express"/>
    <n v="188.68"/>
    <n v="205.17"/>
    <n v="33.99"/>
    <s v="Hallie Redmond"/>
    <x v="1"/>
    <s v="Small Business"/>
    <s v="Office Supplies"/>
    <x v="6"/>
    <s v="Small Box"/>
    <d v="2015-07-22T00:00:00"/>
    <s v="Profit"/>
  </r>
  <r>
    <s v="N"/>
    <d v="2015-07-22T00:00:00"/>
    <s v="High"/>
    <n v="18"/>
    <n v="57.55"/>
    <n v="0.09"/>
    <s v="Regular"/>
    <n v="3.01"/>
    <n v="14.78"/>
    <n v="14.97"/>
    <s v="Erin Smith"/>
    <x v="2"/>
    <s v="Home Office"/>
    <s v="Office Supplies"/>
    <x v="9"/>
    <s v="Wrap Bag"/>
    <d v="2015-07-23T00:00:00"/>
    <s v="Profit"/>
  </r>
  <r>
    <s v="N"/>
    <d v="2015-07-23T00:00:00"/>
    <s v="Low"/>
    <n v="47"/>
    <n v="1013.14"/>
    <n v="0.1"/>
    <s v="Regular"/>
    <n v="204.7"/>
    <n v="34.229999999999997"/>
    <n v="22.99"/>
    <s v="Liz MacKendrick"/>
    <x v="2"/>
    <s v="Corporate"/>
    <s v="Furniture"/>
    <x v="7"/>
    <s v="Small Pack"/>
    <d v="2015-07-30T00:00:00"/>
    <s v="Profit"/>
  </r>
  <r>
    <s v="N"/>
    <d v="2015-07-23T00:00:00"/>
    <s v="Low"/>
    <n v="37"/>
    <n v="6485.1395000000002"/>
    <n v="0.01"/>
    <s v="Regular"/>
    <n v="1659.37"/>
    <n v="217.99"/>
    <n v="22.99"/>
    <s v="Liz MacKendrick"/>
    <x v="2"/>
    <s v="Corporate"/>
    <s v="Technology"/>
    <x v="4"/>
    <s v="Small Box"/>
    <d v="2015-07-30T00:00:00"/>
    <s v="Profit"/>
  </r>
  <r>
    <s v="N"/>
    <d v="2015-07-24T00:00:00"/>
    <s v="Low"/>
    <n v="48"/>
    <n v="300.7"/>
    <n v="0.04"/>
    <s v="Express"/>
    <n v="-188.08"/>
    <n v="17.98"/>
    <n v="21.5"/>
    <s v="Evan Minnotte"/>
    <x v="0"/>
    <s v="Corporate"/>
    <s v="Office Supplies"/>
    <x v="3"/>
    <s v="Small Box"/>
    <d v="2015-07-26T00:00:00"/>
    <s v="Loss"/>
  </r>
  <r>
    <s v="N"/>
    <d v="2015-07-25T00:00:00"/>
    <s v="Low"/>
    <n v="4"/>
    <n v="36.82"/>
    <n v="0.06"/>
    <s v="Express"/>
    <n v="19.829999999999998"/>
    <n v="15.69"/>
    <n v="14.5"/>
    <s v="Michael Tossell"/>
    <x v="2"/>
    <s v="Home Office"/>
    <s v="Office Supplies"/>
    <x v="12"/>
    <s v="Small Box"/>
    <d v="2015-07-30T00:00:00"/>
    <s v="Profit"/>
  </r>
  <r>
    <s v="N"/>
    <d v="2015-07-25T00:00:00"/>
    <s v="Low"/>
    <n v="9"/>
    <n v="53.88"/>
    <n v="0.01"/>
    <s v="Regular"/>
    <n v="3.58"/>
    <n v="16.63"/>
    <n v="15.93"/>
    <s v="Michael Tossell"/>
    <x v="2"/>
    <s v="Home Office"/>
    <s v="Office Supplies"/>
    <x v="9"/>
    <s v="Wrap Bag"/>
    <d v="2015-08-01T00:00:00"/>
    <s v="Profit"/>
  </r>
  <r>
    <s v="N"/>
    <d v="2015-07-25T00:00:00"/>
    <s v="Critical"/>
    <n v="18"/>
    <n v="2396.6999999999998"/>
    <n v="0.01"/>
    <s v="Regular"/>
    <n v="594.78"/>
    <n v="140.24"/>
    <n v="26.65"/>
    <s v="Elpida Rittenbach"/>
    <x v="0"/>
    <s v="Consumer"/>
    <s v="Furniture"/>
    <x v="8"/>
    <s v="Medium Box"/>
    <d v="2015-07-25T00:00:00"/>
    <s v="Profit"/>
  </r>
  <r>
    <s v="N"/>
    <d v="2015-07-25T00:00:00"/>
    <s v="Critical"/>
    <n v="7"/>
    <n v="229.65799999999999"/>
    <n v="0.03"/>
    <s v="Regular"/>
    <n v="-72.5"/>
    <n v="47.99"/>
    <n v="15.25"/>
    <s v="Elpida Rittenbach"/>
    <x v="0"/>
    <s v="Consumer"/>
    <s v="Technology"/>
    <x v="4"/>
    <s v="Small Pack"/>
    <d v="2015-07-25T00:00:00"/>
    <s v="Loss"/>
  </r>
  <r>
    <s v="N"/>
    <d v="2015-07-25T00:00:00"/>
    <s v="Critical"/>
    <n v="17"/>
    <n v="130.13999999999999"/>
    <n v="0.08"/>
    <s v="Regular"/>
    <n v="-22.73"/>
    <n v="19.28"/>
    <n v="19.47"/>
    <s v="Brian Stugart"/>
    <x v="1"/>
    <s v="Consumer"/>
    <s v="Office Supplies"/>
    <x v="3"/>
    <s v="Small Box"/>
    <d v="2015-07-27T00:00:00"/>
    <s v="Loss"/>
  </r>
  <r>
    <s v="N"/>
    <d v="2015-07-25T00:00:00"/>
    <s v="High"/>
    <n v="20"/>
    <n v="881.22"/>
    <n v="0.1"/>
    <s v="Regular"/>
    <n v="249.85"/>
    <n v="57.98"/>
    <n v="18.8"/>
    <s v="Mark Packer"/>
    <x v="0"/>
    <s v="Small Business"/>
    <s v="Furniture"/>
    <x v="7"/>
    <s v="Wrap Bag"/>
    <d v="2015-07-28T00:00:00"/>
    <s v="Profit"/>
  </r>
  <r>
    <s v="N"/>
    <d v="2015-07-26T00:00:00"/>
    <s v="Not Specified"/>
    <n v="15"/>
    <n v="157.6"/>
    <n v="0.02"/>
    <s v="Regular"/>
    <n v="18.37"/>
    <n v="21.27"/>
    <n v="18.39"/>
    <s v="David Bremer"/>
    <x v="1"/>
    <s v="Corporate"/>
    <s v="Office Supplies"/>
    <x v="3"/>
    <s v="Wrap Bag"/>
    <d v="2015-07-27T00:00:00"/>
    <s v="Profit"/>
  </r>
  <r>
    <s v="N"/>
    <d v="2015-07-26T00:00:00"/>
    <s v="Low"/>
    <n v="33"/>
    <n v="132.18"/>
    <n v="0.09"/>
    <s v="Regular"/>
    <n v="-117.27"/>
    <n v="15.98"/>
    <n v="19.260000000000002"/>
    <s v="Kean Thornton"/>
    <x v="1"/>
    <s v="Corporate"/>
    <s v="Office Supplies"/>
    <x v="0"/>
    <s v="Small Box"/>
    <d v="2015-08-02T00:00:00"/>
    <s v="Loss"/>
  </r>
  <r>
    <s v="N"/>
    <d v="2015-07-26T00:00:00"/>
    <s v="Low"/>
    <n v="22"/>
    <n v="130.80000000000001"/>
    <n v="0.1"/>
    <s v="Regular"/>
    <n v="35.9"/>
    <n v="17.84"/>
    <n v="14.83"/>
    <s v="Kean Thornton"/>
    <x v="1"/>
    <s v="Corporate"/>
    <s v="Office Supplies"/>
    <x v="9"/>
    <s v="Wrap Bag"/>
    <d v="2015-08-02T00:00:00"/>
    <s v="Profit"/>
  </r>
  <r>
    <s v="N"/>
    <d v="2015-07-26T00:00:00"/>
    <s v="High"/>
    <n v="19"/>
    <n v="1090.8015"/>
    <n v="0.02"/>
    <s v="Regular"/>
    <n v="69.930000000000007"/>
    <n v="77.989999999999995"/>
    <n v="22.99"/>
    <s v="Dean Percer"/>
    <x v="0"/>
    <s v="Home Office"/>
    <s v="Technology"/>
    <x v="4"/>
    <s v="Small Box"/>
    <d v="2015-07-27T00:00:00"/>
    <s v="Profit"/>
  </r>
  <r>
    <s v="N"/>
    <d v="2015-07-29T00:00:00"/>
    <s v="Medium"/>
    <n v="32"/>
    <n v="224.19"/>
    <n v="7.0000000000000007E-2"/>
    <s v="Regular"/>
    <n v="62.95"/>
    <n v="18.98"/>
    <n v="16.829999999999998"/>
    <s v="Candace McMahon"/>
    <x v="2"/>
    <s v="Corporate"/>
    <s v="Furniture"/>
    <x v="7"/>
    <s v="Small Pack"/>
    <d v="2015-07-31T00:00:00"/>
    <s v="Profit"/>
  </r>
  <r>
    <s v="N"/>
    <d v="2015-07-29T00:00:00"/>
    <s v="Not Specified"/>
    <n v="29"/>
    <n v="600.72"/>
    <n v="0.03"/>
    <s v="Regular"/>
    <n v="34.39"/>
    <n v="32.950000000000003"/>
    <n v="18"/>
    <s v="Mike Pelletier"/>
    <x v="3"/>
    <s v="Corporate"/>
    <s v="Technology"/>
    <x v="1"/>
    <s v="Small Box"/>
    <d v="2015-08-01T00:00:00"/>
    <s v="Profit"/>
  </r>
  <r>
    <s v="N"/>
    <d v="2015-07-29T00:00:00"/>
    <s v="Not Specified"/>
    <n v="26"/>
    <n v="633.47"/>
    <n v="0.03"/>
    <s v="Express"/>
    <n v="190.72"/>
    <n v="35.99"/>
    <n v="20.71"/>
    <s v="Mike Pelletier"/>
    <x v="3"/>
    <s v="Corporate"/>
    <s v="Office Supplies"/>
    <x v="13"/>
    <s v="Small Box"/>
    <d v="2015-07-30T00:00:00"/>
    <s v="Profit"/>
  </r>
  <r>
    <s v="N"/>
    <d v="2015-07-30T00:00:00"/>
    <s v="Not Specified"/>
    <n v="47"/>
    <n v="96.1"/>
    <n v="0.06"/>
    <s v="Regular"/>
    <n v="-15.05"/>
    <n v="13.88"/>
    <n v="15.49"/>
    <s v="Eugene Moren"/>
    <x v="1"/>
    <s v="Home Office"/>
    <s v="Office Supplies"/>
    <x v="0"/>
    <s v="Small Box"/>
    <d v="2015-07-30T00:00:00"/>
    <s v="Loss"/>
  </r>
  <r>
    <s v="N"/>
    <d v="2015-07-30T00:00:00"/>
    <s v="Not Specified"/>
    <n v="39"/>
    <n v="113.29"/>
    <n v="0.08"/>
    <s v="Regular"/>
    <n v="9.5299999999999994"/>
    <n v="14.84"/>
    <n v="14.93"/>
    <s v="Eugene Moren"/>
    <x v="1"/>
    <s v="Home Office"/>
    <s v="Office Supplies"/>
    <x v="9"/>
    <s v="Wrap Bag"/>
    <d v="2015-08-01T00:00:00"/>
    <s v="Profit"/>
  </r>
  <r>
    <s v="N"/>
    <d v="2015-07-30T00:00:00"/>
    <s v="High"/>
    <n v="2"/>
    <n v="20.84"/>
    <n v="0.08"/>
    <s v="Regular"/>
    <n v="-3.48"/>
    <n v="16.28"/>
    <n v="19.170000000000002"/>
    <s v="Nat Carroll"/>
    <x v="2"/>
    <s v="Home Office"/>
    <s v="Office Supplies"/>
    <x v="3"/>
    <s v="Small Box"/>
    <d v="2015-07-31T00:00:00"/>
    <s v="Loss"/>
  </r>
  <r>
    <s v="N"/>
    <d v="2015-07-30T00:00:00"/>
    <s v="High"/>
    <n v="24"/>
    <n v="1056.8900000000001"/>
    <n v="0.05"/>
    <s v="Regular"/>
    <n v="-0.01"/>
    <n v="55.57"/>
    <n v="30.36"/>
    <s v="Nat Carroll"/>
    <x v="2"/>
    <s v="Home Office"/>
    <s v="Office Supplies"/>
    <x v="6"/>
    <s v="Small Box"/>
    <d v="2015-08-01T00:00:00"/>
    <s v="Loss"/>
  </r>
  <r>
    <s v="N"/>
    <d v="2015-07-31T00:00:00"/>
    <s v="Medium"/>
    <n v="13"/>
    <n v="958.71"/>
    <n v="0.06"/>
    <s v="Delivery Van"/>
    <n v="-327.67"/>
    <n v="80.81"/>
    <n v="74"/>
    <s v="Sam Craven"/>
    <x v="1"/>
    <s v="Home Office"/>
    <s v="Office Supplies"/>
    <x v="11"/>
    <s v="Jumbo Drum"/>
    <d v="2015-08-03T00:00:00"/>
    <s v="Loss"/>
  </r>
  <r>
    <s v="N"/>
    <d v="2015-07-31T00:00:00"/>
    <s v="High"/>
    <n v="49"/>
    <n v="473.23"/>
    <n v="0.1"/>
    <s v="Regular"/>
    <n v="-74.319999999999993"/>
    <n v="21.65"/>
    <n v="20.22"/>
    <s v="Beth Thompson"/>
    <x v="3"/>
    <s v="Corporate"/>
    <s v="Furniture"/>
    <x v="7"/>
    <s v="Small Box"/>
    <d v="2015-07-31T00:00:00"/>
    <s v="Loss"/>
  </r>
  <r>
    <s v="N"/>
    <d v="2015-07-31T00:00:00"/>
    <s v="Low"/>
    <n v="41"/>
    <n v="1492.29"/>
    <n v="0.03"/>
    <s v="Regular"/>
    <n v="226.39"/>
    <n v="47.89"/>
    <n v="28.72"/>
    <s v="Rachel Payne"/>
    <x v="1"/>
    <s v="Consumer"/>
    <s v="Office Supplies"/>
    <x v="13"/>
    <s v="Small Box"/>
    <d v="2015-07-31T00:00:00"/>
    <s v="Profit"/>
  </r>
  <r>
    <s v="N"/>
    <d v="2015-08-03T00:00:00"/>
    <s v="High"/>
    <n v="16"/>
    <n v="139.12"/>
    <n v="0.09"/>
    <s v="Regular"/>
    <n v="-37.21"/>
    <n v="20.46"/>
    <n v="17.62"/>
    <s v="Michael Tossell"/>
    <x v="2"/>
    <s v="Home Office"/>
    <s v="Technology"/>
    <x v="1"/>
    <s v="Small Pack"/>
    <d v="2015-08-05T00:00:00"/>
    <s v="Loss"/>
  </r>
  <r>
    <s v="Y"/>
    <d v="2015-08-03T00:00:00"/>
    <s v="Critical"/>
    <n v="22"/>
    <n v="114.09"/>
    <n v="0.01"/>
    <s v="Regular"/>
    <n v="-71.2"/>
    <n v="16.54"/>
    <n v="19.829999999999998"/>
    <s v="Pete Kriz"/>
    <x v="1"/>
    <s v="Corporate"/>
    <s v="Office Supplies"/>
    <x v="0"/>
    <s v="Small Box"/>
    <d v="2015-08-04T00:00:00"/>
    <s v="Loss"/>
  </r>
  <r>
    <s v="N"/>
    <d v="2015-08-03T00:00:00"/>
    <s v="Critical"/>
    <n v="15"/>
    <n v="29.85"/>
    <n v="0.03"/>
    <s v="Regular"/>
    <n v="6.18"/>
    <n v="13.48"/>
    <n v="14.7"/>
    <s v="Philip Brown"/>
    <x v="0"/>
    <s v="Home Office"/>
    <s v="Office Supplies"/>
    <x v="14"/>
    <s v="Wrap Bag"/>
    <d v="2015-08-05T00:00:00"/>
    <s v="Profit"/>
  </r>
  <r>
    <s v="N"/>
    <d v="2015-08-03T00:00:00"/>
    <s v="Critical"/>
    <n v="33"/>
    <n v="3275.96"/>
    <n v="0.03"/>
    <s v="Delivery Van"/>
    <n v="-1176.31"/>
    <n v="107.95"/>
    <n v="88.35"/>
    <s v="Philip Brown"/>
    <x v="2"/>
    <s v="Home Office"/>
    <s v="Furniture"/>
    <x v="8"/>
    <s v="Jumbo Drum"/>
    <d v="2015-08-04T00:00:00"/>
    <s v="Loss"/>
  </r>
  <r>
    <s v="N"/>
    <d v="2015-08-04T00:00:00"/>
    <s v="Critical"/>
    <n v="36"/>
    <n v="72.790000000000006"/>
    <n v="0.09"/>
    <s v="Regular"/>
    <n v="4.9400000000000004"/>
    <n v="13.82"/>
    <n v="15"/>
    <s v="Jack Garza"/>
    <x v="1"/>
    <s v="Corporate"/>
    <s v="Office Supplies"/>
    <x v="9"/>
    <s v="Wrap Bag"/>
    <d v="2015-08-05T00:00:00"/>
    <s v="Profit"/>
  </r>
  <r>
    <s v="Y"/>
    <d v="2015-08-04T00:00:00"/>
    <s v="Critical"/>
    <n v="14"/>
    <n v="1683.84"/>
    <n v="0.02"/>
    <s v="Regular"/>
    <n v="612.9"/>
    <n v="132.97999999999999"/>
    <n v="23.07"/>
    <s v="Tom Zandusky"/>
    <x v="1"/>
    <s v="Home Office"/>
    <s v="Office Supplies"/>
    <x v="0"/>
    <s v="Small Box"/>
    <d v="2015-08-04T00:00:00"/>
    <s v="Profit"/>
  </r>
  <r>
    <s v="Y"/>
    <d v="2015-08-04T00:00:00"/>
    <s v="Critical"/>
    <n v="14"/>
    <n v="1413.47"/>
    <n v="0.1"/>
    <s v="Delivery Van"/>
    <n v="-696.51"/>
    <n v="112.98"/>
    <n v="71.38"/>
    <s v="Tom Zandusky"/>
    <x v="1"/>
    <s v="Home Office"/>
    <s v="Furniture"/>
    <x v="10"/>
    <s v="Jumbo Box"/>
    <d v="2015-08-06T00:00:00"/>
    <s v="Loss"/>
  </r>
  <r>
    <s v="Y"/>
    <d v="2015-08-04T00:00:00"/>
    <s v="Critical"/>
    <n v="30"/>
    <n v="1779.07"/>
    <n v="0.09"/>
    <s v="Regular"/>
    <n v="344.35"/>
    <n v="71.760000000000005"/>
    <n v="23.71"/>
    <s v="Tom Zandusky"/>
    <x v="1"/>
    <s v="Home Office"/>
    <s v="Office Supplies"/>
    <x v="6"/>
    <s v="Small Box"/>
    <d v="2015-08-05T00:00:00"/>
    <s v="Profit"/>
  </r>
  <r>
    <s v="N"/>
    <d v="2015-08-04T00:00:00"/>
    <s v="Medium"/>
    <n v="9"/>
    <n v="58.33"/>
    <n v="0.06"/>
    <s v="Regular"/>
    <n v="-29.58"/>
    <n v="17.28"/>
    <n v="20.260000000000002"/>
    <s v="Joy Smith"/>
    <x v="0"/>
    <s v="Consumer"/>
    <s v="Office Supplies"/>
    <x v="3"/>
    <s v="Small Box"/>
    <d v="2015-08-07T00:00:00"/>
    <s v="Loss"/>
  </r>
  <r>
    <s v="N"/>
    <d v="2015-08-04T00:00:00"/>
    <s v="Medium"/>
    <n v="44"/>
    <n v="800.2"/>
    <n v="0.08"/>
    <s v="Regular"/>
    <n v="31.67"/>
    <n v="30.97"/>
    <n v="23.54"/>
    <s v="Joy Smith"/>
    <x v="0"/>
    <s v="Consumer"/>
    <s v="Office Supplies"/>
    <x v="3"/>
    <s v="Small Box"/>
    <d v="2015-08-06T00:00:00"/>
    <s v="Profit"/>
  </r>
  <r>
    <s v="N"/>
    <d v="2015-08-04T00:00:00"/>
    <s v="Medium"/>
    <n v="14"/>
    <n v="789.85050000000001"/>
    <n v="0.06"/>
    <s v="Regular"/>
    <n v="-6"/>
    <n v="77.989999999999995"/>
    <n v="17.989999999999998"/>
    <s v="Joy Smith"/>
    <x v="0"/>
    <s v="Consumer"/>
    <s v="Technology"/>
    <x v="4"/>
    <s v="Small Box"/>
    <d v="2015-08-06T00:00:00"/>
    <s v="Loss"/>
  </r>
  <r>
    <s v="N"/>
    <d v="2015-08-04T00:00:00"/>
    <s v="Not Specified"/>
    <n v="44"/>
    <n v="1380.3454999999999"/>
    <n v="0"/>
    <s v="Regular"/>
    <n v="435.29"/>
    <n v="47.99"/>
    <n v="15.25"/>
    <s v="Michelle Moray"/>
    <x v="1"/>
    <s v="Corporate"/>
    <s v="Technology"/>
    <x v="4"/>
    <s v="Small Pack"/>
    <d v="2015-08-06T00:00:00"/>
    <s v="Profit"/>
  </r>
  <r>
    <s v="N"/>
    <d v="2015-08-04T00:00:00"/>
    <s v="Not Specified"/>
    <n v="6"/>
    <n v="132.05000000000001"/>
    <n v="0.01"/>
    <s v="Regular"/>
    <n v="18.739999999999998"/>
    <n v="30.97"/>
    <n v="19.21"/>
    <s v="Maxwell Schwartz"/>
    <x v="1"/>
    <s v="Corporate"/>
    <s v="Office Supplies"/>
    <x v="3"/>
    <s v="Small Box"/>
    <d v="2015-08-05T00:00:00"/>
    <s v="Profit"/>
  </r>
  <r>
    <s v="N"/>
    <d v="2015-08-04T00:00:00"/>
    <s v="High"/>
    <n v="1"/>
    <n v="24.59"/>
    <n v="0"/>
    <s v="Regular"/>
    <n v="-29.94"/>
    <n v="26.48"/>
    <n v="15.99"/>
    <s v="Anthony Johnson"/>
    <x v="3"/>
    <s v="Small Business"/>
    <s v="Technology"/>
    <x v="1"/>
    <s v="Small Pack"/>
    <d v="2015-08-04T00:00:00"/>
    <s v="Loss"/>
  </r>
  <r>
    <s v="N"/>
    <d v="2015-08-04T00:00:00"/>
    <s v="High"/>
    <n v="27"/>
    <n v="2696.88"/>
    <n v="0.04"/>
    <s v="Regular"/>
    <n v="405.33"/>
    <n v="111.99"/>
    <n v="33.99"/>
    <s v="Anthony Johnson"/>
    <x v="3"/>
    <s v="Small Business"/>
    <s v="Technology"/>
    <x v="1"/>
    <s v="Small Box"/>
    <d v="2015-08-06T00:00:00"/>
    <s v="Profit"/>
  </r>
  <r>
    <s v="N"/>
    <d v="2015-08-04T00:00:00"/>
    <s v="High"/>
    <n v="2"/>
    <n v="22.71"/>
    <n v="0.01"/>
    <s v="Regular"/>
    <n v="-2.75"/>
    <n v="16.98"/>
    <n v="18.86"/>
    <s v="Anthony Johnson"/>
    <x v="3"/>
    <s v="Small Business"/>
    <s v="Office Supplies"/>
    <x v="3"/>
    <s v="Small Box"/>
    <d v="2015-08-06T00:00:00"/>
    <s v="Loss"/>
  </r>
  <r>
    <s v="N"/>
    <d v="2015-08-04T00:00:00"/>
    <s v="Low"/>
    <n v="20"/>
    <n v="198.83"/>
    <n v="0.06"/>
    <s v="Express"/>
    <n v="44.9"/>
    <n v="20.69"/>
    <n v="16.989999999999998"/>
    <s v="Gary Hansen"/>
    <x v="2"/>
    <s v="Consumer"/>
    <s v="Office Supplies"/>
    <x v="0"/>
    <s v="Small Box"/>
    <d v="2015-08-08T00:00:00"/>
    <s v="Profit"/>
  </r>
  <r>
    <s v="N"/>
    <d v="2015-08-04T00:00:00"/>
    <s v="Low"/>
    <n v="34"/>
    <n v="1242.25"/>
    <n v="0.03"/>
    <s v="Regular"/>
    <n v="217.6"/>
    <n v="46.76"/>
    <n v="22.22"/>
    <s v="Gary Hansen"/>
    <x v="2"/>
    <s v="Consumer"/>
    <s v="Office Supplies"/>
    <x v="6"/>
    <s v="Small Box"/>
    <d v="2015-08-11T00:00:00"/>
    <s v="Profit"/>
  </r>
  <r>
    <s v="N"/>
    <d v="2015-08-05T00:00:00"/>
    <s v="Critical"/>
    <n v="40"/>
    <n v="1574.91"/>
    <n v="0.01"/>
    <s v="Express"/>
    <n v="717.14"/>
    <n v="49.94"/>
    <n v="19.079999999999998"/>
    <s v="Kelly Lampkin"/>
    <x v="2"/>
    <s v="Corporate"/>
    <s v="Office Supplies"/>
    <x v="3"/>
    <s v="Wrap Bag"/>
    <d v="2015-08-08T00:00:00"/>
    <s v="Profit"/>
  </r>
  <r>
    <s v="N"/>
    <d v="2015-08-05T00:00:00"/>
    <s v="Critical"/>
    <n v="17"/>
    <n v="1922.05"/>
    <n v="0.01"/>
    <s v="Regular"/>
    <n v="78.849999999999994"/>
    <n v="123.03"/>
    <n v="22.64"/>
    <s v="Kelly Lampkin"/>
    <x v="2"/>
    <s v="Corporate"/>
    <s v="Office Supplies"/>
    <x v="6"/>
    <s v="Small Box"/>
    <d v="2015-08-06T00:00:00"/>
    <s v="Profit"/>
  </r>
  <r>
    <s v="N"/>
    <d v="2015-08-05T00:00:00"/>
    <s v="Critical"/>
    <n v="44"/>
    <n v="793.66"/>
    <n v="0.01"/>
    <s v="Regular"/>
    <n v="280.38"/>
    <n v="29.48"/>
    <n v="15.99"/>
    <s v="Patricia Hirasaki"/>
    <x v="2"/>
    <s v="Home Office"/>
    <s v="Technology"/>
    <x v="1"/>
    <s v="Small Pack"/>
    <d v="2015-08-06T00:00:00"/>
    <s v="Profit"/>
  </r>
  <r>
    <s v="N"/>
    <d v="2015-08-06T00:00:00"/>
    <s v="Low"/>
    <n v="2"/>
    <n v="29.47"/>
    <n v="7.0000000000000007E-2"/>
    <s v="Regular"/>
    <n v="-10.050000000000001"/>
    <n v="17.98"/>
    <n v="24.39"/>
    <s v="Nicole Fjeld"/>
    <x v="1"/>
    <s v="Small Business"/>
    <s v="Office Supplies"/>
    <x v="3"/>
    <s v="Small Box"/>
    <d v="2015-08-10T00:00:00"/>
    <s v="Loss"/>
  </r>
  <r>
    <s v="N"/>
    <d v="2015-08-06T00:00:00"/>
    <s v="Not Specified"/>
    <n v="27"/>
    <n v="9301.2199999999993"/>
    <n v="0.08"/>
    <s v="Regular"/>
    <n v="2442.5700000000002"/>
    <n v="375.25"/>
    <n v="33.99"/>
    <s v="Greg Guthrie"/>
    <x v="0"/>
    <s v="Small Business"/>
    <s v="Office Supplies"/>
    <x v="11"/>
    <s v="Small Box"/>
    <d v="2015-08-07T00:00:00"/>
    <s v="Profit"/>
  </r>
  <r>
    <s v="N"/>
    <d v="2015-08-06T00:00:00"/>
    <s v="Not Specified"/>
    <n v="27"/>
    <n v="88.19"/>
    <n v="0"/>
    <s v="Regular"/>
    <n v="17.98"/>
    <n v="14.88"/>
    <n v="14.7"/>
    <s v="Greg Guthrie"/>
    <x v="0"/>
    <s v="Small Business"/>
    <s v="Office Supplies"/>
    <x v="9"/>
    <s v="Wrap Bag"/>
    <d v="2015-08-07T00:00:00"/>
    <s v="Profit"/>
  </r>
  <r>
    <s v="N"/>
    <d v="2015-08-07T00:00:00"/>
    <s v="Not Specified"/>
    <n v="49"/>
    <n v="1065.83"/>
    <n v="0.02"/>
    <s v="Regular"/>
    <n v="250.4"/>
    <n v="32.28"/>
    <n v="20.68"/>
    <s v="Sanjit Engle"/>
    <x v="1"/>
    <s v="Home Office"/>
    <s v="Furniture"/>
    <x v="7"/>
    <s v="Small Box"/>
    <d v="2015-08-08T00:00:00"/>
    <s v="Profit"/>
  </r>
  <r>
    <s v="N"/>
    <d v="2015-08-07T00:00:00"/>
    <s v="Critical"/>
    <n v="24"/>
    <n v="5414.71"/>
    <n v="0.04"/>
    <s v="Delivery Van"/>
    <n v="1073.8800000000001"/>
    <n v="238.67"/>
    <n v="42.16"/>
    <s v="Eugene Barchas"/>
    <x v="3"/>
    <s v="Home Office"/>
    <s v="Furniture"/>
    <x v="8"/>
    <s v="Jumbo Drum"/>
    <d v="2015-08-08T00:00:00"/>
    <s v="Profit"/>
  </r>
  <r>
    <s v="N"/>
    <d v="2015-08-09T00:00:00"/>
    <s v="Critical"/>
    <n v="11"/>
    <n v="116.77"/>
    <n v="7.0000000000000007E-2"/>
    <s v="Regular"/>
    <n v="31.36"/>
    <n v="22.31"/>
    <n v="15.79"/>
    <s v="Bobby Odegard"/>
    <x v="2"/>
    <s v="Corporate"/>
    <s v="Office Supplies"/>
    <x v="3"/>
    <s v="Wrap Bag"/>
    <d v="2015-08-11T00:00:00"/>
    <s v="Profit"/>
  </r>
  <r>
    <s v="N"/>
    <d v="2015-08-09T00:00:00"/>
    <s v="High"/>
    <n v="32"/>
    <n v="206.1"/>
    <n v="0.1"/>
    <s v="Regular"/>
    <n v="-56.73"/>
    <n v="18.48"/>
    <n v="16.739999999999998"/>
    <s v="Natalie Webber"/>
    <x v="1"/>
    <s v="Corporate"/>
    <s v="Technology"/>
    <x v="1"/>
    <s v="Small Pack"/>
    <d v="2015-08-10T00:00:00"/>
    <s v="Loss"/>
  </r>
  <r>
    <s v="N"/>
    <d v="2015-08-09T00:00:00"/>
    <s v="Critical"/>
    <n v="19"/>
    <n v="84.97"/>
    <n v="0"/>
    <s v="Regular"/>
    <n v="-62.09"/>
    <n v="15.58"/>
    <n v="19.47"/>
    <s v="Bart Watters"/>
    <x v="1"/>
    <s v="Corporate"/>
    <s v="Office Supplies"/>
    <x v="0"/>
    <s v="Small Box"/>
    <d v="2015-08-10T00:00:00"/>
    <s v="Loss"/>
  </r>
  <r>
    <s v="N"/>
    <d v="2015-08-10T00:00:00"/>
    <s v="Medium"/>
    <n v="38"/>
    <n v="878.65"/>
    <n v="0.06"/>
    <s v="Regular"/>
    <n v="-8.91"/>
    <n v="34.99"/>
    <n v="22.99"/>
    <s v="Evan Minnotte"/>
    <x v="0"/>
    <s v="Corporate"/>
    <s v="Office Supplies"/>
    <x v="9"/>
    <s v="Small Pack"/>
    <d v="2015-08-12T00:00:00"/>
    <s v="Loss"/>
  </r>
  <r>
    <s v="N"/>
    <d v="2015-08-10T00:00:00"/>
    <s v="Medium"/>
    <n v="46"/>
    <n v="545.27"/>
    <n v="0.05"/>
    <s v="Regular"/>
    <n v="-156.84"/>
    <n v="23.66"/>
    <n v="21.95"/>
    <s v="Evan Minnotte"/>
    <x v="0"/>
    <s v="Corporate"/>
    <s v="Office Supplies"/>
    <x v="9"/>
    <s v="Small Pack"/>
    <d v="2015-08-11T00:00:00"/>
    <s v="Loss"/>
  </r>
  <r>
    <s v="N"/>
    <d v="2015-08-10T00:00:00"/>
    <s v="High"/>
    <n v="48"/>
    <n v="5093.3069999999998"/>
    <n v="0.03"/>
    <s v="Regular"/>
    <n v="1372.09"/>
    <n v="137.99"/>
    <n v="22.08"/>
    <s v="Quincy Jones"/>
    <x v="1"/>
    <s v="Small Business"/>
    <s v="Technology"/>
    <x v="4"/>
    <s v="Small Box"/>
    <d v="2015-08-12T00:00:00"/>
    <s v="Profit"/>
  </r>
  <r>
    <s v="N"/>
    <d v="2015-08-11T00:00:00"/>
    <s v="High"/>
    <n v="7"/>
    <n v="44.7"/>
    <n v="0"/>
    <s v="Regular"/>
    <n v="10.43"/>
    <n v="16.84"/>
    <n v="14.71"/>
    <s v="Andy Yotov"/>
    <x v="2"/>
    <s v="Corporate"/>
    <s v="Office Supplies"/>
    <x v="9"/>
    <s v="Wrap Bag"/>
    <d v="2015-08-11T00:00:00"/>
    <s v="Profit"/>
  </r>
  <r>
    <s v="N"/>
    <d v="2015-08-12T00:00:00"/>
    <s v="Critical"/>
    <n v="16"/>
    <n v="588.91999999999996"/>
    <n v="0.03"/>
    <s v="Express"/>
    <n v="180.56"/>
    <n v="47.44"/>
    <n v="21.5"/>
    <s v="Rick Hansen"/>
    <x v="1"/>
    <s v="Home Office"/>
    <s v="Office Supplies"/>
    <x v="3"/>
    <s v="Small Box"/>
    <d v="2015-08-13T00:00:00"/>
    <s v="Profit"/>
  </r>
  <r>
    <s v="N"/>
    <d v="2015-08-12T00:00:00"/>
    <s v="Critical"/>
    <n v="5"/>
    <n v="26.57"/>
    <n v="0.1"/>
    <s v="Regular"/>
    <n v="-11.02"/>
    <n v="15.28"/>
    <n v="17.97"/>
    <s v="Rick Hansen"/>
    <x v="1"/>
    <s v="Home Office"/>
    <s v="Office Supplies"/>
    <x v="9"/>
    <s v="Wrap Bag"/>
    <d v="2015-08-15T00:00:00"/>
    <s v="Loss"/>
  </r>
  <r>
    <s v="Y"/>
    <d v="2015-08-13T00:00:00"/>
    <s v="Critical"/>
    <n v="4"/>
    <n v="20.2"/>
    <n v="0"/>
    <s v="Regular"/>
    <n v="3.19"/>
    <n v="14.88"/>
    <n v="14.7"/>
    <s v="Sean Wendt"/>
    <x v="0"/>
    <s v="Corporate"/>
    <s v="Office Supplies"/>
    <x v="9"/>
    <s v="Wrap Bag"/>
    <d v="2015-08-15T00:00:00"/>
    <s v="Profit"/>
  </r>
  <r>
    <s v="N"/>
    <d v="2015-08-13T00:00:00"/>
    <s v="Medium"/>
    <n v="33"/>
    <n v="55.39"/>
    <n v="0.06"/>
    <s v="Regular"/>
    <n v="9.26"/>
    <n v="13.48"/>
    <n v="14.7"/>
    <s v="George Ashbrook"/>
    <x v="2"/>
    <s v="Consumer"/>
    <s v="Office Supplies"/>
    <x v="14"/>
    <s v="Wrap Bag"/>
    <d v="2015-08-14T00:00:00"/>
    <s v="Profit"/>
  </r>
  <r>
    <s v="N"/>
    <d v="2015-08-13T00:00:00"/>
    <s v="Medium"/>
    <n v="23"/>
    <n v="837.01700000000005"/>
    <n v="0.1"/>
    <s v="Regular"/>
    <n v="30.93"/>
    <n v="57.99"/>
    <n v="18.989999999999998"/>
    <s v="George Ashbrook"/>
    <x v="2"/>
    <s v="Consumer"/>
    <s v="Technology"/>
    <x v="4"/>
    <s v="Small Box"/>
    <d v="2015-08-15T00:00:00"/>
    <s v="Profit"/>
  </r>
  <r>
    <s v="N"/>
    <d v="2015-08-13T00:00:00"/>
    <s v="Medium"/>
    <n v="26"/>
    <n v="52.78"/>
    <n v="7.0000000000000007E-2"/>
    <s v="Regular"/>
    <n v="3.43"/>
    <n v="13.76"/>
    <n v="14.7"/>
    <s v="Mick Crebagga"/>
    <x v="1"/>
    <s v="Corporate"/>
    <s v="Office Supplies"/>
    <x v="9"/>
    <s v="Wrap Bag"/>
    <d v="2015-08-15T00:00:00"/>
    <s v="Profit"/>
  </r>
  <r>
    <s v="N"/>
    <d v="2015-08-13T00:00:00"/>
    <s v="Medium"/>
    <n v="9"/>
    <n v="170.7105"/>
    <n v="0.02"/>
    <s v="Regular"/>
    <n v="-99.69"/>
    <n v="32.99"/>
    <n v="17.3"/>
    <s v="Mick Crebagga"/>
    <x v="1"/>
    <s v="Corporate"/>
    <s v="Technology"/>
    <x v="4"/>
    <s v="Small Pack"/>
    <d v="2015-08-14T00:00:00"/>
    <s v="Loss"/>
  </r>
  <r>
    <s v="N"/>
    <d v="2015-08-13T00:00:00"/>
    <s v="Medium"/>
    <n v="45"/>
    <n v="169.07"/>
    <n v="0.08"/>
    <s v="Regular"/>
    <n v="-2.31"/>
    <n v="15.6"/>
    <n v="16.2"/>
    <s v="Cari MacIntyre"/>
    <x v="2"/>
    <s v="Corporate"/>
    <s v="Office Supplies"/>
    <x v="3"/>
    <s v="Wrap Bag"/>
    <d v="2015-08-15T00:00:00"/>
    <s v="Loss"/>
  </r>
  <r>
    <s v="N"/>
    <d v="2015-08-14T00:00:00"/>
    <s v="High"/>
    <n v="28"/>
    <n v="108.65"/>
    <n v="0.05"/>
    <s v="Regular"/>
    <n v="46.3"/>
    <n v="15.75"/>
    <n v="14.5"/>
    <s v="Rick Wilson"/>
    <x v="1"/>
    <s v="Corporate"/>
    <s v="Office Supplies"/>
    <x v="12"/>
    <s v="Small Box"/>
    <d v="2015-08-15T00:00:00"/>
    <s v="Profit"/>
  </r>
  <r>
    <s v="N"/>
    <d v="2015-08-14T00:00:00"/>
    <s v="Medium"/>
    <n v="32"/>
    <n v="4984"/>
    <n v="0.06"/>
    <s v="Regular"/>
    <n v="607.28"/>
    <n v="173.55"/>
    <n v="33.99"/>
    <s v="Tracy Hopkins"/>
    <x v="1"/>
    <s v="Small Business"/>
    <s v="Office Supplies"/>
    <x v="6"/>
    <s v="Small Box"/>
    <d v="2015-08-14T00:00:00"/>
    <s v="Profit"/>
  </r>
  <r>
    <s v="N"/>
    <d v="2015-08-14T00:00:00"/>
    <s v="High"/>
    <n v="13"/>
    <n v="78.97"/>
    <n v="0.02"/>
    <s v="Regular"/>
    <n v="-25.29"/>
    <n v="16.98"/>
    <n v="18.95"/>
    <s v="Darren Budd"/>
    <x v="2"/>
    <s v="Consumer"/>
    <s v="Furniture"/>
    <x v="10"/>
    <s v="Jumbo Box"/>
    <d v="2015-08-16T00:00:00"/>
    <s v="Loss"/>
  </r>
  <r>
    <s v="N"/>
    <d v="2015-08-14T00:00:00"/>
    <s v="High"/>
    <n v="32"/>
    <n v="2070.15"/>
    <n v="0.01"/>
    <s v="Express"/>
    <n v="564.99"/>
    <n v="72.98"/>
    <n v="33.99"/>
    <s v="Darren Budd"/>
    <x v="2"/>
    <s v="Consumer"/>
    <s v="Furniture"/>
    <x v="5"/>
    <s v="Large Box"/>
    <d v="2015-08-16T00:00:00"/>
    <s v="Profit"/>
  </r>
  <r>
    <s v="N"/>
    <d v="2015-08-15T00:00:00"/>
    <s v="High"/>
    <n v="23"/>
    <n v="21070.31"/>
    <n v="0.01"/>
    <s v="Delivery Van"/>
    <n v="5718.93"/>
    <n v="892.98"/>
    <n v="58.55"/>
    <s v="Roy Skaria"/>
    <x v="1"/>
    <s v="Corporate"/>
    <s v="Furniture"/>
    <x v="10"/>
    <s v="Jumbo Box"/>
    <d v="2015-08-17T00:00:00"/>
    <s v="Profit"/>
  </r>
  <r>
    <s v="N"/>
    <d v="2015-08-15T00:00:00"/>
    <s v="Medium"/>
    <n v="2"/>
    <n v="49.71"/>
    <n v="0.06"/>
    <s v="Regular"/>
    <n v="-47.68"/>
    <n v="29.98"/>
    <n v="22.51"/>
    <s v="Alan Barnes"/>
    <x v="3"/>
    <s v="Corporate"/>
    <s v="Technology"/>
    <x v="2"/>
    <s v="Medium Box"/>
    <d v="2015-08-15T00:00:00"/>
    <s v="Loss"/>
  </r>
  <r>
    <s v="N"/>
    <d v="2015-08-15T00:00:00"/>
    <s v="Medium"/>
    <n v="11"/>
    <n v="160.07"/>
    <n v="0.04"/>
    <s v="Regular"/>
    <n v="18.16"/>
    <n v="24.95"/>
    <n v="18.98"/>
    <s v="Alan Barnes"/>
    <x v="3"/>
    <s v="Corporate"/>
    <s v="Office Supplies"/>
    <x v="0"/>
    <s v="Small Box"/>
    <d v="2015-08-17T00:00:00"/>
    <s v="Profit"/>
  </r>
  <r>
    <s v="N"/>
    <d v="2015-08-15T00:00:00"/>
    <s v="High"/>
    <n v="39"/>
    <n v="238.48"/>
    <n v="0.01"/>
    <s v="Express"/>
    <n v="-73.680000000000007"/>
    <n v="17.28"/>
    <n v="19.57"/>
    <s v="Nathan Mautz"/>
    <x v="0"/>
    <s v="Corporate"/>
    <s v="Office Supplies"/>
    <x v="3"/>
    <s v="Small Box"/>
    <d v="2015-08-16T00:00:00"/>
    <s v="Loss"/>
  </r>
  <r>
    <s v="N"/>
    <d v="2015-08-15T00:00:00"/>
    <s v="High"/>
    <n v="48"/>
    <n v="435.76"/>
    <n v="0.06"/>
    <s v="Express"/>
    <n v="80.150000000000006"/>
    <n v="21.11"/>
    <n v="16.25"/>
    <s v="Nathan Mautz"/>
    <x v="0"/>
    <s v="Corporate"/>
    <s v="Office Supplies"/>
    <x v="9"/>
    <s v="Wrap Bag"/>
    <d v="2015-08-17T00:00:00"/>
    <s v="Profit"/>
  </r>
  <r>
    <s v="Y"/>
    <d v="2015-08-16T00:00:00"/>
    <s v="Low"/>
    <n v="5"/>
    <n v="96.734999999999999"/>
    <n v="0.06"/>
    <s v="Regular"/>
    <n v="-101.7"/>
    <n v="32.99"/>
    <n v="16.5"/>
    <s v="Corey Catlett"/>
    <x v="0"/>
    <s v="Home Office"/>
    <s v="Technology"/>
    <x v="4"/>
    <s v="Wrap Bag"/>
    <d v="2015-08-20T00:00:00"/>
    <s v="Loss"/>
  </r>
  <r>
    <s v="Y"/>
    <d v="2015-08-16T00:00:00"/>
    <s v="Low"/>
    <n v="39"/>
    <n v="165.86"/>
    <n v="0.06"/>
    <s v="Regular"/>
    <n v="-125.26"/>
    <n v="15.98"/>
    <n v="19.260000000000002"/>
    <s v="Corey Catlett"/>
    <x v="0"/>
    <s v="Home Office"/>
    <s v="Office Supplies"/>
    <x v="0"/>
    <s v="Small Box"/>
    <d v="2015-08-23T00:00:00"/>
    <s v="Loss"/>
  </r>
  <r>
    <s v="Y"/>
    <d v="2015-08-16T00:00:00"/>
    <s v="Low"/>
    <n v="31"/>
    <n v="7188.23"/>
    <n v="0.02"/>
    <s v="Delivery Van"/>
    <n v="492.57"/>
    <n v="232.98"/>
    <n v="78.66"/>
    <s v="Corey Catlett"/>
    <x v="0"/>
    <s v="Home Office"/>
    <s v="Furniture"/>
    <x v="10"/>
    <s v="Jumbo Box"/>
    <d v="2015-08-23T00:00:00"/>
    <s v="Profit"/>
  </r>
  <r>
    <s v="N"/>
    <d v="2015-08-16T00:00:00"/>
    <s v="Medium"/>
    <n v="24"/>
    <n v="1848.2535"/>
    <n v="0.01"/>
    <s v="Regular"/>
    <n v="430.04"/>
    <n v="97.99"/>
    <n v="16.79"/>
    <s v="Karen Selby"/>
    <x v="0"/>
    <s v="Consumer"/>
    <s v="Technology"/>
    <x v="4"/>
    <s v="Small Box"/>
    <d v="2015-08-18T00:00:00"/>
    <s v="Profit"/>
  </r>
  <r>
    <s v="N"/>
    <d v="2015-08-17T00:00:00"/>
    <s v="Critical"/>
    <n v="43"/>
    <n v="272.14999999999998"/>
    <n v="0.08"/>
    <s v="Regular"/>
    <n v="-207.11"/>
    <n v="18.48"/>
    <n v="22.4"/>
    <s v="Julia Dunbar"/>
    <x v="1"/>
    <s v="Consumer"/>
    <s v="Office Supplies"/>
    <x v="3"/>
    <s v="Small Box"/>
    <d v="2015-08-18T00:00:00"/>
    <s v="Loss"/>
  </r>
  <r>
    <s v="N"/>
    <d v="2015-08-17T00:00:00"/>
    <s v="Low"/>
    <n v="26"/>
    <n v="172.77"/>
    <n v="0.06"/>
    <s v="Regular"/>
    <n v="-74.709999999999994"/>
    <n v="18.600000000000001"/>
    <n v="18.07"/>
    <s v="Darren Budd"/>
    <x v="2"/>
    <s v="Home Office"/>
    <s v="Technology"/>
    <x v="1"/>
    <s v="Small Pack"/>
    <d v="2015-08-26T00:00:00"/>
    <s v="Loss"/>
  </r>
  <r>
    <s v="N"/>
    <d v="2015-08-17T00:00:00"/>
    <s v="Low"/>
    <n v="38"/>
    <n v="1793.14"/>
    <n v="0.03"/>
    <s v="Express"/>
    <n v="744.88"/>
    <n v="60.04"/>
    <n v="21.23"/>
    <s v="Darren Budd"/>
    <x v="2"/>
    <s v="Home Office"/>
    <s v="Furniture"/>
    <x v="7"/>
    <s v="Small Box"/>
    <d v="2015-08-19T00:00:00"/>
    <s v="Profit"/>
  </r>
  <r>
    <s v="Y"/>
    <d v="2015-08-17T00:00:00"/>
    <s v="Critical"/>
    <n v="37"/>
    <n v="2124.02"/>
    <n v="0.06"/>
    <s v="Regular"/>
    <n v="750.85"/>
    <n v="67.98"/>
    <n v="27.88"/>
    <s v="John Castell"/>
    <x v="0"/>
    <s v="Small Business"/>
    <s v="Office Supplies"/>
    <x v="3"/>
    <s v="Small Box"/>
    <d v="2015-08-17T00:00:00"/>
    <s v="Profit"/>
  </r>
  <r>
    <s v="N"/>
    <d v="2015-08-17T00:00:00"/>
    <s v="Not Specified"/>
    <n v="31"/>
    <n v="640.96"/>
    <n v="0.09"/>
    <s v="Regular"/>
    <n v="-153.47"/>
    <n v="32.97"/>
    <n v="20.5"/>
    <s v="Muhammed MacIntyre"/>
    <x v="3"/>
    <s v="Small Business"/>
    <s v="Technology"/>
    <x v="1"/>
    <s v="Small Box"/>
    <d v="2015-08-19T00:00:00"/>
    <s v="Loss"/>
  </r>
  <r>
    <s v="Y"/>
    <d v="2015-08-17T00:00:00"/>
    <s v="High"/>
    <n v="18"/>
    <n v="152.24"/>
    <n v="0"/>
    <s v="Regular"/>
    <n v="26.89"/>
    <n v="19.89"/>
    <n v="16.82"/>
    <s v="Craig Yedwab"/>
    <x v="0"/>
    <s v="Consumer"/>
    <s v="Office Supplies"/>
    <x v="14"/>
    <s v="Wrap Bag"/>
    <d v="2015-08-20T00:00:00"/>
    <s v="Profit"/>
  </r>
  <r>
    <s v="N"/>
    <d v="2015-08-18T00:00:00"/>
    <s v="Not Specified"/>
    <n v="7"/>
    <n v="290.97000000000003"/>
    <n v="0.02"/>
    <s v="Regular"/>
    <n v="76.61"/>
    <n v="49.94"/>
    <n v="19.079999999999998"/>
    <s v="Craig Leslie"/>
    <x v="1"/>
    <s v="Consumer"/>
    <s v="Office Supplies"/>
    <x v="3"/>
    <s v="Wrap Bag"/>
    <d v="2015-08-19T00:00:00"/>
    <s v="Profit"/>
  </r>
  <r>
    <s v="Y"/>
    <d v="2015-08-20T00:00:00"/>
    <s v="Not Specified"/>
    <n v="43"/>
    <n v="300.20800000000003"/>
    <n v="0.05"/>
    <s v="Regular"/>
    <n v="-124.29"/>
    <n v="19.989999999999998"/>
    <n v="19.03"/>
    <s v="Steven Cartwright"/>
    <x v="1"/>
    <s v="Home Office"/>
    <s v="Technology"/>
    <x v="4"/>
    <s v="Medium Box"/>
    <d v="2015-08-20T00:00:00"/>
    <s v="Loss"/>
  </r>
  <r>
    <s v="N"/>
    <d v="2015-08-20T00:00:00"/>
    <s v="Not Specified"/>
    <n v="11"/>
    <n v="1386.12"/>
    <n v="7.0000000000000007E-2"/>
    <s v="Delivery Van"/>
    <n v="-635.20000000000005"/>
    <n v="134.99"/>
    <n v="84.2"/>
    <s v="Logan Currie"/>
    <x v="1"/>
    <s v="Small Business"/>
    <s v="Furniture"/>
    <x v="8"/>
    <s v="Jumbo Drum"/>
    <d v="2015-08-22T00:00:00"/>
    <s v="Loss"/>
  </r>
  <r>
    <s v="N"/>
    <d v="2015-08-20T00:00:00"/>
    <s v="High"/>
    <n v="16"/>
    <n v="109.9"/>
    <n v="0.1"/>
    <s v="Regular"/>
    <n v="19.239999999999998"/>
    <n v="18.68"/>
    <n v="15.5"/>
    <s v="Giulietta Baptist"/>
    <x v="0"/>
    <s v="Home Office"/>
    <s v="Office Supplies"/>
    <x v="9"/>
    <s v="Wrap Bag"/>
    <d v="2015-08-21T00:00:00"/>
    <s v="Profit"/>
  </r>
  <r>
    <s v="N"/>
    <d v="2015-08-20T00:00:00"/>
    <s v="High"/>
    <n v="49"/>
    <n v="128.16999999999999"/>
    <n v="0.03"/>
    <s v="Regular"/>
    <n v="25.26"/>
    <n v="14.47"/>
    <n v="15.02"/>
    <s v="Charles McCrossin"/>
    <x v="3"/>
    <s v="Corporate"/>
    <s v="Office Supplies"/>
    <x v="14"/>
    <s v="Wrap Bag"/>
    <d v="2015-08-21T00:00:00"/>
    <s v="Profit"/>
  </r>
  <r>
    <s v="N"/>
    <d v="2015-08-21T00:00:00"/>
    <s v="Critical"/>
    <n v="32"/>
    <n v="570.48"/>
    <n v="0.1"/>
    <s v="Regular"/>
    <n v="118.37"/>
    <n v="30.99"/>
    <n v="19.23"/>
    <s v="Sean Wendt"/>
    <x v="0"/>
    <s v="Corporate"/>
    <s v="Office Supplies"/>
    <x v="0"/>
    <s v="Small Box"/>
    <d v="2015-08-23T00:00:00"/>
    <s v="Profit"/>
  </r>
  <r>
    <s v="N"/>
    <d v="2015-08-21T00:00:00"/>
    <s v="Medium"/>
    <n v="44"/>
    <n v="2102.3780000000002"/>
    <n v="0.06"/>
    <s v="Express"/>
    <n v="702.69"/>
    <n v="67.989999999999995"/>
    <n v="15.25"/>
    <s v="William Brown"/>
    <x v="1"/>
    <s v="Corporate"/>
    <s v="Technology"/>
    <x v="4"/>
    <s v="Small Pack"/>
    <d v="2015-08-23T00:00:00"/>
    <s v="Profit"/>
  </r>
  <r>
    <s v="N"/>
    <d v="2015-08-21T00:00:00"/>
    <s v="Not Specified"/>
    <n v="24"/>
    <n v="3208.56"/>
    <n v="0.06"/>
    <s v="Regular"/>
    <n v="410.9"/>
    <n v="152.81"/>
    <n v="38.49"/>
    <s v="Brosina Hoffman"/>
    <x v="1"/>
    <s v="Consumer"/>
    <s v="Furniture"/>
    <x v="8"/>
    <s v="Large Box"/>
    <d v="2015-08-22T00:00:00"/>
    <s v="Profit"/>
  </r>
  <r>
    <s v="N"/>
    <d v="2015-08-22T00:00:00"/>
    <s v="Medium"/>
    <n v="21"/>
    <n v="7519.43"/>
    <n v="0.09"/>
    <s v="Express"/>
    <n v="2023.04"/>
    <n v="375.25"/>
    <n v="33.99"/>
    <s v="Joseph Airdo"/>
    <x v="2"/>
    <s v="Corporate"/>
    <s v="Office Supplies"/>
    <x v="11"/>
    <s v="Small Box"/>
    <d v="2015-08-24T00:00:00"/>
    <s v="Profit"/>
  </r>
  <r>
    <s v="N"/>
    <d v="2015-08-23T00:00:00"/>
    <s v="High"/>
    <n v="48"/>
    <n v="7525.52"/>
    <n v="0.04"/>
    <s v="Regular"/>
    <n v="1033.03"/>
    <n v="164.48"/>
    <n v="20.5"/>
    <s v="Patrick Jones"/>
    <x v="0"/>
    <s v="Home Office"/>
    <s v="Technology"/>
    <x v="1"/>
    <s v="Small Box"/>
    <d v="2015-08-25T00:00:00"/>
    <s v="Profit"/>
  </r>
  <r>
    <s v="N"/>
    <d v="2015-08-23T00:00:00"/>
    <s v="Not Specified"/>
    <n v="15"/>
    <n v="315.94"/>
    <n v="0"/>
    <s v="Express"/>
    <n v="81.819999999999993"/>
    <n v="31.84"/>
    <n v="18.100000000000001"/>
    <s v="Jamie Kunitz"/>
    <x v="3"/>
    <s v="Corporate"/>
    <s v="Office Supplies"/>
    <x v="9"/>
    <s v="Wrap Bag"/>
    <d v="2015-08-24T00:00:00"/>
    <s v="Profit"/>
  </r>
  <r>
    <s v="N"/>
    <d v="2015-08-24T00:00:00"/>
    <s v="High"/>
    <n v="30"/>
    <n v="109.64"/>
    <n v="0.09"/>
    <s v="Regular"/>
    <n v="43.19"/>
    <n v="15.69"/>
    <n v="14.5"/>
    <s v="Carl Jackson"/>
    <x v="3"/>
    <s v="Home Office"/>
    <s v="Office Supplies"/>
    <x v="12"/>
    <s v="Small Box"/>
    <d v="2015-08-26T00:00:00"/>
    <s v="Profit"/>
  </r>
  <r>
    <s v="Y"/>
    <d v="2015-08-24T00:00:00"/>
    <s v="High"/>
    <n v="48"/>
    <n v="712.84"/>
    <n v="0.04"/>
    <s v="Regular"/>
    <n v="171.3"/>
    <n v="26.2"/>
    <n v="19.3"/>
    <s v="Ritsa Hightower"/>
    <x v="2"/>
    <s v="Corporate"/>
    <s v="Furniture"/>
    <x v="7"/>
    <s v="Wrap Bag"/>
    <d v="2015-08-26T00:00:00"/>
    <s v="Profit"/>
  </r>
  <r>
    <s v="Y"/>
    <d v="2015-08-24T00:00:00"/>
    <s v="High"/>
    <n v="29"/>
    <n v="1049.1199999999999"/>
    <n v="0.03"/>
    <s v="Regular"/>
    <n v="443.01"/>
    <n v="47.44"/>
    <n v="18.920000000000002"/>
    <s v="Ritsa Hightower"/>
    <x v="2"/>
    <s v="Corporate"/>
    <s v="Office Supplies"/>
    <x v="3"/>
    <s v="Small Box"/>
    <d v="2015-08-26T00:00:00"/>
    <s v="Profit"/>
  </r>
  <r>
    <s v="N"/>
    <d v="2015-08-24T00:00:00"/>
    <s v="Critical"/>
    <n v="31"/>
    <n v="349.11"/>
    <n v="0.04"/>
    <s v="Regular"/>
    <n v="37.590000000000003"/>
    <n v="22.98"/>
    <n v="19.14"/>
    <s v="Paul Gonzalez"/>
    <x v="0"/>
    <s v="Corporate"/>
    <s v="Office Supplies"/>
    <x v="0"/>
    <s v="Small Box"/>
    <d v="2015-08-25T00:00:00"/>
    <s v="Profit"/>
  </r>
  <r>
    <s v="N"/>
    <d v="2015-08-25T00:00:00"/>
    <s v="Not Specified"/>
    <n v="4"/>
    <n v="12.71"/>
    <n v="0"/>
    <s v="Regular"/>
    <n v="3.9"/>
    <n v="13.14"/>
    <n v="14.7"/>
    <s v="Nathan Mautz"/>
    <x v="0"/>
    <s v="Corporate"/>
    <s v="Office Supplies"/>
    <x v="14"/>
    <s v="Wrap Bag"/>
    <d v="2015-08-27T00:00:00"/>
    <s v="Profit"/>
  </r>
  <r>
    <s v="N"/>
    <d v="2015-08-26T00:00:00"/>
    <s v="High"/>
    <n v="12"/>
    <n v="2058.1120000000001"/>
    <n v="0.05"/>
    <s v="Delivery Van"/>
    <n v="-375.64"/>
    <n v="230.75"/>
    <n v="83.64"/>
    <s v="Nona Balk"/>
    <x v="0"/>
    <s v="Corporate"/>
    <s v="Furniture"/>
    <x v="5"/>
    <s v="Jumbo Box"/>
    <d v="2015-08-28T00:00:00"/>
    <s v="Loss"/>
  </r>
  <r>
    <s v="N"/>
    <d v="2015-08-26T00:00:00"/>
    <s v="High"/>
    <n v="29"/>
    <n v="605.05999999999995"/>
    <n v="0.08"/>
    <s v="Regular"/>
    <n v="-172.6"/>
    <n v="33.659999999999997"/>
    <n v="27.99"/>
    <s v="Nona Balk"/>
    <x v="1"/>
    <s v="Corporate"/>
    <s v="Office Supplies"/>
    <x v="11"/>
    <s v="Medium Box"/>
    <d v="2015-08-28T00:00:00"/>
    <s v="Loss"/>
  </r>
  <r>
    <s v="N"/>
    <d v="2015-08-26T00:00:00"/>
    <s v="High"/>
    <n v="45"/>
    <n v="1411.1410000000001"/>
    <n v="0.01"/>
    <s v="Regular"/>
    <n v="627.65"/>
    <n v="47.99"/>
    <n v="17.3"/>
    <s v="Nona Balk"/>
    <x v="1"/>
    <s v="Corporate"/>
    <s v="Technology"/>
    <x v="4"/>
    <s v="Small Pack"/>
    <d v="2015-08-28T00:00:00"/>
    <s v="Profit"/>
  </r>
  <r>
    <s v="N"/>
    <d v="2015-08-26T00:00:00"/>
    <s v="High"/>
    <n v="10"/>
    <n v="1253.7635"/>
    <n v="0.06"/>
    <s v="Regular"/>
    <n v="-333.71"/>
    <n v="167.99"/>
    <n v="22.99"/>
    <s v="Nona Balk"/>
    <x v="1"/>
    <s v="Corporate"/>
    <s v="Technology"/>
    <x v="4"/>
    <s v="Small Box"/>
    <d v="2015-08-27T00:00:00"/>
    <s v="Loss"/>
  </r>
  <r>
    <s v="N"/>
    <d v="2015-08-26T00:00:00"/>
    <s v="Low"/>
    <n v="26"/>
    <n v="539.05999999999995"/>
    <n v="0.08"/>
    <s v="Regular"/>
    <n v="141.05000000000001"/>
    <n v="32.89"/>
    <n v="15.99"/>
    <s v="Joy Bell"/>
    <x v="3"/>
    <s v="Home Office"/>
    <s v="Technology"/>
    <x v="1"/>
    <s v="Small Pack"/>
    <d v="2015-09-02T00:00:00"/>
    <s v="Profit"/>
  </r>
  <r>
    <s v="N"/>
    <d v="2015-08-26T00:00:00"/>
    <s v="Low"/>
    <n v="28"/>
    <n v="325.25"/>
    <n v="0.06"/>
    <s v="Regular"/>
    <n v="-8.5500000000000007"/>
    <n v="23.58"/>
    <n v="20.97"/>
    <s v="Joy Bell"/>
    <x v="3"/>
    <s v="Home Office"/>
    <s v="Office Supplies"/>
    <x v="13"/>
    <s v="Small Box"/>
    <d v="2015-09-02T00:00:00"/>
    <s v="Loss"/>
  </r>
  <r>
    <s v="N"/>
    <d v="2015-08-26T00:00:00"/>
    <s v="Low"/>
    <n v="42"/>
    <n v="170.48"/>
    <n v="0.09"/>
    <s v="Regular"/>
    <n v="71.569999999999993"/>
    <n v="16.13"/>
    <n v="14.5"/>
    <s v="Joy Bell"/>
    <x v="3"/>
    <s v="Home Office"/>
    <s v="Office Supplies"/>
    <x v="12"/>
    <s v="Small Box"/>
    <d v="2015-08-30T00:00:00"/>
    <s v="Profit"/>
  </r>
  <r>
    <s v="N"/>
    <d v="2015-08-27T00:00:00"/>
    <s v="Medium"/>
    <n v="45"/>
    <n v="859.45"/>
    <n v="0.1"/>
    <s v="Regular"/>
    <n v="-15.2"/>
    <n v="31.98"/>
    <n v="24.49"/>
    <s v="Randy Bradley"/>
    <x v="1"/>
    <s v="Small Business"/>
    <s v="Furniture"/>
    <x v="7"/>
    <s v="Small Box"/>
    <d v="2015-08-29T00:00:00"/>
    <s v="Loss"/>
  </r>
  <r>
    <s v="N"/>
    <d v="2015-08-27T00:00:00"/>
    <s v="Critical"/>
    <n v="39"/>
    <n v="3467.9625000000001"/>
    <n v="0.1"/>
    <s v="Regular"/>
    <n v="578.46"/>
    <n v="127.99"/>
    <n v="19.920000000000002"/>
    <s v="Noah Childs"/>
    <x v="2"/>
    <s v="Home Office"/>
    <s v="Technology"/>
    <x v="4"/>
    <s v="Small Box"/>
    <d v="2015-08-28T00:00:00"/>
    <s v="Profit"/>
  </r>
  <r>
    <s v="Y"/>
    <d v="2015-08-27T00:00:00"/>
    <s v="Medium"/>
    <n v="1"/>
    <n v="112.25"/>
    <n v="7.0000000000000007E-2"/>
    <s v="Regular"/>
    <n v="-92.91"/>
    <n v="67.5"/>
    <n v="66.2"/>
    <s v="Mike Pelletier"/>
    <x v="3"/>
    <s v="Corporate"/>
    <s v="Furniture"/>
    <x v="7"/>
    <s v="Medium Box"/>
    <d v="2015-08-29T00:00:00"/>
    <s v="Loss"/>
  </r>
  <r>
    <s v="N"/>
    <d v="2015-08-28T00:00:00"/>
    <s v="Low"/>
    <n v="6"/>
    <n v="203.15"/>
    <n v="0.02"/>
    <s v="Regular"/>
    <n v="-25.84"/>
    <n v="45.29"/>
    <n v="15.99"/>
    <s v="Mike Gockenbach"/>
    <x v="1"/>
    <s v="Consumer"/>
    <s v="Technology"/>
    <x v="1"/>
    <s v="Small Pack"/>
    <d v="2015-08-28T00:00:00"/>
    <s v="Loss"/>
  </r>
  <r>
    <s v="N"/>
    <d v="2015-08-29T00:00:00"/>
    <s v="Medium"/>
    <n v="38"/>
    <n v="3640"/>
    <n v="0"/>
    <s v="Delivery Van"/>
    <n v="-394.93"/>
    <n v="101.99"/>
    <n v="56"/>
    <s v="Giulietta Dortch"/>
    <x v="1"/>
    <s v="Corporate"/>
    <s v="Furniture"/>
    <x v="8"/>
    <s v="Jumbo Drum"/>
    <d v="2015-08-31T00:00:00"/>
    <s v="Loss"/>
  </r>
  <r>
    <s v="N"/>
    <d v="2015-08-30T00:00:00"/>
    <s v="Critical"/>
    <n v="19"/>
    <n v="5304.87"/>
    <n v="0.02"/>
    <s v="Delivery Van"/>
    <n v="-153.53"/>
    <n v="282.98"/>
    <n v="64"/>
    <s v="Jim Radford"/>
    <x v="3"/>
    <s v="Corporate"/>
    <s v="Furniture"/>
    <x v="8"/>
    <s v="Jumbo Drum"/>
    <d v="2015-08-31T00:00:00"/>
    <s v="Loss"/>
  </r>
  <r>
    <s v="N"/>
    <d v="2015-08-30T00:00:00"/>
    <s v="Critical"/>
    <n v="20"/>
    <n v="102.7"/>
    <n v="0"/>
    <s v="Regular"/>
    <n v="35.08"/>
    <n v="16.48"/>
    <n v="15.22"/>
    <s v="Jim Radford"/>
    <x v="3"/>
    <s v="Corporate"/>
    <s v="Office Supplies"/>
    <x v="3"/>
    <s v="Wrap Bag"/>
    <d v="2015-08-31T00:00:00"/>
    <s v="Profit"/>
  </r>
  <r>
    <s v="N"/>
    <d v="2015-08-30T00:00:00"/>
    <s v="High"/>
    <n v="1"/>
    <n v="21.8"/>
    <n v="0.1"/>
    <s v="Regular"/>
    <n v="-1.99"/>
    <n v="24.22"/>
    <n v="16.850000000000001"/>
    <s v="Christopher Schild"/>
    <x v="0"/>
    <s v="Corporate"/>
    <s v="Furniture"/>
    <x v="7"/>
    <s v="Small Pack"/>
    <d v="2015-09-01T00:00:00"/>
    <s v="Loss"/>
  </r>
  <r>
    <s v="N"/>
    <d v="2015-08-30T00:00:00"/>
    <s v="High"/>
    <n v="8"/>
    <n v="1226.5899999999999"/>
    <n v="0.02"/>
    <s v="Regular"/>
    <n v="49.77"/>
    <n v="162.97999999999999"/>
    <n v="27.99"/>
    <s v="Carlos Daly"/>
    <x v="3"/>
    <s v="Corporate"/>
    <s v="Technology"/>
    <x v="2"/>
    <s v="Medium Box"/>
    <d v="2015-08-30T00:00:00"/>
    <s v="Profit"/>
  </r>
  <r>
    <s v="N"/>
    <d v="2015-08-30T00:00:00"/>
    <s v="High"/>
    <n v="15"/>
    <n v="36.08"/>
    <n v="0"/>
    <s v="Regular"/>
    <n v="5.28"/>
    <n v="13.76"/>
    <n v="14.7"/>
    <s v="Carlos Daly"/>
    <x v="3"/>
    <s v="Corporate"/>
    <s v="Office Supplies"/>
    <x v="9"/>
    <s v="Wrap Bag"/>
    <d v="2015-08-31T00:00:00"/>
    <s v="Profit"/>
  </r>
  <r>
    <s v="N"/>
    <d v="2015-08-30T00:00:00"/>
    <s v="High"/>
    <n v="34"/>
    <n v="1919.09"/>
    <n v="7.0000000000000007E-2"/>
    <s v="Regular"/>
    <n v="944.83"/>
    <n v="67.98"/>
    <n v="19.149999999999999"/>
    <s v="Neoma Murray"/>
    <x v="1"/>
    <s v="Small Business"/>
    <s v="Office Supplies"/>
    <x v="3"/>
    <s v="Small Box"/>
    <d v="2015-08-31T00:00:00"/>
    <s v="Profit"/>
  </r>
  <r>
    <s v="N"/>
    <d v="2015-08-30T00:00:00"/>
    <s v="High"/>
    <n v="17"/>
    <n v="128.15100000000001"/>
    <n v="0.03"/>
    <s v="Regular"/>
    <n v="-65.989999999999995"/>
    <n v="19.989999999999998"/>
    <n v="19.03"/>
    <s v="Neoma Murray"/>
    <x v="1"/>
    <s v="Small Business"/>
    <s v="Technology"/>
    <x v="4"/>
    <s v="Medium Box"/>
    <d v="2015-08-31T00:00:00"/>
    <s v="Loss"/>
  </r>
  <r>
    <s v="N"/>
    <d v="2015-08-30T00:00:00"/>
    <s v="High"/>
    <n v="45"/>
    <n v="252.95"/>
    <n v="0.03"/>
    <s v="Regular"/>
    <n v="-221.85"/>
    <n v="17.28"/>
    <n v="22.16"/>
    <s v="Neoma Murray"/>
    <x v="1"/>
    <s v="Small Business"/>
    <s v="Office Supplies"/>
    <x v="3"/>
    <s v="Small Box"/>
    <d v="2015-08-31T00:00:00"/>
    <s v="Loss"/>
  </r>
  <r>
    <s v="N"/>
    <d v="2015-08-31T00:00:00"/>
    <s v="Low"/>
    <n v="37"/>
    <n v="113.39"/>
    <n v="0.01"/>
    <s v="Regular"/>
    <n v="48.77"/>
    <n v="14.88"/>
    <n v="14.5"/>
    <s v="Charles Crestani"/>
    <x v="1"/>
    <s v="Consumer"/>
    <s v="Office Supplies"/>
    <x v="12"/>
    <s v="Small Box"/>
    <d v="2015-09-02T00:00:00"/>
    <s v="Profit"/>
  </r>
  <r>
    <s v="N"/>
    <d v="2015-09-01T00:00:00"/>
    <s v="Low"/>
    <n v="5"/>
    <n v="292.07350000000002"/>
    <n v="0.04"/>
    <s v="Express"/>
    <n v="-241.84"/>
    <n v="77.989999999999995"/>
    <n v="22.99"/>
    <s v="Noel Staavos"/>
    <x v="0"/>
    <s v="Home Office"/>
    <s v="Technology"/>
    <x v="4"/>
    <s v="Small Box"/>
    <d v="2015-09-06T00:00:00"/>
    <s v="Loss"/>
  </r>
  <r>
    <s v="N"/>
    <d v="2015-09-01T00:00:00"/>
    <s v="Not Specified"/>
    <n v="40"/>
    <n v="6797.3275000000003"/>
    <n v="0.08"/>
    <s v="Regular"/>
    <n v="1870.06"/>
    <n v="212.99"/>
    <n v="18.2"/>
    <s v="Ralph Knight"/>
    <x v="3"/>
    <s v="Consumer"/>
    <s v="Technology"/>
    <x v="4"/>
    <s v="Small Box"/>
    <d v="2015-09-02T00:00:00"/>
    <s v="Profit"/>
  </r>
  <r>
    <s v="Y"/>
    <d v="2015-09-03T00:00:00"/>
    <s v="Critical"/>
    <n v="7"/>
    <n v="73.81"/>
    <n v="0.05"/>
    <s v="Regular"/>
    <n v="-26.95"/>
    <n v="20.74"/>
    <n v="22.29"/>
    <s v="Nora Paige"/>
    <x v="1"/>
    <s v="Small Business"/>
    <s v="Office Supplies"/>
    <x v="13"/>
    <s v="Small Box"/>
    <d v="2015-09-05T00:00:00"/>
    <s v="Loss"/>
  </r>
  <r>
    <s v="N"/>
    <d v="2015-09-03T00:00:00"/>
    <s v="High"/>
    <n v="5"/>
    <n v="2011.52"/>
    <n v="0.1"/>
    <s v="Express"/>
    <n v="282.08"/>
    <n v="432.98"/>
    <n v="33.99"/>
    <s v="John Dryer"/>
    <x v="1"/>
    <s v="Corporate"/>
    <s v="Office Supplies"/>
    <x v="0"/>
    <s v="Small Box"/>
    <d v="2015-09-05T00:00:00"/>
    <s v="Profit"/>
  </r>
  <r>
    <s v="N"/>
    <d v="2015-09-03T00:00:00"/>
    <s v="High"/>
    <n v="15"/>
    <n v="3849.12"/>
    <n v="0.03"/>
    <s v="Delivery Van"/>
    <n v="696.53"/>
    <n v="255.98"/>
    <n v="57.32"/>
    <s v="John Dryer"/>
    <x v="1"/>
    <s v="Corporate"/>
    <s v="Furniture"/>
    <x v="8"/>
    <s v="Jumbo Drum"/>
    <d v="2015-09-04T00:00:00"/>
    <s v="Profit"/>
  </r>
  <r>
    <s v="Y"/>
    <d v="2015-09-04T00:00:00"/>
    <s v="High"/>
    <n v="50"/>
    <n v="2871.5005000000001"/>
    <n v="0.03"/>
    <s v="Regular"/>
    <n v="703.22"/>
    <n v="77.989999999999995"/>
    <n v="22.99"/>
    <s v="Ed Braxton"/>
    <x v="1"/>
    <s v="Home Office"/>
    <s v="Technology"/>
    <x v="4"/>
    <s v="Small Box"/>
    <d v="2015-09-05T00:00:00"/>
    <s v="Profit"/>
  </r>
  <r>
    <s v="N"/>
    <d v="2015-09-04T00:00:00"/>
    <s v="Medium"/>
    <n v="10"/>
    <n v="285.5"/>
    <n v="0.09"/>
    <s v="Regular"/>
    <n v="73.5"/>
    <n v="42.56"/>
    <n v="16.989999999999998"/>
    <s v="Nora Pelletier"/>
    <x v="1"/>
    <s v="Corporate"/>
    <s v="Office Supplies"/>
    <x v="0"/>
    <s v="Small Box"/>
    <d v="2015-09-06T00:00:00"/>
    <s v="Profit"/>
  </r>
  <r>
    <s v="Y"/>
    <d v="2015-09-05T00:00:00"/>
    <s v="Not Specified"/>
    <n v="6"/>
    <n v="98.15"/>
    <n v="0.02"/>
    <s v="Regular"/>
    <n v="-20.99"/>
    <n v="24.99"/>
    <n v="28.37"/>
    <s v="Bruce Stewart"/>
    <x v="2"/>
    <s v="Corporate"/>
    <s v="Furniture"/>
    <x v="7"/>
    <s v="Large Box"/>
    <d v="2015-09-05T00:00:00"/>
    <s v="Loss"/>
  </r>
  <r>
    <s v="N"/>
    <d v="2015-09-06T00:00:00"/>
    <s v="Not Specified"/>
    <n v="20"/>
    <n v="2046.79"/>
    <n v="0.01"/>
    <s v="Regular"/>
    <n v="205.13"/>
    <n v="111.99"/>
    <n v="33.99"/>
    <s v="Grant Thornton"/>
    <x v="1"/>
    <s v="Corporate"/>
    <s v="Technology"/>
    <x v="1"/>
    <s v="Small Box"/>
    <d v="2015-09-08T00:00:00"/>
    <s v="Profit"/>
  </r>
  <r>
    <s v="N"/>
    <d v="2015-09-06T00:00:00"/>
    <s v="Not Specified"/>
    <n v="20"/>
    <n v="119.43"/>
    <n v="0.05"/>
    <s v="Regular"/>
    <n v="-52.59"/>
    <n v="17.18"/>
    <n v="19.739999999999998"/>
    <s v="Filia McAdams"/>
    <x v="0"/>
    <s v="Small Business"/>
    <s v="Office Supplies"/>
    <x v="0"/>
    <s v="Small Box"/>
    <d v="2015-09-08T00:00:00"/>
    <s v="Loss"/>
  </r>
  <r>
    <s v="N"/>
    <d v="2015-09-07T00:00:00"/>
    <s v="High"/>
    <n v="13"/>
    <n v="166.19"/>
    <n v="0.05"/>
    <s v="Regular"/>
    <n v="6.56"/>
    <n v="23.7"/>
    <n v="19.63"/>
    <s v="Victoria Pisteka"/>
    <x v="1"/>
    <s v="Corporate"/>
    <s v="Office Supplies"/>
    <x v="0"/>
    <s v="Small Box"/>
    <d v="2015-09-09T00:00:00"/>
    <s v="Profit"/>
  </r>
  <r>
    <s v="N"/>
    <d v="2015-09-08T00:00:00"/>
    <s v="Medium"/>
    <n v="19"/>
    <n v="89.96"/>
    <n v="0.01"/>
    <s v="Regular"/>
    <n v="27.14"/>
    <n v="16"/>
    <n v="15.3"/>
    <s v="Sam Craven"/>
    <x v="1"/>
    <s v="Home Office"/>
    <s v="Office Supplies"/>
    <x v="3"/>
    <s v="Wrap Bag"/>
    <d v="2015-09-10T00:00:00"/>
    <s v="Profit"/>
  </r>
  <r>
    <s v="N"/>
    <d v="2015-09-08T00:00:00"/>
    <s v="Medium"/>
    <n v="11"/>
    <n v="148.47"/>
    <n v="0.08"/>
    <s v="Regular"/>
    <n v="0.3"/>
    <n v="24.98"/>
    <n v="17.14"/>
    <s v="Sam Craven"/>
    <x v="1"/>
    <s v="Home Office"/>
    <s v="Office Supplies"/>
    <x v="16"/>
    <s v="Small Pack"/>
    <d v="2015-09-08T00:00:00"/>
    <s v="Profit"/>
  </r>
  <r>
    <s v="N"/>
    <d v="2015-09-08T00:00:00"/>
    <s v="Critical"/>
    <n v="35"/>
    <n v="144.12"/>
    <n v="0.09"/>
    <s v="Regular"/>
    <n v="11.31"/>
    <n v="16.13"/>
    <n v="15.23"/>
    <s v="Dianna Arnett"/>
    <x v="0"/>
    <s v="Home Office"/>
    <s v="Office Supplies"/>
    <x v="9"/>
    <s v="Wrap Bag"/>
    <d v="2015-09-10T00:00:00"/>
    <s v="Profit"/>
  </r>
  <r>
    <s v="N"/>
    <d v="2015-09-09T00:00:00"/>
    <s v="Not Specified"/>
    <n v="31"/>
    <n v="172.02"/>
    <n v="0.03"/>
    <s v="Regular"/>
    <n v="-88.31"/>
    <n v="17.18"/>
    <n v="19.739999999999998"/>
    <s v="Patrick Jones"/>
    <x v="0"/>
    <s v="Home Office"/>
    <s v="Office Supplies"/>
    <x v="0"/>
    <s v="Small Box"/>
    <d v="2015-09-10T00:00:00"/>
    <s v="Loss"/>
  </r>
  <r>
    <s v="N"/>
    <d v="2015-09-09T00:00:00"/>
    <s v="Not Specified"/>
    <n v="36"/>
    <n v="4233.17"/>
    <n v="0.08"/>
    <s v="Delivery Van"/>
    <n v="-1388.29"/>
    <n v="132.97999999999999"/>
    <n v="72.64"/>
    <s v="Patrick Jones"/>
    <x v="0"/>
    <s v="Home Office"/>
    <s v="Furniture"/>
    <x v="10"/>
    <s v="Jumbo Box"/>
    <d v="2015-09-12T00:00:00"/>
    <s v="Loss"/>
  </r>
  <r>
    <s v="N"/>
    <d v="2015-09-09T00:00:00"/>
    <s v="Not Specified"/>
    <n v="8"/>
    <n v="61.29"/>
    <n v="0.01"/>
    <s v="Regular"/>
    <n v="23.03"/>
    <n v="18.3"/>
    <n v="14.5"/>
    <s v="Patrick Jones"/>
    <x v="0"/>
    <s v="Home Office"/>
    <s v="Office Supplies"/>
    <x v="12"/>
    <s v="Small Box"/>
    <d v="2015-09-11T00:00:00"/>
    <s v="Profit"/>
  </r>
  <r>
    <s v="N"/>
    <d v="2015-09-10T00:00:00"/>
    <s v="Medium"/>
    <n v="6"/>
    <n v="44.05"/>
    <n v="0.03"/>
    <s v="Regular"/>
    <n v="5.83"/>
    <n v="18.079999999999998"/>
    <n v="14.91"/>
    <s v="Allen Golden"/>
    <x v="2"/>
    <s v="Consumer"/>
    <s v="Office Supplies"/>
    <x v="9"/>
    <s v="Wrap Bag"/>
    <d v="2015-09-10T00:00:00"/>
    <s v="Profit"/>
  </r>
  <r>
    <s v="N"/>
    <d v="2015-09-10T00:00:00"/>
    <s v="Medium"/>
    <n v="44"/>
    <n v="971.49"/>
    <n v="0.02"/>
    <s v="Regular"/>
    <n v="110.77"/>
    <n v="34.01"/>
    <n v="19.53"/>
    <s v="Allen Golden"/>
    <x v="2"/>
    <s v="Consumer"/>
    <s v="Office Supplies"/>
    <x v="9"/>
    <s v="Small Pack"/>
    <d v="2015-09-11T00:00:00"/>
    <s v="Profit"/>
  </r>
  <r>
    <s v="N"/>
    <d v="2015-09-10T00:00:00"/>
    <s v="High"/>
    <n v="4"/>
    <n v="65.84"/>
    <n v="0.05"/>
    <s v="Express"/>
    <n v="-1.64"/>
    <n v="22.89"/>
    <n v="18.5"/>
    <s v="Barry Franz"/>
    <x v="0"/>
    <s v="Corporate"/>
    <s v="Office Supplies"/>
    <x v="11"/>
    <s v="Small Box"/>
    <d v="2015-09-11T00:00:00"/>
    <s v="Loss"/>
  </r>
  <r>
    <s v="N"/>
    <d v="2015-09-11T00:00:00"/>
    <s v="Not Specified"/>
    <n v="38"/>
    <n v="560.41999999999996"/>
    <n v="0.1"/>
    <s v="Regular"/>
    <n v="-43.98"/>
    <n v="27.98"/>
    <n v="20.5"/>
    <s v="George Ashbrook"/>
    <x v="2"/>
    <s v="Small Business"/>
    <s v="Technology"/>
    <x v="1"/>
    <s v="Small Box"/>
    <d v="2015-09-13T00:00:00"/>
    <s v="Loss"/>
  </r>
  <r>
    <s v="N"/>
    <d v="2015-09-11T00:00:00"/>
    <s v="Medium"/>
    <n v="29"/>
    <n v="2054.21"/>
    <n v="0.02"/>
    <s v="Regular"/>
    <n v="474.68"/>
    <n v="79.28"/>
    <n v="33.99"/>
    <s v="Jennifer Braxton"/>
    <x v="0"/>
    <s v="Small Business"/>
    <s v="Office Supplies"/>
    <x v="0"/>
    <s v="Small Box"/>
    <d v="2015-09-12T00:00:00"/>
    <s v="Profit"/>
  </r>
  <r>
    <s v="N"/>
    <d v="2015-09-12T00:00:00"/>
    <s v="Low"/>
    <n v="21"/>
    <n v="3692.78"/>
    <n v="0"/>
    <s v="Express"/>
    <n v="1046.02"/>
    <n v="182.98"/>
    <n v="27.99"/>
    <s v="Janet Martin"/>
    <x v="0"/>
    <s v="Corporate"/>
    <s v="Furniture"/>
    <x v="7"/>
    <s v="Medium Box"/>
    <d v="2015-09-19T00:00:00"/>
    <s v="Profit"/>
  </r>
  <r>
    <s v="N"/>
    <d v="2015-09-13T00:00:00"/>
    <s v="High"/>
    <n v="22"/>
    <n v="124.24"/>
    <n v="0.1"/>
    <s v="Regular"/>
    <n v="-120.04"/>
    <n v="17.399999999999999"/>
    <n v="21.78"/>
    <s v="Kelly Collister"/>
    <x v="1"/>
    <s v="Consumer"/>
    <s v="Office Supplies"/>
    <x v="0"/>
    <s v="Small Box"/>
    <d v="2015-09-14T00:00:00"/>
    <s v="Loss"/>
  </r>
  <r>
    <s v="N"/>
    <d v="2015-09-13T00:00:00"/>
    <s v="Critical"/>
    <n v="10"/>
    <n v="78.64"/>
    <n v="0.03"/>
    <s v="Regular"/>
    <n v="8.18"/>
    <n v="18.690000000000001"/>
    <n v="17.100000000000001"/>
    <s v="Luke Schmidt"/>
    <x v="1"/>
    <s v="Home Office"/>
    <s v="Office Supplies"/>
    <x v="3"/>
    <s v="Wrap Bag"/>
    <d v="2015-09-15T00:00:00"/>
    <s v="Profit"/>
  </r>
  <r>
    <s v="N"/>
    <d v="2015-09-14T00:00:00"/>
    <s v="Medium"/>
    <n v="47"/>
    <n v="2157.65"/>
    <n v="0.06"/>
    <s v="Regular"/>
    <n v="592.33000000000004"/>
    <n v="60.58"/>
    <n v="17.989999999999998"/>
    <s v="Linda Southworth"/>
    <x v="1"/>
    <s v="Consumer"/>
    <s v="Office Supplies"/>
    <x v="11"/>
    <s v="Small Box"/>
    <d v="2015-09-16T00:00:00"/>
    <s v="Profit"/>
  </r>
  <r>
    <s v="N"/>
    <d v="2015-09-14T00:00:00"/>
    <s v="Medium"/>
    <n v="13"/>
    <n v="455.4"/>
    <n v="0.08"/>
    <s v="Regular"/>
    <n v="32.6"/>
    <n v="47.51"/>
    <n v="20.309999999999999"/>
    <s v="Linda Southworth"/>
    <x v="1"/>
    <s v="Consumer"/>
    <s v="Office Supplies"/>
    <x v="6"/>
    <s v="Small Box"/>
    <d v="2015-09-16T00:00:00"/>
    <s v="Profit"/>
  </r>
  <r>
    <s v="N"/>
    <d v="2015-09-14T00:00:00"/>
    <s v="High"/>
    <n v="16"/>
    <n v="2834.3"/>
    <n v="7.0000000000000007E-2"/>
    <s v="Delivery Van"/>
    <n v="342.69"/>
    <n v="192.98"/>
    <n v="40.200000000000003"/>
    <s v="Dan Lawera"/>
    <x v="2"/>
    <s v="Corporate"/>
    <s v="Furniture"/>
    <x v="8"/>
    <s v="Jumbo Drum"/>
    <d v="2015-09-16T00:00:00"/>
    <s v="Profit"/>
  </r>
  <r>
    <s v="N"/>
    <d v="2015-09-14T00:00:00"/>
    <s v="High"/>
    <n v="37"/>
    <n v="7842.17"/>
    <n v="0.04"/>
    <s v="Delivery Van"/>
    <n v="303.19"/>
    <n v="228.6"/>
    <n v="78.2"/>
    <s v="Dan Lawera"/>
    <x v="2"/>
    <s v="Corporate"/>
    <s v="Furniture"/>
    <x v="8"/>
    <s v="Jumbo Drum"/>
    <d v="2015-09-16T00:00:00"/>
    <s v="Profit"/>
  </r>
  <r>
    <s v="N"/>
    <d v="2015-09-14T00:00:00"/>
    <s v="High"/>
    <n v="18"/>
    <n v="134.96"/>
    <n v="0.01"/>
    <s v="Regular"/>
    <n v="-51.71"/>
    <n v="18.600000000000001"/>
    <n v="18.07"/>
    <s v="Dan Lawera"/>
    <x v="2"/>
    <s v="Corporate"/>
    <s v="Technology"/>
    <x v="1"/>
    <s v="Small Pack"/>
    <d v="2015-09-17T00:00:00"/>
    <s v="Loss"/>
  </r>
  <r>
    <s v="Y"/>
    <d v="2015-09-14T00:00:00"/>
    <s v="Medium"/>
    <n v="26"/>
    <n v="370.56"/>
    <n v="0.08"/>
    <s v="Express"/>
    <n v="9.32"/>
    <n v="26.27"/>
    <n v="21.27"/>
    <s v="Lycoris Saunders"/>
    <x v="2"/>
    <s v="Corporate"/>
    <s v="Office Supplies"/>
    <x v="0"/>
    <s v="Small Box"/>
    <d v="2015-09-14T00:00:00"/>
    <s v="Profit"/>
  </r>
  <r>
    <s v="Y"/>
    <d v="2015-09-14T00:00:00"/>
    <s v="Medium"/>
    <n v="45"/>
    <n v="12579.03"/>
    <n v="0.09"/>
    <s v="Regular"/>
    <n v="5461.36"/>
    <n v="312.98"/>
    <n v="27.99"/>
    <s v="Lycoris Saunders"/>
    <x v="2"/>
    <s v="Corporate"/>
    <s v="Technology"/>
    <x v="2"/>
    <s v="Medium Box"/>
    <d v="2015-09-15T00:00:00"/>
    <s v="Profit"/>
  </r>
  <r>
    <s v="Y"/>
    <d v="2015-09-14T00:00:00"/>
    <s v="Medium"/>
    <n v="21"/>
    <n v="136.26"/>
    <n v="0"/>
    <s v="Express"/>
    <n v="29.93"/>
    <n v="17.84"/>
    <n v="15.2"/>
    <s v="Lycoris Saunders"/>
    <x v="2"/>
    <s v="Corporate"/>
    <s v="Office Supplies"/>
    <x v="9"/>
    <s v="Wrap Bag"/>
    <d v="2015-09-16T00:00:00"/>
    <s v="Profit"/>
  </r>
  <r>
    <s v="Y"/>
    <d v="2015-09-14T00:00:00"/>
    <s v="Medium"/>
    <n v="45"/>
    <n v="17891.93"/>
    <n v="0.04"/>
    <s v="Delivery Van"/>
    <n v="2363.2600000000002"/>
    <n v="412.98"/>
    <n v="56.52"/>
    <s v="Lycoris Saunders"/>
    <x v="2"/>
    <s v="Corporate"/>
    <s v="Furniture"/>
    <x v="5"/>
    <s v="Jumbo Box"/>
    <d v="2015-09-15T00:00:00"/>
    <s v="Profit"/>
  </r>
  <r>
    <s v="N"/>
    <d v="2015-09-15T00:00:00"/>
    <s v="Medium"/>
    <n v="50"/>
    <n v="343.46"/>
    <n v="0.01"/>
    <s v="Regular"/>
    <n v="-235.38"/>
    <n v="18.48"/>
    <n v="22.88"/>
    <s v="David Wiener"/>
    <x v="0"/>
    <s v="Consumer"/>
    <s v="Office Supplies"/>
    <x v="3"/>
    <s v="Small Box"/>
    <d v="2015-09-17T00:00:00"/>
    <s v="Loss"/>
  </r>
  <r>
    <s v="N"/>
    <d v="2015-09-15T00:00:00"/>
    <s v="Medium"/>
    <n v="24"/>
    <n v="387.78"/>
    <n v="0.06"/>
    <s v="Express"/>
    <n v="12.69"/>
    <n v="27.94"/>
    <n v="19.45"/>
    <s v="David Wiener"/>
    <x v="0"/>
    <s v="Consumer"/>
    <s v="Office Supplies"/>
    <x v="9"/>
    <s v="Small Pack"/>
    <d v="2015-09-15T00:00:00"/>
    <s v="Profit"/>
  </r>
  <r>
    <s v="N"/>
    <d v="2015-09-15T00:00:00"/>
    <s v="Low"/>
    <n v="39"/>
    <n v="124.03"/>
    <n v="0.03"/>
    <s v="Regular"/>
    <n v="12.21"/>
    <n v="14.94"/>
    <n v="14.96"/>
    <s v="Trudy Brown"/>
    <x v="1"/>
    <s v="Small Business"/>
    <s v="Office Supplies"/>
    <x v="9"/>
    <s v="Wrap Bag"/>
    <d v="2015-09-17T00:00:00"/>
    <s v="Profit"/>
  </r>
  <r>
    <s v="Y"/>
    <d v="2015-09-15T00:00:00"/>
    <s v="Low"/>
    <n v="46"/>
    <n v="23956.91"/>
    <n v="0"/>
    <s v="Express"/>
    <n v="-1307.44"/>
    <n v="511.99"/>
    <n v="38.49"/>
    <s v="Darren Budd"/>
    <x v="1"/>
    <s v="Home Office"/>
    <s v="Technology"/>
    <x v="15"/>
    <s v="Large Box"/>
    <d v="2015-09-22T00:00:00"/>
    <s v="Loss"/>
  </r>
  <r>
    <s v="N"/>
    <d v="2015-09-17T00:00:00"/>
    <s v="Medium"/>
    <n v="26"/>
    <n v="773.36"/>
    <n v="0.1"/>
    <s v="Regular"/>
    <n v="245.46"/>
    <n v="43.78"/>
    <n v="15.99"/>
    <s v="Thea Hudgings"/>
    <x v="1"/>
    <s v="Consumer"/>
    <s v="Technology"/>
    <x v="1"/>
    <s v="Small Pack"/>
    <d v="2015-09-19T00:00:00"/>
    <s v="Profit"/>
  </r>
  <r>
    <s v="N"/>
    <d v="2015-09-17T00:00:00"/>
    <s v="Critical"/>
    <n v="35"/>
    <n v="307.08"/>
    <n v="0.06"/>
    <s v="Regular"/>
    <n v="-23.96"/>
    <n v="20.85"/>
    <n v="19.600000000000001"/>
    <s v="Christine Phan"/>
    <x v="2"/>
    <s v="Small Business"/>
    <s v="Office Supplies"/>
    <x v="0"/>
    <s v="Small Box"/>
    <d v="2015-09-19T00:00:00"/>
    <s v="Loss"/>
  </r>
  <r>
    <s v="N"/>
    <d v="2015-09-17T00:00:00"/>
    <s v="Low"/>
    <n v="1"/>
    <n v="37.049999999999997"/>
    <n v="0.05"/>
    <s v="Express"/>
    <n v="-11.14"/>
    <n v="26.98"/>
    <n v="21.69"/>
    <s v="Fred McMath"/>
    <x v="0"/>
    <s v="Small Business"/>
    <s v="Office Supplies"/>
    <x v="6"/>
    <s v="Small Box"/>
    <d v="2015-09-21T00:00:00"/>
    <s v="Loss"/>
  </r>
  <r>
    <s v="N"/>
    <d v="2015-09-17T00:00:00"/>
    <s v="Medium"/>
    <n v="41"/>
    <n v="413.23"/>
    <n v="0.06"/>
    <s v="Regular"/>
    <n v="184.26"/>
    <n v="21.9"/>
    <n v="15.39"/>
    <s v="Greg Hansen"/>
    <x v="1"/>
    <s v="Home Office"/>
    <s v="Office Supplies"/>
    <x v="13"/>
    <s v="Small Box"/>
    <d v="2015-09-18T00:00:00"/>
    <s v="Profit"/>
  </r>
  <r>
    <s v="N"/>
    <d v="2015-09-18T00:00:00"/>
    <s v="Low"/>
    <n v="10"/>
    <n v="46.82"/>
    <n v="0.06"/>
    <s v="Regular"/>
    <n v="13.18"/>
    <n v="15.85"/>
    <n v="14.7"/>
    <s v="Mike Gockenbach"/>
    <x v="1"/>
    <s v="Consumer"/>
    <s v="Office Supplies"/>
    <x v="9"/>
    <s v="Wrap Bag"/>
    <d v="2015-09-22T00:00:00"/>
    <s v="Profit"/>
  </r>
  <r>
    <s v="N"/>
    <d v="2015-09-18T00:00:00"/>
    <s v="Low"/>
    <n v="35"/>
    <n v="808.84"/>
    <n v="0.01"/>
    <s v="Regular"/>
    <n v="313.52"/>
    <n v="34.24"/>
    <n v="15.99"/>
    <s v="Mike Gockenbach"/>
    <x v="1"/>
    <s v="Consumer"/>
    <s v="Technology"/>
    <x v="1"/>
    <s v="Small Pack"/>
    <d v="2015-09-22T00:00:00"/>
    <s v="Profit"/>
  </r>
  <r>
    <s v="N"/>
    <d v="2015-09-18T00:00:00"/>
    <s v="Low"/>
    <n v="22"/>
    <n v="1201.46"/>
    <n v="0.04"/>
    <s v="Regular"/>
    <n v="332.37"/>
    <n v="66.739999999999995"/>
    <n v="28.83"/>
    <s v="Mike Gockenbach"/>
    <x v="1"/>
    <s v="Consumer"/>
    <s v="Furniture"/>
    <x v="7"/>
    <s v="Small Box"/>
    <d v="2015-09-25T00:00:00"/>
    <s v="Profit"/>
  </r>
  <r>
    <s v="N"/>
    <d v="2015-09-19T00:00:00"/>
    <s v="Low"/>
    <n v="5"/>
    <n v="853.01400000000001"/>
    <n v="0.01"/>
    <s v="Express"/>
    <n v="-648.09"/>
    <n v="207.99"/>
    <n v="18.2"/>
    <s v="Patrick Jones"/>
    <x v="0"/>
    <s v="Home Office"/>
    <s v="Technology"/>
    <x v="4"/>
    <s v="Small Box"/>
    <d v="2015-09-23T00:00:00"/>
    <s v="Loss"/>
  </r>
  <r>
    <s v="N"/>
    <d v="2015-09-20T00:00:00"/>
    <s v="Low"/>
    <n v="41"/>
    <n v="6134.33"/>
    <n v="0.01"/>
    <s v="Delivery Van"/>
    <n v="-1699.49"/>
    <n v="158.05000000000001"/>
    <n v="94.2"/>
    <s v="Brad Thomas"/>
    <x v="1"/>
    <s v="Home Office"/>
    <s v="Furniture"/>
    <x v="5"/>
    <s v="Jumbo Box"/>
    <d v="2015-09-24T00:00:00"/>
    <s v="Loss"/>
  </r>
  <r>
    <s v="N"/>
    <d v="2015-09-21T00:00:00"/>
    <s v="Critical"/>
    <n v="7"/>
    <n v="61.63"/>
    <n v="0.08"/>
    <s v="Regular"/>
    <n v="-11.06"/>
    <n v="19.28"/>
    <n v="19.47"/>
    <s v="Tom Prescott"/>
    <x v="1"/>
    <s v="Small Business"/>
    <s v="Office Supplies"/>
    <x v="3"/>
    <s v="Small Box"/>
    <d v="2015-09-22T00:00:00"/>
    <s v="Loss"/>
  </r>
  <r>
    <s v="N"/>
    <d v="2015-09-21T00:00:00"/>
    <s v="High"/>
    <n v="7"/>
    <n v="1818.07"/>
    <n v="0.09"/>
    <s v="Delivery Van"/>
    <n v="-536.47"/>
    <n v="282.98"/>
    <n v="64"/>
    <s v="Muhammed MacIntyre"/>
    <x v="3"/>
    <s v="Small Business"/>
    <s v="Furniture"/>
    <x v="8"/>
    <s v="Jumbo Drum"/>
    <d v="2015-09-22T00:00:00"/>
    <s v="Loss"/>
  </r>
  <r>
    <s v="N"/>
    <d v="2015-09-21T00:00:00"/>
    <s v="Not Specified"/>
    <n v="41"/>
    <n v="302.52"/>
    <n v="0"/>
    <s v="Regular"/>
    <n v="-146.53"/>
    <n v="18.48"/>
    <n v="22.19"/>
    <s v="Phillip Breyer"/>
    <x v="2"/>
    <s v="Corporate"/>
    <s v="Office Supplies"/>
    <x v="3"/>
    <s v="Small Box"/>
    <d v="2015-09-23T00:00:00"/>
    <s v="Loss"/>
  </r>
  <r>
    <s v="N"/>
    <d v="2015-09-21T00:00:00"/>
    <s v="Low"/>
    <n v="16"/>
    <n v="343.69"/>
    <n v="0.08"/>
    <s v="Regular"/>
    <n v="-46.74"/>
    <n v="33.380000000000003"/>
    <n v="22.99"/>
    <s v="Emily Phan"/>
    <x v="0"/>
    <s v="Consumer"/>
    <s v="Office Supplies"/>
    <x v="9"/>
    <s v="Small Pack"/>
    <d v="2015-09-25T00:00:00"/>
    <s v="Loss"/>
  </r>
  <r>
    <s v="Y"/>
    <d v="2015-09-22T00:00:00"/>
    <s v="Low"/>
    <n v="46"/>
    <n v="2668.0104999999999"/>
    <n v="0.03"/>
    <s v="Regular"/>
    <n v="623.47"/>
    <n v="77.989999999999995"/>
    <n v="22.99"/>
    <s v="Anthony Garverick"/>
    <x v="1"/>
    <s v="Small Business"/>
    <s v="Technology"/>
    <x v="4"/>
    <s v="Small Box"/>
    <d v="2015-09-24T00:00:00"/>
    <s v="Profit"/>
  </r>
  <r>
    <s v="N"/>
    <d v="2015-09-22T00:00:00"/>
    <s v="Low"/>
    <n v="33"/>
    <n v="291.2"/>
    <n v="0.04"/>
    <s v="Regular"/>
    <n v="52.92"/>
    <n v="20.69"/>
    <n v="16.989999999999998"/>
    <s v="Joe Elijah"/>
    <x v="1"/>
    <s v="Home Office"/>
    <s v="Office Supplies"/>
    <x v="0"/>
    <s v="Small Box"/>
    <d v="2015-09-29T00:00:00"/>
    <s v="Profit"/>
  </r>
  <r>
    <s v="N"/>
    <d v="2015-09-23T00:00:00"/>
    <s v="High"/>
    <n v="43"/>
    <n v="4627.93"/>
    <n v="0"/>
    <s v="Regular"/>
    <n v="1030.6300000000001"/>
    <n v="111.99"/>
    <n v="33.99"/>
    <s v="Peter Fuller"/>
    <x v="1"/>
    <s v="Corporate"/>
    <s v="Technology"/>
    <x v="1"/>
    <s v="Small Box"/>
    <d v="2015-09-24T00:00:00"/>
    <s v="Profit"/>
  </r>
  <r>
    <s v="N"/>
    <d v="2015-09-23T00:00:00"/>
    <s v="Not Specified"/>
    <n v="23"/>
    <n v="10798.78"/>
    <n v="0.08"/>
    <s v="Regular"/>
    <n v="-229.39"/>
    <n v="511.99"/>
    <n v="38.49"/>
    <s v="Evan Minnotte"/>
    <x v="0"/>
    <s v="Corporate"/>
    <s v="Technology"/>
    <x v="15"/>
    <s v="Large Box"/>
    <d v="2015-09-25T00:00:00"/>
    <s v="Loss"/>
  </r>
  <r>
    <s v="N"/>
    <d v="2015-09-24T00:00:00"/>
    <s v="Medium"/>
    <n v="46"/>
    <n v="1508.24"/>
    <n v="0.1"/>
    <s v="Express"/>
    <n v="96.96"/>
    <n v="47.89"/>
    <n v="28.72"/>
    <s v="Dave Kipp"/>
    <x v="1"/>
    <s v="Corporate"/>
    <s v="Office Supplies"/>
    <x v="13"/>
    <s v="Small Box"/>
    <d v="2015-09-25T00:00:00"/>
    <s v="Profit"/>
  </r>
  <r>
    <s v="N"/>
    <d v="2015-09-24T00:00:00"/>
    <s v="Medium"/>
    <n v="45"/>
    <n v="106.04"/>
    <n v="0.03"/>
    <s v="Regular"/>
    <n v="-3.96"/>
    <n v="14.08"/>
    <n v="15.49"/>
    <s v="Dave Kipp"/>
    <x v="1"/>
    <s v="Corporate"/>
    <s v="Office Supplies"/>
    <x v="0"/>
    <s v="Small Box"/>
    <d v="2015-09-26T00:00:00"/>
    <s v="Loss"/>
  </r>
  <r>
    <s v="N"/>
    <d v="2015-09-25T00:00:00"/>
    <s v="Medium"/>
    <n v="38"/>
    <n v="2078.7395000000001"/>
    <n v="0.06"/>
    <s v="Regular"/>
    <n v="330.33"/>
    <n v="77.989999999999995"/>
    <n v="22.99"/>
    <s v="Helen Abelman"/>
    <x v="0"/>
    <s v="Home Office"/>
    <s v="Technology"/>
    <x v="4"/>
    <s v="Small Box"/>
    <d v="2015-09-26T00:00:00"/>
    <s v="Profit"/>
  </r>
  <r>
    <s v="Y"/>
    <d v="2015-09-25T00:00:00"/>
    <s v="Medium"/>
    <n v="21"/>
    <n v="194.54"/>
    <n v="0.02"/>
    <s v="Regular"/>
    <n v="26.47"/>
    <n v="20.329999999999998"/>
    <n v="15.99"/>
    <s v="Becky Castell"/>
    <x v="2"/>
    <s v="Consumer"/>
    <s v="Technology"/>
    <x v="1"/>
    <s v="Small Pack"/>
    <d v="2015-09-27T00:00:00"/>
    <s v="Profit"/>
  </r>
  <r>
    <s v="Y"/>
    <d v="2015-09-25T00:00:00"/>
    <s v="Medium"/>
    <n v="12"/>
    <n v="393.1"/>
    <n v="0"/>
    <s v="Regular"/>
    <n v="-104.51"/>
    <n v="42.98"/>
    <n v="20.5"/>
    <s v="Becky Castell"/>
    <x v="2"/>
    <s v="Consumer"/>
    <s v="Technology"/>
    <x v="1"/>
    <s v="Small Box"/>
    <d v="2015-09-26T00:00:00"/>
    <s v="Loss"/>
  </r>
  <r>
    <s v="Y"/>
    <d v="2015-09-25T00:00:00"/>
    <s v="Medium"/>
    <n v="46"/>
    <n v="1055.79"/>
    <n v="0.06"/>
    <s v="Express"/>
    <n v="211.96"/>
    <n v="34.979999999999997"/>
    <n v="21.58"/>
    <s v="Becky Castell"/>
    <x v="2"/>
    <s v="Consumer"/>
    <s v="Furniture"/>
    <x v="7"/>
    <s v="Small Box"/>
    <d v="2015-09-26T00:00:00"/>
    <s v="Profit"/>
  </r>
  <r>
    <s v="N"/>
    <d v="2015-09-25T00:00:00"/>
    <s v="Low"/>
    <n v="32"/>
    <n v="125.18"/>
    <n v="0.09"/>
    <s v="Regular"/>
    <n v="26.22"/>
    <n v="16"/>
    <n v="15.3"/>
    <s v="Pete Armstrong"/>
    <x v="2"/>
    <s v="Consumer"/>
    <s v="Office Supplies"/>
    <x v="3"/>
    <s v="Wrap Bag"/>
    <d v="2015-09-29T00:00:00"/>
    <s v="Profit"/>
  </r>
  <r>
    <s v="N"/>
    <d v="2015-09-25T00:00:00"/>
    <s v="Low"/>
    <n v="35"/>
    <n v="2470.6405"/>
    <n v="7.0000000000000007E-2"/>
    <s v="Express"/>
    <n v="315.97000000000003"/>
    <n v="97.99"/>
    <n v="24.78"/>
    <s v="Pete Armstrong"/>
    <x v="2"/>
    <s v="Consumer"/>
    <s v="Technology"/>
    <x v="4"/>
    <s v="Small Box"/>
    <d v="2015-09-25T00:00:00"/>
    <s v="Profit"/>
  </r>
  <r>
    <s v="N"/>
    <d v="2015-09-26T00:00:00"/>
    <s v="Low"/>
    <n v="7"/>
    <n v="60.54"/>
    <n v="0.04"/>
    <s v="Regular"/>
    <n v="19.97"/>
    <n v="18.64"/>
    <n v="18.95"/>
    <s v="Robert Barroso"/>
    <x v="1"/>
    <s v="Small Business"/>
    <s v="Furniture"/>
    <x v="7"/>
    <s v="Small Pack"/>
    <d v="2015-09-28T00:00:00"/>
    <s v="Profit"/>
  </r>
  <r>
    <s v="N"/>
    <d v="2015-09-26T00:00:00"/>
    <s v="Low"/>
    <n v="48"/>
    <n v="532.4"/>
    <n v="0.03"/>
    <s v="Regular"/>
    <n v="68.900000000000006"/>
    <n v="22.48"/>
    <n v="16.89"/>
    <s v="Giulietta Dortch"/>
    <x v="1"/>
    <s v="Small Business"/>
    <s v="Office Supplies"/>
    <x v="9"/>
    <s v="Small Pack"/>
    <d v="2015-09-26T00:00:00"/>
    <s v="Profit"/>
  </r>
  <r>
    <s v="N"/>
    <d v="2015-09-26T00:00:00"/>
    <s v="Medium"/>
    <n v="37"/>
    <n v="108.6"/>
    <n v="0.1"/>
    <s v="Regular"/>
    <n v="43.98"/>
    <n v="14.88"/>
    <n v="14.5"/>
    <s v="Andy Griffiths"/>
    <x v="1"/>
    <s v="Consumer"/>
    <s v="Office Supplies"/>
    <x v="12"/>
    <s v="Small Box"/>
    <d v="2015-09-27T00:00:00"/>
    <s v="Profit"/>
  </r>
  <r>
    <s v="Y"/>
    <d v="2015-09-26T00:00:00"/>
    <s v="Not Specified"/>
    <n v="11"/>
    <n v="25.66"/>
    <n v="0.05"/>
    <s v="Regular"/>
    <n v="1.51"/>
    <n v="13.68"/>
    <n v="14.7"/>
    <s v="Dianna Vickery"/>
    <x v="1"/>
    <s v="Corporate"/>
    <s v="Office Supplies"/>
    <x v="9"/>
    <s v="Wrap Bag"/>
    <d v="2015-09-29T00:00:00"/>
    <s v="Profit"/>
  </r>
  <r>
    <s v="N"/>
    <d v="2015-09-26T00:00:00"/>
    <s v="Low"/>
    <n v="6"/>
    <n v="770.84799999999996"/>
    <n v="0.05"/>
    <s v="Delivery Van"/>
    <n v="-347.56"/>
    <n v="158.05000000000001"/>
    <n v="94.2"/>
    <s v="Carlos Meador"/>
    <x v="0"/>
    <s v="Corporate"/>
    <s v="Furniture"/>
    <x v="5"/>
    <s v="Jumbo Box"/>
    <d v="2015-10-01T00:00:00"/>
    <s v="Loss"/>
  </r>
  <r>
    <s v="N"/>
    <d v="2015-09-27T00:00:00"/>
    <s v="Low"/>
    <n v="8"/>
    <n v="2182.36"/>
    <n v="0.05"/>
    <s v="Delivery Van"/>
    <n v="-218.49"/>
    <n v="276.98"/>
    <n v="31.86"/>
    <s v="Ross Baird"/>
    <x v="1"/>
    <s v="Corporate"/>
    <s v="Technology"/>
    <x v="2"/>
    <s v="Jumbo Drum"/>
    <d v="2015-09-29T00:00:00"/>
    <s v="Loss"/>
  </r>
  <r>
    <s v="N"/>
    <d v="2015-09-28T00:00:00"/>
    <s v="Low"/>
    <n v="38"/>
    <n v="1150.75"/>
    <n v="0.04"/>
    <s v="Express"/>
    <n v="416.5"/>
    <n v="41.18"/>
    <n v="22.55"/>
    <s v="Erin Smith"/>
    <x v="2"/>
    <s v="Home Office"/>
    <s v="Furniture"/>
    <x v="7"/>
    <s v="Small Box"/>
    <d v="2015-09-30T00:00:00"/>
    <s v="Profit"/>
  </r>
  <r>
    <s v="N"/>
    <d v="2015-09-28T00:00:00"/>
    <s v="Low"/>
    <n v="44"/>
    <n v="18704.64"/>
    <n v="0.02"/>
    <s v="Regular"/>
    <n v="8924.14"/>
    <n v="432.98"/>
    <n v="33.99"/>
    <s v="Olvera Toch"/>
    <x v="2"/>
    <s v="Home Office"/>
    <s v="Office Supplies"/>
    <x v="0"/>
    <s v="Small Box"/>
    <d v="2015-10-02T00:00:00"/>
    <s v="Profit"/>
  </r>
  <r>
    <s v="N"/>
    <d v="2015-09-28T00:00:00"/>
    <s v="Low"/>
    <n v="48"/>
    <n v="793.53"/>
    <n v="0.04"/>
    <s v="Regular"/>
    <n v="-230.72"/>
    <n v="28.74"/>
    <n v="21.04"/>
    <s v="Olvera Toch"/>
    <x v="2"/>
    <s v="Home Office"/>
    <s v="Office Supplies"/>
    <x v="6"/>
    <s v="Small Box"/>
    <d v="2015-10-02T00:00:00"/>
    <s v="Loss"/>
  </r>
  <r>
    <s v="N"/>
    <d v="2015-09-29T00:00:00"/>
    <s v="Critical"/>
    <n v="38"/>
    <n v="10230.59"/>
    <n v="0.08"/>
    <s v="Regular"/>
    <n v="2728.71"/>
    <n v="301.52999999999997"/>
    <n v="33.99"/>
    <s v="Julia Barnett"/>
    <x v="1"/>
    <s v="Corporate"/>
    <s v="Office Supplies"/>
    <x v="11"/>
    <s v="Small Box"/>
    <d v="2015-09-30T00:00:00"/>
    <s v="Profit"/>
  </r>
  <r>
    <s v="N"/>
    <d v="2015-09-29T00:00:00"/>
    <s v="Critical"/>
    <n v="50"/>
    <n v="319.82"/>
    <n v="0.08"/>
    <s v="Regular"/>
    <n v="-85.02"/>
    <n v="18.48"/>
    <n v="19.399999999999999"/>
    <s v="Julia Barnett"/>
    <x v="1"/>
    <s v="Corporate"/>
    <s v="Office Supplies"/>
    <x v="3"/>
    <s v="Small Box"/>
    <d v="2015-10-01T00:00:00"/>
    <s v="Loss"/>
  </r>
  <r>
    <s v="N"/>
    <d v="2015-09-29T00:00:00"/>
    <s v="High"/>
    <n v="28"/>
    <n v="2538.75"/>
    <n v="0.09"/>
    <s v="Delivery Van"/>
    <n v="420.95"/>
    <n v="102.97"/>
    <n v="42"/>
    <s v="Harold Engle"/>
    <x v="0"/>
    <s v="Consumer"/>
    <s v="Technology"/>
    <x v="2"/>
    <s v="Jumbo Drum"/>
    <d v="2015-10-01T00:00:00"/>
    <s v="Profit"/>
  </r>
  <r>
    <s v="Y"/>
    <d v="2015-09-29T00:00:00"/>
    <s v="Not Specified"/>
    <n v="13"/>
    <n v="1671.23"/>
    <n v="0.1"/>
    <s v="Delivery Van"/>
    <n v="-479.24"/>
    <n v="142.97999999999999"/>
    <n v="68.739999999999995"/>
    <s v="Guy Thornton"/>
    <x v="2"/>
    <s v="Corporate"/>
    <s v="Furniture"/>
    <x v="10"/>
    <s v="Jumbo Box"/>
    <d v="2015-09-30T00:00:00"/>
    <s v="Loss"/>
  </r>
  <r>
    <s v="N"/>
    <d v="2015-09-29T00:00:00"/>
    <s v="Low"/>
    <n v="25"/>
    <n v="212.7"/>
    <n v="0"/>
    <s v="Express"/>
    <n v="-84.16"/>
    <n v="19.37"/>
    <n v="19.53"/>
    <s v="Duane Huffman"/>
    <x v="2"/>
    <s v="Consumer"/>
    <s v="Technology"/>
    <x v="1"/>
    <s v="Small Pack"/>
    <d v="2015-10-08T00:00:00"/>
    <s v="Loss"/>
  </r>
  <r>
    <s v="N"/>
    <d v="2015-09-29T00:00:00"/>
    <s v="Low"/>
    <n v="4"/>
    <n v="133.1"/>
    <n v="0.04"/>
    <s v="Regular"/>
    <n v="-57.37"/>
    <n v="43.78"/>
    <n v="15.99"/>
    <s v="Duane Huffman"/>
    <x v="2"/>
    <s v="Consumer"/>
    <s v="Technology"/>
    <x v="1"/>
    <s v="Small Pack"/>
    <d v="2015-10-01T00:00:00"/>
    <s v="Loss"/>
  </r>
  <r>
    <s v="N"/>
    <d v="2015-09-29T00:00:00"/>
    <s v="Not Specified"/>
    <n v="28"/>
    <n v="265.3"/>
    <n v="0"/>
    <s v="Regular"/>
    <n v="-79.290000000000006"/>
    <n v="20.74"/>
    <n v="22.29"/>
    <s v="Eleni McCrary"/>
    <x v="0"/>
    <s v="Corporate"/>
    <s v="Office Supplies"/>
    <x v="13"/>
    <s v="Small Box"/>
    <d v="2015-10-01T00:00:00"/>
    <s v="Loss"/>
  </r>
  <r>
    <s v="N"/>
    <d v="2015-09-29T00:00:00"/>
    <s v="Medium"/>
    <n v="10"/>
    <n v="8711.48"/>
    <n v="0.05"/>
    <s v="Delivery Van"/>
    <n v="1039.94"/>
    <n v="892.98"/>
    <n v="58.55"/>
    <s v="Ritsa Hightower"/>
    <x v="2"/>
    <s v="Corporate"/>
    <s v="Furniture"/>
    <x v="10"/>
    <s v="Jumbo Box"/>
    <d v="2015-09-30T00:00:00"/>
    <s v="Profit"/>
  </r>
  <r>
    <s v="N"/>
    <d v="2015-09-29T00:00:00"/>
    <s v="Medium"/>
    <n v="41"/>
    <n v="24058.89"/>
    <n v="7.0000000000000007E-2"/>
    <s v="Express"/>
    <n v="9796.44"/>
    <n v="611.99"/>
    <n v="38.49"/>
    <s v="Ritsa Hightower"/>
    <x v="2"/>
    <s v="Corporate"/>
    <s v="Technology"/>
    <x v="15"/>
    <s v="Large Box"/>
    <d v="2015-10-01T00:00:00"/>
    <s v="Profit"/>
  </r>
  <r>
    <s v="N"/>
    <d v="2015-09-30T00:00:00"/>
    <s v="Not Specified"/>
    <n v="36"/>
    <n v="2307.85"/>
    <n v="0.02"/>
    <s v="Regular"/>
    <n v="630.04"/>
    <n v="72.98"/>
    <n v="33.99"/>
    <s v="Eric Hoffmann"/>
    <x v="1"/>
    <s v="Small Business"/>
    <s v="Office Supplies"/>
    <x v="13"/>
    <s v="Small Box"/>
    <d v="2015-10-03T00:00:00"/>
    <s v="Profit"/>
  </r>
  <r>
    <s v="N"/>
    <d v="2015-09-30T00:00:00"/>
    <s v="Not Specified"/>
    <n v="46"/>
    <n v="555.51"/>
    <n v="0.04"/>
    <s v="Regular"/>
    <n v="129.63999999999999"/>
    <n v="23.55"/>
    <n v="16.36"/>
    <s v="Eric Hoffmann"/>
    <x v="1"/>
    <s v="Small Business"/>
    <s v="Office Supplies"/>
    <x v="9"/>
    <s v="Wrap Bag"/>
    <d v="2015-10-02T00:00:00"/>
    <s v="Profit"/>
  </r>
  <r>
    <s v="N"/>
    <d v="2015-09-30T00:00:00"/>
    <s v="Medium"/>
    <n v="6"/>
    <n v="165.37"/>
    <n v="0.01"/>
    <s v="Regular"/>
    <n v="-36.979999999999997"/>
    <n v="34.840000000000003"/>
    <n v="30.87"/>
    <s v="Nicole Hansen"/>
    <x v="3"/>
    <s v="Small Business"/>
    <s v="Office Supplies"/>
    <x v="3"/>
    <s v="Small Box"/>
    <d v="2015-10-01T00:00:00"/>
    <s v="Loss"/>
  </r>
  <r>
    <s v="N"/>
    <d v="2015-09-30T00:00:00"/>
    <s v="Low"/>
    <n v="3"/>
    <n v="29.46"/>
    <n v="0.05"/>
    <s v="Regular"/>
    <n v="-10.199999999999999"/>
    <n v="16.98"/>
    <n v="21.44"/>
    <s v="Jonathan Howell"/>
    <x v="2"/>
    <s v="Consumer"/>
    <s v="Office Supplies"/>
    <x v="3"/>
    <s v="Small Box"/>
    <d v="2015-10-04T00:00:00"/>
    <s v="Loss"/>
  </r>
  <r>
    <s v="N"/>
    <d v="2015-09-30T00:00:00"/>
    <s v="Low"/>
    <n v="9"/>
    <n v="60.33"/>
    <n v="0"/>
    <s v="Regular"/>
    <n v="10.74"/>
    <n v="17.579999999999998"/>
    <n v="14.7"/>
    <s v="Edward Nazzal"/>
    <x v="2"/>
    <s v="Small Business"/>
    <s v="Office Supplies"/>
    <x v="9"/>
    <s v="Wrap Bag"/>
    <d v="2015-09-30T00:00:00"/>
    <s v="Profit"/>
  </r>
  <r>
    <s v="N"/>
    <d v="2015-09-30T00:00:00"/>
    <s v="Low"/>
    <n v="25"/>
    <n v="152.53"/>
    <n v="0.03"/>
    <s v="Regular"/>
    <n v="-37.049999999999997"/>
    <n v="17.78"/>
    <n v="18.96"/>
    <s v="Edward Nazzal"/>
    <x v="2"/>
    <s v="Small Business"/>
    <s v="Office Supplies"/>
    <x v="3"/>
    <s v="Small Box"/>
    <d v="2015-10-04T00:00:00"/>
    <s v="Loss"/>
  </r>
  <r>
    <s v="N"/>
    <d v="2015-10-02T00:00:00"/>
    <s v="High"/>
    <n v="19"/>
    <n v="185.84"/>
    <n v="0.03"/>
    <s v="Regular"/>
    <n v="55.53"/>
    <n v="21.11"/>
    <n v="16.149999999999999"/>
    <s v="John Dryer"/>
    <x v="1"/>
    <s v="Corporate"/>
    <s v="Office Supplies"/>
    <x v="3"/>
    <s v="Wrap Bag"/>
    <d v="2015-10-03T00:00:00"/>
    <s v="Profit"/>
  </r>
  <r>
    <s v="N"/>
    <d v="2015-10-06T00:00:00"/>
    <s v="Low"/>
    <n v="35"/>
    <n v="1632.07"/>
    <n v="0.04"/>
    <s v="Regular"/>
    <n v="509.75"/>
    <n v="57.19"/>
    <n v="15.99"/>
    <s v="Henia Zydlo"/>
    <x v="1"/>
    <s v="Home Office"/>
    <s v="Technology"/>
    <x v="1"/>
    <s v="Small Pack"/>
    <d v="2015-10-13T00:00:00"/>
    <s v="Profit"/>
  </r>
  <r>
    <s v="N"/>
    <d v="2015-10-07T00:00:00"/>
    <s v="High"/>
    <n v="37"/>
    <n v="1527.66"/>
    <n v="0.04"/>
    <s v="Regular"/>
    <n v="646.24"/>
    <n v="54.8"/>
    <n v="16.989999999999998"/>
    <s v="Lori Olson"/>
    <x v="0"/>
    <s v="Consumer"/>
    <s v="Office Supplies"/>
    <x v="0"/>
    <s v="Small Box"/>
    <d v="2015-10-08T00:00:00"/>
    <s v="Profit"/>
  </r>
  <r>
    <s v="N"/>
    <d v="2015-10-07T00:00:00"/>
    <s v="High"/>
    <n v="30"/>
    <n v="695.42"/>
    <n v="0.06"/>
    <s v="Regular"/>
    <n v="160.38999999999999"/>
    <n v="34.979999999999997"/>
    <n v="21.58"/>
    <s v="Lori Olson"/>
    <x v="0"/>
    <s v="Consumer"/>
    <s v="Furniture"/>
    <x v="7"/>
    <s v="Small Box"/>
    <d v="2015-10-09T00:00:00"/>
    <s v="Profit"/>
  </r>
  <r>
    <s v="N"/>
    <d v="2015-10-07T00:00:00"/>
    <s v="Not Specified"/>
    <n v="24"/>
    <n v="2442.9135000000001"/>
    <n v="0.08"/>
    <s v="Regular"/>
    <n v="320.89"/>
    <n v="137.99"/>
    <n v="18.2"/>
    <s v="Benjamin Venier"/>
    <x v="0"/>
    <s v="Small Business"/>
    <s v="Technology"/>
    <x v="4"/>
    <s v="Small Box"/>
    <d v="2015-10-09T00:00:00"/>
    <s v="Profit"/>
  </r>
  <r>
    <s v="N"/>
    <d v="2015-10-07T00:00:00"/>
    <s v="Critical"/>
    <n v="49"/>
    <n v="207.26"/>
    <n v="0.03"/>
    <s v="Regular"/>
    <n v="-251.71"/>
    <n v="16.059999999999999"/>
    <n v="20.89"/>
    <s v="Thomas Selby"/>
    <x v="3"/>
    <s v="Home Office"/>
    <s v="Office Supplies"/>
    <x v="11"/>
    <s v="Small Box"/>
    <d v="2015-10-08T00:00:00"/>
    <s v="Loss"/>
  </r>
  <r>
    <s v="N"/>
    <d v="2015-10-07T00:00:00"/>
    <s v="Critical"/>
    <n v="18"/>
    <n v="1895.42"/>
    <n v="0.03"/>
    <s v="Regular"/>
    <n v="197.73"/>
    <n v="111.99"/>
    <n v="33.99"/>
    <s v="Thomas Selby"/>
    <x v="3"/>
    <s v="Home Office"/>
    <s v="Technology"/>
    <x v="2"/>
    <s v="Small Box"/>
    <d v="2015-10-08T00:00:00"/>
    <s v="Profit"/>
  </r>
  <r>
    <s v="N"/>
    <d v="2015-10-07T00:00:00"/>
    <s v="Critical"/>
    <n v="27"/>
    <n v="330.09"/>
    <n v="0.01"/>
    <s v="Regular"/>
    <n v="7.31"/>
    <n v="23.58"/>
    <n v="20.97"/>
    <s v="Thomas Selby"/>
    <x v="3"/>
    <s v="Home Office"/>
    <s v="Office Supplies"/>
    <x v="13"/>
    <s v="Small Box"/>
    <d v="2015-10-09T00:00:00"/>
    <s v="Profit"/>
  </r>
  <r>
    <s v="N"/>
    <d v="2015-10-08T00:00:00"/>
    <s v="Not Specified"/>
    <n v="31"/>
    <n v="520.27"/>
    <n v="0"/>
    <s v="Regular"/>
    <n v="176.09"/>
    <n v="28.48"/>
    <n v="15.99"/>
    <s v="Brad Thomas"/>
    <x v="1"/>
    <s v="Home Office"/>
    <s v="Technology"/>
    <x v="1"/>
    <s v="Small Pack"/>
    <d v="2015-10-09T00:00:00"/>
    <s v="Profit"/>
  </r>
  <r>
    <s v="N"/>
    <d v="2015-10-08T00:00:00"/>
    <s v="Low"/>
    <n v="8"/>
    <n v="92.76"/>
    <n v="0.09"/>
    <s v="Regular"/>
    <n v="-18.420000000000002"/>
    <n v="22.89"/>
    <n v="18.5"/>
    <s v="Jill Stevenson"/>
    <x v="1"/>
    <s v="Consumer"/>
    <s v="Office Supplies"/>
    <x v="11"/>
    <s v="Small Box"/>
    <d v="2015-10-13T00:00:00"/>
    <s v="Loss"/>
  </r>
  <r>
    <s v="N"/>
    <d v="2015-10-09T00:00:00"/>
    <s v="Low"/>
    <n v="50"/>
    <n v="7024.82"/>
    <n v="0.08"/>
    <s v="Regular"/>
    <n v="600.6"/>
    <n v="152.85"/>
    <n v="33.99"/>
    <s v="Carl Weiss"/>
    <x v="1"/>
    <s v="Consumer"/>
    <s v="Office Supplies"/>
    <x v="6"/>
    <s v="Small Box"/>
    <d v="2015-10-16T00:00:00"/>
    <s v="Profit"/>
  </r>
  <r>
    <s v="N"/>
    <d v="2015-10-09T00:00:00"/>
    <s v="High"/>
    <n v="22"/>
    <n v="104.15"/>
    <n v="0.04"/>
    <s v="Regular"/>
    <n v="-67.510000000000005"/>
    <n v="16.239999999999998"/>
    <n v="19.41"/>
    <s v="Jennifer Halladay"/>
    <x v="2"/>
    <s v="Home Office"/>
    <s v="Office Supplies"/>
    <x v="0"/>
    <s v="Small Box"/>
    <d v="2015-10-10T00:00:00"/>
    <s v="Loss"/>
  </r>
  <r>
    <s v="N"/>
    <d v="2015-10-09T00:00:00"/>
    <s v="Not Specified"/>
    <n v="1"/>
    <n v="369.34"/>
    <n v="0.05"/>
    <s v="Delivery Van"/>
    <n v="-158.18"/>
    <n v="296.98"/>
    <n v="83.55"/>
    <s v="Sean Miller"/>
    <x v="2"/>
    <s v="Small Business"/>
    <s v="Furniture"/>
    <x v="8"/>
    <s v="Jumbo Drum"/>
    <d v="2015-10-10T00:00:00"/>
    <s v="Loss"/>
  </r>
  <r>
    <s v="N"/>
    <d v="2015-10-09T00:00:00"/>
    <s v="Not Specified"/>
    <n v="31"/>
    <n v="1283.44"/>
    <n v="0.02"/>
    <s v="Regular"/>
    <n v="560.35"/>
    <n v="52.99"/>
    <n v="19.86"/>
    <s v="Sean Miller"/>
    <x v="2"/>
    <s v="Small Business"/>
    <s v="Office Supplies"/>
    <x v="3"/>
    <s v="Small Box"/>
    <d v="2015-10-11T00:00:00"/>
    <s v="Profit"/>
  </r>
  <r>
    <s v="N"/>
    <d v="2015-10-09T00:00:00"/>
    <s v="Not Specified"/>
    <n v="40"/>
    <n v="2902.08"/>
    <n v="0.02"/>
    <s v="Regular"/>
    <n v="-1748.99"/>
    <n v="83.37"/>
    <n v="83"/>
    <s v="Sean Miller"/>
    <x v="2"/>
    <s v="Small Business"/>
    <s v="Furniture"/>
    <x v="5"/>
    <s v="Large Box"/>
    <d v="2015-10-11T00:00:00"/>
    <s v="Loss"/>
  </r>
  <r>
    <s v="N"/>
    <d v="2015-10-09T00:00:00"/>
    <s v="Low"/>
    <n v="9"/>
    <n v="1616.59"/>
    <n v="0.03"/>
    <s v="Regular"/>
    <n v="194.31"/>
    <n v="190.47"/>
    <n v="33.99"/>
    <s v="Rob Williams"/>
    <x v="1"/>
    <s v="Home Office"/>
    <s v="Office Supplies"/>
    <x v="6"/>
    <s v="Small Box"/>
    <d v="2015-10-16T00:00:00"/>
    <s v="Profit"/>
  </r>
  <r>
    <s v="N"/>
    <d v="2015-10-11T00:00:00"/>
    <s v="High"/>
    <n v="44"/>
    <n v="283.31"/>
    <n v="0.1"/>
    <s v="Regular"/>
    <n v="-156.97"/>
    <n v="19.989999999999998"/>
    <n v="19.03"/>
    <s v="Jack Lebron"/>
    <x v="3"/>
    <s v="Corporate"/>
    <s v="Technology"/>
    <x v="4"/>
    <s v="Medium Box"/>
    <d v="2015-10-13T00:00:00"/>
    <s v="Loss"/>
  </r>
  <r>
    <s v="N"/>
    <d v="2015-10-11T00:00:00"/>
    <s v="High"/>
    <n v="24"/>
    <n v="1490.21"/>
    <n v="0.03"/>
    <s v="Regular"/>
    <n v="-673.23"/>
    <n v="72.98"/>
    <n v="63"/>
    <s v="Jack Lebron"/>
    <x v="0"/>
    <s v="Corporate"/>
    <s v="Office Supplies"/>
    <x v="11"/>
    <s v="Large Box"/>
    <d v="2015-10-13T00:00:00"/>
    <s v="Loss"/>
  </r>
  <r>
    <s v="N"/>
    <d v="2015-10-11T00:00:00"/>
    <s v="High"/>
    <n v="23"/>
    <n v="6700.68"/>
    <n v="0.02"/>
    <s v="Regular"/>
    <n v="45.72"/>
    <n v="302.98"/>
    <n v="83"/>
    <s v="Jack Lebron"/>
    <x v="0"/>
    <s v="Corporate"/>
    <s v="Furniture"/>
    <x v="5"/>
    <s v="Large Box"/>
    <d v="2015-10-13T00:00:00"/>
    <s v="Profit"/>
  </r>
  <r>
    <s v="N"/>
    <d v="2015-10-12T00:00:00"/>
    <s v="Not Specified"/>
    <n v="47"/>
    <n v="1888.2"/>
    <n v="7.0000000000000007E-2"/>
    <s v="Regular"/>
    <n v="781.28"/>
    <n v="52.98"/>
    <n v="15.99"/>
    <s v="Matt Abelman"/>
    <x v="0"/>
    <s v="Home Office"/>
    <s v="Technology"/>
    <x v="1"/>
    <s v="Small Pack"/>
    <d v="2015-10-14T00:00:00"/>
    <s v="Profit"/>
  </r>
  <r>
    <s v="N"/>
    <d v="2015-10-12T00:00:00"/>
    <s v="Not Specified"/>
    <n v="42"/>
    <n v="7151.3270000000002"/>
    <n v="0.02"/>
    <s v="Express"/>
    <n v="2380.13"/>
    <n v="207.99"/>
    <n v="18.2"/>
    <s v="Matt Abelman"/>
    <x v="0"/>
    <s v="Home Office"/>
    <s v="Technology"/>
    <x v="4"/>
    <s v="Small Box"/>
    <d v="2015-10-13T00:00:00"/>
    <s v="Profit"/>
  </r>
  <r>
    <s v="N"/>
    <d v="2015-10-12T00:00:00"/>
    <s v="Critical"/>
    <n v="9"/>
    <n v="97.77"/>
    <n v="0.05"/>
    <s v="Regular"/>
    <n v="-369.42"/>
    <n v="16.48"/>
    <n v="63"/>
    <s v="Patrick Ryan"/>
    <x v="1"/>
    <s v="Corporate"/>
    <s v="Office Supplies"/>
    <x v="11"/>
    <s v="Large Box"/>
    <d v="2015-10-14T00:00:00"/>
    <s v="Loss"/>
  </r>
  <r>
    <s v="N"/>
    <d v="2015-10-12T00:00:00"/>
    <s v="Critical"/>
    <n v="39"/>
    <n v="813.45"/>
    <n v="0.04"/>
    <s v="Regular"/>
    <n v="-57.99"/>
    <n v="32.950000000000003"/>
    <n v="19.989999999999998"/>
    <s v="Patrick Ryan"/>
    <x v="1"/>
    <s v="Corporate"/>
    <s v="Technology"/>
    <x v="1"/>
    <s v="Small Box"/>
    <d v="2015-10-13T00:00:00"/>
    <s v="Loss"/>
  </r>
  <r>
    <s v="N"/>
    <d v="2015-10-12T00:00:00"/>
    <s v="Critical"/>
    <n v="3"/>
    <n v="19.16"/>
    <n v="0.1"/>
    <s v="Regular"/>
    <n v="2.57"/>
    <n v="16.13"/>
    <n v="14.5"/>
    <s v="Lycoris Saunders"/>
    <x v="1"/>
    <s v="Home Office"/>
    <s v="Office Supplies"/>
    <x v="12"/>
    <s v="Small Box"/>
    <d v="2015-10-14T00:00:00"/>
    <s v="Profit"/>
  </r>
  <r>
    <s v="N"/>
    <d v="2015-10-12T00:00:00"/>
    <s v="Critical"/>
    <n v="22"/>
    <n v="107.53"/>
    <n v="0.08"/>
    <s v="Regular"/>
    <n v="25.17"/>
    <n v="16.73"/>
    <n v="15.52"/>
    <s v="Lycoris Saunders"/>
    <x v="1"/>
    <s v="Home Office"/>
    <s v="Office Supplies"/>
    <x v="3"/>
    <s v="Wrap Bag"/>
    <d v="2015-10-13T00:00:00"/>
    <s v="Profit"/>
  </r>
  <r>
    <s v="N"/>
    <d v="2015-10-12T00:00:00"/>
    <s v="Critical"/>
    <n v="3"/>
    <n v="1200.33"/>
    <n v="7.0000000000000007E-2"/>
    <s v="Regular"/>
    <n v="-429.41"/>
    <n v="431.19"/>
    <n v="33.99"/>
    <s v="Lycoris Saunders"/>
    <x v="1"/>
    <s v="Home Office"/>
    <s v="Office Supplies"/>
    <x v="6"/>
    <s v="Small Box"/>
    <d v="2015-10-13T00:00:00"/>
    <s v="Loss"/>
  </r>
  <r>
    <s v="N"/>
    <d v="2015-10-13T00:00:00"/>
    <s v="Not Specified"/>
    <n v="22"/>
    <n v="979.22"/>
    <n v="7.0000000000000007E-2"/>
    <s v="Regular"/>
    <n v="331.79"/>
    <n v="55.98"/>
    <n v="15.99"/>
    <s v="Jim Mitchum"/>
    <x v="2"/>
    <s v="Consumer"/>
    <s v="Technology"/>
    <x v="1"/>
    <s v="Small Pack"/>
    <d v="2015-10-15T00:00:00"/>
    <s v="Profit"/>
  </r>
  <r>
    <s v="N"/>
    <d v="2015-10-13T00:00:00"/>
    <s v="Medium"/>
    <n v="1"/>
    <n v="422.4"/>
    <n v="7.0000000000000007E-2"/>
    <s v="Regular"/>
    <n v="-193.91"/>
    <n v="432.98"/>
    <n v="33.99"/>
    <s v="Dave Poirier"/>
    <x v="0"/>
    <s v="Small Business"/>
    <s v="Office Supplies"/>
    <x v="0"/>
    <s v="Small Box"/>
    <d v="2015-10-15T00:00:00"/>
    <s v="Loss"/>
  </r>
  <r>
    <s v="N"/>
    <d v="2015-10-15T00:00:00"/>
    <s v="Low"/>
    <n v="14"/>
    <n v="164.73"/>
    <n v="0.1"/>
    <s v="Regular"/>
    <n v="-70.94"/>
    <n v="23.35"/>
    <n v="22.6"/>
    <s v="Giulietta Dortch"/>
    <x v="0"/>
    <s v="Consumer"/>
    <s v="Office Supplies"/>
    <x v="6"/>
    <s v="Small Box"/>
    <d v="2015-10-24T00:00:00"/>
    <s v="Loss"/>
  </r>
  <r>
    <s v="N"/>
    <d v="2015-10-15T00:00:00"/>
    <s v="Low"/>
    <n v="28"/>
    <n v="10261.15"/>
    <n v="0.1"/>
    <s v="Delivery Van"/>
    <n v="3262.21"/>
    <n v="412.97"/>
    <n v="62.26"/>
    <s v="Giulietta Dortch"/>
    <x v="0"/>
    <s v="Consumer"/>
    <s v="Technology"/>
    <x v="2"/>
    <s v="Jumbo Box"/>
    <d v="2015-10-17T00:00:00"/>
    <s v="Profit"/>
  </r>
  <r>
    <s v="N"/>
    <d v="2015-10-15T00:00:00"/>
    <s v="Low"/>
    <n v="36"/>
    <n v="847.64"/>
    <n v="0"/>
    <s v="Regular"/>
    <n v="25.13"/>
    <n v="33.380000000000003"/>
    <n v="22.99"/>
    <s v="Giulietta Dortch"/>
    <x v="0"/>
    <s v="Consumer"/>
    <s v="Office Supplies"/>
    <x v="9"/>
    <s v="Small Pack"/>
    <d v="2015-10-15T00:00:00"/>
    <s v="Profit"/>
  </r>
  <r>
    <s v="N"/>
    <d v="2015-10-15T00:00:00"/>
    <s v="Critical"/>
    <n v="26"/>
    <n v="329.08"/>
    <n v="0.04"/>
    <s v="Regular"/>
    <n v="-6.85"/>
    <n v="23.97"/>
    <n v="18.98"/>
    <s v="Nicole Hansen"/>
    <x v="3"/>
    <s v="Small Business"/>
    <s v="Office Supplies"/>
    <x v="11"/>
    <s v="Small Box"/>
    <d v="2015-10-17T00:00:00"/>
    <s v="Loss"/>
  </r>
  <r>
    <s v="N"/>
    <d v="2015-10-15T00:00:00"/>
    <s v="Critical"/>
    <n v="34"/>
    <n v="979.35"/>
    <n v="0.09"/>
    <s v="Express"/>
    <n v="-15.7"/>
    <n v="41.74"/>
    <n v="20.64"/>
    <s v="Nicole Hansen"/>
    <x v="3"/>
    <s v="Small Business"/>
    <s v="Office Supplies"/>
    <x v="6"/>
    <s v="Small Box"/>
    <d v="2015-10-18T00:00:00"/>
    <s v="Loss"/>
  </r>
  <r>
    <s v="N"/>
    <d v="2015-10-15T00:00:00"/>
    <s v="Critical"/>
    <n v="23"/>
    <n v="2156.4299999999998"/>
    <n v="0.03"/>
    <s v="Regular"/>
    <n v="-230.16"/>
    <n v="107.43"/>
    <n v="33.99"/>
    <s v="Nicole Hansen"/>
    <x v="3"/>
    <s v="Small Business"/>
    <s v="Office Supplies"/>
    <x v="6"/>
    <s v="Small Box"/>
    <d v="2015-10-16T00:00:00"/>
    <s v="Loss"/>
  </r>
  <r>
    <s v="N"/>
    <d v="2015-10-16T00:00:00"/>
    <s v="Low"/>
    <n v="9"/>
    <n v="891.52750000000003"/>
    <n v="0.06"/>
    <s v="Regular"/>
    <n v="-173.31"/>
    <n v="127.99"/>
    <n v="18.23"/>
    <s v="Craig Yedwab"/>
    <x v="0"/>
    <s v="Corporate"/>
    <s v="Technology"/>
    <x v="4"/>
    <s v="Small Box"/>
    <d v="2015-10-20T00:00:00"/>
    <s v="Loss"/>
  </r>
  <r>
    <s v="N"/>
    <d v="2015-10-16T00:00:00"/>
    <s v="Not Specified"/>
    <n v="3"/>
    <n v="180.73"/>
    <n v="0.09"/>
    <s v="Regular"/>
    <n v="-115.99"/>
    <n v="64.989999999999995"/>
    <n v="33.99"/>
    <s v="Noel Staavos"/>
    <x v="0"/>
    <s v="Home Office"/>
    <s v="Office Supplies"/>
    <x v="6"/>
    <s v="Small Box"/>
    <d v="2015-10-17T00:00:00"/>
    <s v="Loss"/>
  </r>
  <r>
    <s v="N"/>
    <d v="2015-10-16T00:00:00"/>
    <s v="Low"/>
    <n v="33"/>
    <n v="10175.629999999999"/>
    <n v="0.03"/>
    <s v="Express"/>
    <n v="4147.2"/>
    <n v="316.99"/>
    <n v="33.99"/>
    <s v="Juliana Krohn"/>
    <x v="1"/>
    <s v="Corporate"/>
    <s v="Office Supplies"/>
    <x v="0"/>
    <s v="Small Box"/>
    <d v="2015-10-20T00:00:00"/>
    <s v="Profit"/>
  </r>
  <r>
    <s v="N"/>
    <d v="2015-10-16T00:00:00"/>
    <s v="Medium"/>
    <n v="4"/>
    <n v="71.33"/>
    <n v="0.03"/>
    <s v="Express"/>
    <n v="46.03"/>
    <n v="21.77"/>
    <n v="20.02"/>
    <s v="Chuck Sachs"/>
    <x v="0"/>
    <s v="Consumer"/>
    <s v="Furniture"/>
    <x v="7"/>
    <s v="Medium Box"/>
    <d v="2015-10-18T00:00:00"/>
    <s v="Profit"/>
  </r>
  <r>
    <s v="N"/>
    <d v="2015-10-18T00:00:00"/>
    <s v="Low"/>
    <n v="31"/>
    <n v="117.18"/>
    <n v="0.06"/>
    <s v="Regular"/>
    <n v="49.17"/>
    <n v="15.75"/>
    <n v="14.5"/>
    <s v="Duane Huffman"/>
    <x v="2"/>
    <s v="Consumer"/>
    <s v="Office Supplies"/>
    <x v="12"/>
    <s v="Small Box"/>
    <d v="2015-10-20T00:00:00"/>
    <s v="Profit"/>
  </r>
  <r>
    <s v="N"/>
    <d v="2015-10-18T00:00:00"/>
    <s v="High"/>
    <n v="5"/>
    <n v="93.29"/>
    <n v="0.08"/>
    <s v="Regular"/>
    <n v="-43.48"/>
    <n v="27.98"/>
    <n v="20.5"/>
    <s v="Maurice Satty"/>
    <x v="1"/>
    <s v="Corporate"/>
    <s v="Technology"/>
    <x v="1"/>
    <s v="Small Box"/>
    <d v="2015-10-20T00:00:00"/>
    <s v="Loss"/>
  </r>
  <r>
    <s v="N"/>
    <d v="2015-10-19T00:00:00"/>
    <s v="Low"/>
    <n v="33"/>
    <n v="1653.87"/>
    <n v="0.05"/>
    <s v="Regular"/>
    <n v="748.99"/>
    <n v="60.91"/>
    <n v="19.809999999999999"/>
    <s v="Paul Prost"/>
    <x v="2"/>
    <s v="Corporate"/>
    <s v="Office Supplies"/>
    <x v="3"/>
    <s v="Small Box"/>
    <d v="2015-10-26T00:00:00"/>
    <s v="Profit"/>
  </r>
  <r>
    <s v="N"/>
    <d v="2015-10-20T00:00:00"/>
    <s v="Low"/>
    <n v="14"/>
    <n v="1076.19"/>
    <n v="7.0000000000000007E-2"/>
    <s v="Regular"/>
    <n v="61.45"/>
    <n v="88.72"/>
    <n v="33.950000000000003"/>
    <s v="Paul Lucas"/>
    <x v="0"/>
    <s v="Corporate"/>
    <s v="Office Supplies"/>
    <x v="11"/>
    <s v="Large Box"/>
    <d v="2015-10-20T00:00:00"/>
    <s v="Profit"/>
  </r>
  <r>
    <s v="N"/>
    <d v="2015-10-20T00:00:00"/>
    <s v="Medium"/>
    <n v="43"/>
    <n v="7294.05"/>
    <n v="0.03"/>
    <s v="Delivery Van"/>
    <n v="480.29"/>
    <n v="172.98"/>
    <n v="49.02"/>
    <s v="Theresa Coyne"/>
    <x v="2"/>
    <s v="Home Office"/>
    <s v="Furniture"/>
    <x v="10"/>
    <s v="Jumbo Box"/>
    <d v="2015-10-21T00:00:00"/>
    <s v="Profit"/>
  </r>
  <r>
    <s v="N"/>
    <d v="2015-10-20T00:00:00"/>
    <s v="Low"/>
    <n v="4"/>
    <n v="48.12"/>
    <n v="0.1"/>
    <s v="Express"/>
    <n v="-4.8499999999999996"/>
    <n v="18.68"/>
    <n v="20.93"/>
    <s v="Chad Cunningham"/>
    <x v="3"/>
    <s v="Small Business"/>
    <s v="Office Supplies"/>
    <x v="3"/>
    <s v="Small Box"/>
    <d v="2015-10-22T00:00:00"/>
    <s v="Loss"/>
  </r>
  <r>
    <s v="N"/>
    <d v="2015-10-20T00:00:00"/>
    <s v="Low"/>
    <n v="27"/>
    <n v="120.7"/>
    <n v="0.02"/>
    <s v="Regular"/>
    <n v="42.73"/>
    <n v="15.93"/>
    <n v="14.99"/>
    <s v="Chad Cunningham"/>
    <x v="3"/>
    <s v="Small Business"/>
    <s v="Office Supplies"/>
    <x v="14"/>
    <s v="Wrap Bag"/>
    <d v="2015-10-25T00:00:00"/>
    <s v="Profit"/>
  </r>
  <r>
    <s v="N"/>
    <d v="2015-10-21T00:00:00"/>
    <s v="Low"/>
    <n v="14"/>
    <n v="41.99"/>
    <n v="0.04"/>
    <s v="Regular"/>
    <n v="-54.73"/>
    <n v="14.18"/>
    <n v="19"/>
    <s v="Eileen Kiefer"/>
    <x v="2"/>
    <s v="Consumer"/>
    <s v="Office Supplies"/>
    <x v="16"/>
    <s v="Wrap Bag"/>
    <d v="2015-10-26T00:00:00"/>
    <s v="Loss"/>
  </r>
  <r>
    <s v="N"/>
    <d v="2015-10-21T00:00:00"/>
    <s v="Low"/>
    <n v="29"/>
    <n v="5036.616"/>
    <n v="0.02"/>
    <s v="Delivery Van"/>
    <n v="-747.43"/>
    <n v="230.75"/>
    <n v="83.64"/>
    <s v="Eileen Kiefer"/>
    <x v="2"/>
    <s v="Consumer"/>
    <s v="Furniture"/>
    <x v="5"/>
    <s v="Jumbo Box"/>
    <d v="2015-10-30T00:00:00"/>
    <s v="Loss"/>
  </r>
  <r>
    <s v="N"/>
    <d v="2015-10-21T00:00:00"/>
    <s v="Medium"/>
    <n v="14"/>
    <n v="285.67"/>
    <n v="0.02"/>
    <s v="Regular"/>
    <n v="-46.51"/>
    <n v="31.35"/>
    <n v="26.79"/>
    <s v="Marc Crier"/>
    <x v="1"/>
    <s v="Consumer"/>
    <s v="Office Supplies"/>
    <x v="0"/>
    <s v="Small Box"/>
    <d v="2015-10-22T00:00:00"/>
    <s v="Loss"/>
  </r>
  <r>
    <s v="Y"/>
    <d v="2015-10-23T00:00:00"/>
    <s v="Low"/>
    <n v="47"/>
    <n v="1975.87"/>
    <n v="0.04"/>
    <s v="Regular"/>
    <n v="333.3"/>
    <n v="52.97"/>
    <n v="22.99"/>
    <s v="Jesus Ocampo"/>
    <x v="2"/>
    <s v="Small Business"/>
    <s v="Office Supplies"/>
    <x v="9"/>
    <s v="Small Pack"/>
    <d v="2015-10-30T00:00:00"/>
    <s v="Profit"/>
  </r>
  <r>
    <s v="N"/>
    <d v="2015-10-23T00:00:00"/>
    <s v="Low"/>
    <n v="12"/>
    <n v="2245.16"/>
    <n v="0.1"/>
    <s v="Delivery Van"/>
    <n v="157.26"/>
    <n v="212.98"/>
    <n v="37.76"/>
    <s v="Ritsa Hightower"/>
    <x v="2"/>
    <s v="Corporate"/>
    <s v="Furniture"/>
    <x v="8"/>
    <s v="Jumbo Drum"/>
    <d v="2015-10-28T00:00:00"/>
    <s v="Profit"/>
  </r>
  <r>
    <s v="N"/>
    <d v="2015-10-23T00:00:00"/>
    <s v="Low"/>
    <n v="4"/>
    <n v="27.99"/>
    <n v="0.02"/>
    <s v="Express"/>
    <n v="6.59"/>
    <n v="15.98"/>
    <n v="14.83"/>
    <s v="Ritsa Hightower"/>
    <x v="2"/>
    <s v="Corporate"/>
    <s v="Office Supplies"/>
    <x v="9"/>
    <s v="Wrap Bag"/>
    <d v="2015-10-27T00:00:00"/>
    <s v="Profit"/>
  </r>
  <r>
    <s v="N"/>
    <d v="2015-10-23T00:00:00"/>
    <s v="Low"/>
    <n v="19"/>
    <n v="289.14"/>
    <n v="0.06"/>
    <s v="Regular"/>
    <n v="31.07"/>
    <n v="26.56"/>
    <n v="17.5"/>
    <s v="Ritsa Hightower"/>
    <x v="2"/>
    <s v="Corporate"/>
    <s v="Office Supplies"/>
    <x v="11"/>
    <s v="Small Box"/>
    <d v="2015-10-28T00:00:00"/>
    <s v="Profit"/>
  </r>
  <r>
    <s v="N"/>
    <d v="2015-10-23T00:00:00"/>
    <s v="Low"/>
    <n v="23"/>
    <n v="224.75"/>
    <n v="0"/>
    <s v="Regular"/>
    <n v="-61.79"/>
    <n v="20.74"/>
    <n v="22.29"/>
    <s v="Ritsa Hightower"/>
    <x v="2"/>
    <s v="Corporate"/>
    <s v="Office Supplies"/>
    <x v="13"/>
    <s v="Small Box"/>
    <d v="2015-10-30T00:00:00"/>
    <s v="Loss"/>
  </r>
  <r>
    <s v="N"/>
    <d v="2015-10-23T00:00:00"/>
    <s v="Low"/>
    <n v="15"/>
    <n v="2753.97"/>
    <n v="0.03"/>
    <s v="Regular"/>
    <n v="622.79999999999995"/>
    <n v="190.47"/>
    <n v="33.99"/>
    <s v="Ritsa Hightower"/>
    <x v="2"/>
    <s v="Corporate"/>
    <s v="Office Supplies"/>
    <x v="6"/>
    <s v="Small Box"/>
    <d v="2015-10-28T00:00:00"/>
    <s v="Profit"/>
  </r>
  <r>
    <s v="N"/>
    <d v="2015-10-23T00:00:00"/>
    <s v="Low"/>
    <n v="33"/>
    <n v="470.82"/>
    <n v="0.08"/>
    <s v="Regular"/>
    <n v="19.600000000000001"/>
    <n v="26.45"/>
    <n v="21.17"/>
    <s v="Sue Ann Reed"/>
    <x v="1"/>
    <s v="Consumer"/>
    <s v="Office Supplies"/>
    <x v="0"/>
    <s v="Small Box"/>
    <d v="2015-10-25T00:00:00"/>
    <s v="Profit"/>
  </r>
  <r>
    <s v="N"/>
    <d v="2015-10-23T00:00:00"/>
    <s v="Not Specified"/>
    <n v="36"/>
    <n v="1962.4765"/>
    <n v="0.06"/>
    <s v="Regular"/>
    <n v="476.23"/>
    <n v="77.989999999999995"/>
    <n v="17.899999999999999"/>
    <s v="Bryan Mills"/>
    <x v="3"/>
    <s v="Small Business"/>
    <s v="Technology"/>
    <x v="4"/>
    <s v="Small Box"/>
    <d v="2015-10-25T00:00:00"/>
    <s v="Profit"/>
  </r>
  <r>
    <s v="N"/>
    <d v="2015-10-24T00:00:00"/>
    <s v="High"/>
    <n v="50"/>
    <n v="8228.6934999999994"/>
    <n v="0.06"/>
    <s v="Regular"/>
    <n v="2347.61"/>
    <n v="207.99"/>
    <n v="18.2"/>
    <s v="Erica Bern"/>
    <x v="0"/>
    <s v="Corporate"/>
    <s v="Technology"/>
    <x v="4"/>
    <s v="Small Box"/>
    <d v="2015-10-25T00:00:00"/>
    <s v="Profit"/>
  </r>
  <r>
    <s v="N"/>
    <d v="2015-10-24T00:00:00"/>
    <s v="High"/>
    <n v="7"/>
    <n v="1165.6600000000001"/>
    <n v="0.06"/>
    <s v="Regular"/>
    <n v="175.48"/>
    <n v="184.99"/>
    <n v="33.99"/>
    <s v="Erica Bern"/>
    <x v="0"/>
    <s v="Corporate"/>
    <s v="Office Supplies"/>
    <x v="0"/>
    <s v="Small Box"/>
    <d v="2015-10-26T00:00:00"/>
    <s v="Profit"/>
  </r>
  <r>
    <s v="Y"/>
    <d v="2015-10-26T00:00:00"/>
    <s v="Critical"/>
    <n v="47"/>
    <n v="2037.15"/>
    <n v="0.06"/>
    <s v="Regular"/>
    <n v="325.77"/>
    <n v="55.98"/>
    <n v="22.99"/>
    <s v="Erin Creighton"/>
    <x v="2"/>
    <s v="Corporate"/>
    <s v="Office Supplies"/>
    <x v="9"/>
    <s v="Small Pack"/>
    <d v="2015-10-28T00:00:00"/>
    <s v="Profit"/>
  </r>
  <r>
    <s v="Y"/>
    <d v="2015-10-26T00:00:00"/>
    <s v="Critical"/>
    <n v="11"/>
    <n v="1125.796"/>
    <n v="0.06"/>
    <s v="Regular"/>
    <n v="-206.93"/>
    <n v="137.99"/>
    <n v="22.08"/>
    <s v="Erin Creighton"/>
    <x v="2"/>
    <s v="Corporate"/>
    <s v="Technology"/>
    <x v="4"/>
    <s v="Small Box"/>
    <d v="2015-10-28T00:00:00"/>
    <s v="Loss"/>
  </r>
  <r>
    <s v="N"/>
    <d v="2015-10-26T00:00:00"/>
    <s v="High"/>
    <n v="17"/>
    <n v="293.24"/>
    <n v="0.02"/>
    <s v="Regular"/>
    <n v="-21.86"/>
    <n v="27.28"/>
    <n v="24.91"/>
    <s v="Harold Engle"/>
    <x v="0"/>
    <s v="Home Office"/>
    <s v="Office Supplies"/>
    <x v="0"/>
    <s v="Small Box"/>
    <d v="2015-10-28T00:00:00"/>
    <s v="Loss"/>
  </r>
  <r>
    <s v="N"/>
    <d v="2015-10-26T00:00:00"/>
    <s v="High"/>
    <n v="40"/>
    <n v="12457.88"/>
    <n v="0.01"/>
    <s v="Delivery Van"/>
    <n v="3035.56"/>
    <n v="312.98"/>
    <n v="68.92"/>
    <s v="Harold Engle"/>
    <x v="0"/>
    <s v="Home Office"/>
    <s v="Furniture"/>
    <x v="10"/>
    <s v="Jumbo Box"/>
    <d v="2015-10-27T00:00:00"/>
    <s v="Profit"/>
  </r>
  <r>
    <s v="N"/>
    <d v="2015-10-26T00:00:00"/>
    <s v="Medium"/>
    <n v="8"/>
    <n v="287.17"/>
    <n v="7.0000000000000007E-2"/>
    <s v="Regular"/>
    <n v="-8.6199999999999992"/>
    <n v="46.76"/>
    <n v="22.22"/>
    <s v="Ed Braxton"/>
    <x v="1"/>
    <s v="Home Office"/>
    <s v="Office Supplies"/>
    <x v="6"/>
    <s v="Small Box"/>
    <d v="2015-10-27T00:00:00"/>
    <s v="Loss"/>
  </r>
  <r>
    <s v="N"/>
    <d v="2015-10-26T00:00:00"/>
    <s v="Medium"/>
    <n v="8"/>
    <n v="161.61000000000001"/>
    <n v="0.03"/>
    <s v="Delivery Van"/>
    <n v="-154.99"/>
    <n v="27.23"/>
    <n v="41.75"/>
    <s v="Ed Braxton"/>
    <x v="1"/>
    <s v="Home Office"/>
    <s v="Furniture"/>
    <x v="5"/>
    <s v="Jumbo Box"/>
    <d v="2015-10-28T00:00:00"/>
    <s v="Loss"/>
  </r>
  <r>
    <s v="Y"/>
    <d v="2015-10-26T00:00:00"/>
    <s v="Not Specified"/>
    <n v="31"/>
    <n v="194.58"/>
    <n v="0.09"/>
    <s v="Express"/>
    <n v="34.31"/>
    <n v="17.98"/>
    <n v="15.67"/>
    <s v="Luke Schmidt"/>
    <x v="1"/>
    <s v="Home Office"/>
    <s v="Office Supplies"/>
    <x v="9"/>
    <s v="Wrap Bag"/>
    <d v="2015-10-27T00:00:00"/>
    <s v="Profit"/>
  </r>
  <r>
    <s v="Y"/>
    <d v="2015-10-26T00:00:00"/>
    <s v="Not Specified"/>
    <n v="36"/>
    <n v="111.61"/>
    <n v="0.04"/>
    <s v="Regular"/>
    <n v="20.59"/>
    <n v="14.88"/>
    <n v="14.7"/>
    <s v="Luke Schmidt"/>
    <x v="1"/>
    <s v="Home Office"/>
    <s v="Office Supplies"/>
    <x v="9"/>
    <s v="Wrap Bag"/>
    <d v="2015-10-28T00:00:00"/>
    <s v="Profit"/>
  </r>
  <r>
    <s v="Y"/>
    <d v="2015-10-26T00:00:00"/>
    <s v="Not Specified"/>
    <n v="14"/>
    <n v="1338.624"/>
    <n v="0.04"/>
    <s v="Regular"/>
    <n v="-396.02"/>
    <n v="123.96"/>
    <n v="83"/>
    <s v="Luke Schmidt"/>
    <x v="1"/>
    <s v="Home Office"/>
    <s v="Furniture"/>
    <x v="5"/>
    <s v="Large Box"/>
    <d v="2015-10-28T00:00:00"/>
    <s v="Loss"/>
  </r>
  <r>
    <s v="N"/>
    <d v="2015-10-30T00:00:00"/>
    <s v="Not Specified"/>
    <n v="38"/>
    <n v="1271.8599999999999"/>
    <n v="0"/>
    <s v="Delivery Van"/>
    <n v="-1243.99"/>
    <n v="43.76"/>
    <n v="59.51"/>
    <s v="Kean Thornton"/>
    <x v="1"/>
    <s v="Corporate"/>
    <s v="Furniture"/>
    <x v="5"/>
    <s v="Jumbo Box"/>
    <d v="2015-10-30T00:00:00"/>
    <s v="Loss"/>
  </r>
  <r>
    <s v="N"/>
    <d v="2015-10-30T00:00:00"/>
    <s v="Not Specified"/>
    <n v="35"/>
    <n v="165.65"/>
    <n v="0.09"/>
    <s v="Regular"/>
    <n v="-109.34"/>
    <n v="16.57"/>
    <n v="19.420000000000002"/>
    <s v="Kean Thornton"/>
    <x v="1"/>
    <s v="Corporate"/>
    <s v="Office Supplies"/>
    <x v="0"/>
    <s v="Small Box"/>
    <d v="2015-10-31T00:00:00"/>
    <s v="Loss"/>
  </r>
  <r>
    <s v="N"/>
    <d v="2015-10-30T00:00:00"/>
    <s v="High"/>
    <n v="45"/>
    <n v="305.97000000000003"/>
    <n v="7.0000000000000007E-2"/>
    <s v="Regular"/>
    <n v="79.47"/>
    <n v="18.88"/>
    <n v="16"/>
    <s v="Robert Barroso"/>
    <x v="1"/>
    <s v="Small Business"/>
    <s v="Office Supplies"/>
    <x v="3"/>
    <s v="Wrap Bag"/>
    <d v="2015-10-30T00:00:00"/>
    <s v="Profit"/>
  </r>
  <r>
    <s v="N"/>
    <d v="2015-10-30T00:00:00"/>
    <s v="High"/>
    <n v="15"/>
    <n v="51.72"/>
    <n v="0.01"/>
    <s v="Regular"/>
    <n v="-36.15"/>
    <n v="14.52"/>
    <n v="18.28"/>
    <s v="Robert Barroso"/>
    <x v="1"/>
    <s v="Small Business"/>
    <s v="Office Supplies"/>
    <x v="9"/>
    <s v="Wrap Bag"/>
    <d v="2015-10-30T00:00:00"/>
    <s v="Loss"/>
  </r>
  <r>
    <s v="N"/>
    <d v="2015-10-31T00:00:00"/>
    <s v="Medium"/>
    <n v="23"/>
    <n v="941.47"/>
    <n v="7.0000000000000007E-2"/>
    <s v="Regular"/>
    <n v="-2.1"/>
    <n v="51.99"/>
    <n v="24.25"/>
    <s v="Dave Poirier"/>
    <x v="0"/>
    <s v="Small Business"/>
    <s v="Technology"/>
    <x v="1"/>
    <s v="Small Box"/>
    <d v="2015-11-02T00:00:00"/>
    <s v="Loss"/>
  </r>
  <r>
    <s v="N"/>
    <d v="2015-10-31T00:00:00"/>
    <s v="Medium"/>
    <n v="40"/>
    <n v="214.82"/>
    <n v="0.04"/>
    <s v="Regular"/>
    <n v="-109.95"/>
    <n v="16.91"/>
    <n v="19.68"/>
    <s v="Linda Southworth"/>
    <x v="1"/>
    <s v="Consumer"/>
    <s v="Office Supplies"/>
    <x v="0"/>
    <s v="Small Box"/>
    <d v="2015-11-02T00:00:00"/>
    <s v="Loss"/>
  </r>
  <r>
    <s v="N"/>
    <d v="2015-10-31T00:00:00"/>
    <s v="Medium"/>
    <n v="48"/>
    <n v="1038.58"/>
    <n v="0.01"/>
    <s v="Regular"/>
    <n v="355.22"/>
    <n v="31.98"/>
    <n v="19.77"/>
    <s v="Linda Southworth"/>
    <x v="1"/>
    <s v="Consumer"/>
    <s v="Office Supplies"/>
    <x v="3"/>
    <s v="Small Box"/>
    <d v="2015-11-02T00:00:00"/>
    <s v="Profit"/>
  </r>
  <r>
    <s v="N"/>
    <d v="2015-11-01T00:00:00"/>
    <s v="Critical"/>
    <n v="37"/>
    <n v="239.05"/>
    <n v="0"/>
    <s v="Regular"/>
    <n v="-235.88"/>
    <n v="17.98"/>
    <n v="24.39"/>
    <s v="Jeremy Pistek"/>
    <x v="1"/>
    <s v="Corporate"/>
    <s v="Office Supplies"/>
    <x v="3"/>
    <s v="Small Box"/>
    <d v="2015-11-01T00:00:00"/>
    <s v="Loss"/>
  </r>
  <r>
    <s v="N"/>
    <d v="2015-11-01T00:00:00"/>
    <s v="Low"/>
    <n v="11"/>
    <n v="94.19"/>
    <n v="0.06"/>
    <s v="Regular"/>
    <n v="-40.200000000000003"/>
    <n v="20.12"/>
    <n v="16.829999999999998"/>
    <s v="Marc Crier"/>
    <x v="1"/>
    <s v="Corporate"/>
    <s v="Technology"/>
    <x v="1"/>
    <s v="Small Pack"/>
    <d v="2015-11-03T00:00:00"/>
    <s v="Loss"/>
  </r>
  <r>
    <s v="N"/>
    <d v="2015-11-01T00:00:00"/>
    <s v="Low"/>
    <n v="8"/>
    <n v="761.2"/>
    <n v="0.06"/>
    <s v="Regular"/>
    <n v="-26.9"/>
    <n v="108.45"/>
    <n v="27.99"/>
    <s v="Marc Crier"/>
    <x v="1"/>
    <s v="Corporate"/>
    <s v="Technology"/>
    <x v="2"/>
    <s v="Medium Box"/>
    <d v="2015-11-05T00:00:00"/>
    <s v="Loss"/>
  </r>
  <r>
    <s v="N"/>
    <d v="2015-11-03T00:00:00"/>
    <s v="High"/>
    <n v="14"/>
    <n v="3838.24"/>
    <n v="0.1"/>
    <s v="Delivery Van"/>
    <n v="640.73"/>
    <n v="291.81"/>
    <n v="37.19"/>
    <s v="Rick Wilson"/>
    <x v="1"/>
    <s v="Corporate"/>
    <s v="Office Supplies"/>
    <x v="11"/>
    <s v="Jumbo Drum"/>
    <d v="2015-11-05T00:00:00"/>
    <s v="Profit"/>
  </r>
  <r>
    <s v="N"/>
    <d v="2015-11-03T00:00:00"/>
    <s v="High"/>
    <n v="22"/>
    <n v="274.83"/>
    <n v="7.0000000000000007E-2"/>
    <s v="Regular"/>
    <n v="-40.58"/>
    <n v="24.28"/>
    <n v="20.13"/>
    <s v="Rick Wilson"/>
    <x v="1"/>
    <s v="Corporate"/>
    <s v="Office Supplies"/>
    <x v="6"/>
    <s v="Small Box"/>
    <d v="2015-11-05T00:00:00"/>
    <s v="Loss"/>
  </r>
  <r>
    <s v="N"/>
    <d v="2015-11-03T00:00:00"/>
    <s v="High"/>
    <n v="1"/>
    <n v="801.98"/>
    <n v="0.09"/>
    <s v="Delivery Van"/>
    <n v="-1742.94"/>
    <n v="820.49"/>
    <n v="69.3"/>
    <s v="Ann Blume"/>
    <x v="0"/>
    <s v="Small Business"/>
    <s v="Technology"/>
    <x v="2"/>
    <s v="Jumbo Drum"/>
    <d v="2015-11-04T00:00:00"/>
    <s v="Loss"/>
  </r>
  <r>
    <s v="Y"/>
    <d v="2015-11-04T00:00:00"/>
    <s v="Low"/>
    <n v="35"/>
    <n v="5294.56"/>
    <n v="0.05"/>
    <s v="Delivery Van"/>
    <n v="-763.65"/>
    <n v="162.97999999999999"/>
    <n v="80.27"/>
    <s v="Rob Lucas"/>
    <x v="1"/>
    <s v="Small Business"/>
    <s v="Furniture"/>
    <x v="10"/>
    <s v="Jumbo Box"/>
    <d v="2015-11-09T00:00:00"/>
    <s v="Loss"/>
  </r>
  <r>
    <s v="N"/>
    <d v="2015-11-04T00:00:00"/>
    <s v="High"/>
    <n v="36"/>
    <n v="282.45999999999998"/>
    <n v="0.05"/>
    <s v="Regular"/>
    <n v="-232.47"/>
    <n v="19.28"/>
    <n v="25.15"/>
    <s v="Mike Kennedy"/>
    <x v="0"/>
    <s v="Corporate"/>
    <s v="Office Supplies"/>
    <x v="3"/>
    <s v="Small Box"/>
    <d v="2015-11-06T00:00:00"/>
    <s v="Loss"/>
  </r>
  <r>
    <s v="N"/>
    <d v="2015-11-06T00:00:00"/>
    <s v="Not Specified"/>
    <n v="8"/>
    <n v="2036.896"/>
    <n v="0.1"/>
    <s v="Delivery Van"/>
    <n v="257.04000000000002"/>
    <n v="332.64"/>
    <n v="57.57"/>
    <s v="Ivan Liston"/>
    <x v="1"/>
    <s v="Consumer"/>
    <s v="Furniture"/>
    <x v="5"/>
    <s v="Jumbo Box"/>
    <d v="2015-11-07T00:00:00"/>
    <s v="Profit"/>
  </r>
  <r>
    <s v="N"/>
    <d v="2015-11-06T00:00:00"/>
    <s v="Low"/>
    <n v="23"/>
    <n v="74.87"/>
    <n v="0.03"/>
    <s v="Regular"/>
    <n v="-95.2"/>
    <n v="14.66"/>
    <n v="20.350000000000001"/>
    <s v="Karl Brown"/>
    <x v="0"/>
    <s v="Corporate"/>
    <s v="Office Supplies"/>
    <x v="13"/>
    <s v="Small Box"/>
    <d v="2015-11-06T00:00:00"/>
    <s v="Loss"/>
  </r>
  <r>
    <s v="N"/>
    <d v="2015-11-06T00:00:00"/>
    <s v="Low"/>
    <n v="46"/>
    <n v="9053.73"/>
    <n v="0"/>
    <s v="Delivery Van"/>
    <n v="1403.43"/>
    <n v="192.98"/>
    <n v="69.239999999999995"/>
    <s v="Christina Vanderzanden"/>
    <x v="2"/>
    <s v="Small Business"/>
    <s v="Office Supplies"/>
    <x v="11"/>
    <s v="Jumbo Drum"/>
    <d v="2015-11-11T00:00:00"/>
    <s v="Profit"/>
  </r>
  <r>
    <s v="N"/>
    <d v="2015-11-06T00:00:00"/>
    <s v="Low"/>
    <n v="43"/>
    <n v="375.36"/>
    <n v="0.06"/>
    <s v="Regular"/>
    <n v="-10.71"/>
    <n v="20.67"/>
    <n v="17.5"/>
    <s v="Christina Vanderzanden"/>
    <x v="2"/>
    <s v="Small Business"/>
    <s v="Office Supplies"/>
    <x v="11"/>
    <s v="Small Box"/>
    <d v="2015-11-13T00:00:00"/>
    <s v="Loss"/>
  </r>
  <r>
    <s v="N"/>
    <d v="2015-11-06T00:00:00"/>
    <s v="Low"/>
    <n v="27"/>
    <n v="166.45"/>
    <n v="0.04"/>
    <s v="Regular"/>
    <n v="26.86"/>
    <n v="17.98"/>
    <n v="16.5"/>
    <s v="Christina Vanderzanden"/>
    <x v="2"/>
    <s v="Small Business"/>
    <s v="Office Supplies"/>
    <x v="13"/>
    <s v="Small Box"/>
    <d v="2015-11-10T00:00:00"/>
    <s v="Profit"/>
  </r>
  <r>
    <s v="N"/>
    <d v="2015-11-06T00:00:00"/>
    <s v="Low"/>
    <n v="39"/>
    <n v="123.54"/>
    <n v="0.01"/>
    <s v="Regular"/>
    <n v="55.84"/>
    <n v="14.88"/>
    <n v="14.5"/>
    <s v="Christina Vanderzanden"/>
    <x v="2"/>
    <s v="Small Business"/>
    <s v="Office Supplies"/>
    <x v="12"/>
    <s v="Small Box"/>
    <d v="2015-11-08T00:00:00"/>
    <s v="Profit"/>
  </r>
  <r>
    <s v="N"/>
    <d v="2015-11-08T00:00:00"/>
    <s v="High"/>
    <n v="1"/>
    <n v="24.13"/>
    <n v="0.08"/>
    <s v="Regular"/>
    <n v="-1.56"/>
    <n v="24.64"/>
    <n v="18.98"/>
    <s v="Ken Lonsdale"/>
    <x v="1"/>
    <s v="Consumer"/>
    <s v="Furniture"/>
    <x v="7"/>
    <s v="Small Pack"/>
    <d v="2015-11-09T00:00:00"/>
    <s v="Loss"/>
  </r>
  <r>
    <s v="N"/>
    <d v="2015-11-08T00:00:00"/>
    <s v="High"/>
    <n v="45"/>
    <n v="6695.51"/>
    <n v="0.08"/>
    <s v="Regular"/>
    <n v="2878.28"/>
    <n v="162.97999999999999"/>
    <n v="27.99"/>
    <s v="Ken Lonsdale"/>
    <x v="0"/>
    <s v="Consumer"/>
    <s v="Technology"/>
    <x v="2"/>
    <s v="Medium Box"/>
    <d v="2015-11-09T00:00:00"/>
    <s v="Profit"/>
  </r>
  <r>
    <s v="Y"/>
    <d v="2015-11-09T00:00:00"/>
    <s v="High"/>
    <n v="5"/>
    <n v="48.58"/>
    <n v="0.1"/>
    <s v="Express"/>
    <n v="-13.91"/>
    <n v="17.440000000000001"/>
    <n v="21.46"/>
    <s v="Randy Bradley"/>
    <x v="1"/>
    <s v="Small Business"/>
    <s v="Office Supplies"/>
    <x v="0"/>
    <s v="Small Box"/>
    <d v="2015-11-11T00:00:00"/>
    <s v="Loss"/>
  </r>
  <r>
    <s v="N"/>
    <d v="2015-11-09T00:00:00"/>
    <s v="Medium"/>
    <n v="24"/>
    <n v="882.92"/>
    <n v="0.09"/>
    <s v="Regular"/>
    <n v="11.11"/>
    <n v="49.93"/>
    <n v="27.99"/>
    <s v="Sung Shariari"/>
    <x v="1"/>
    <s v="Corporate"/>
    <s v="Furniture"/>
    <x v="7"/>
    <s v="Wrap Bag"/>
    <d v="2015-11-11T00:00:00"/>
    <s v="Profit"/>
  </r>
  <r>
    <s v="N"/>
    <d v="2015-11-09T00:00:00"/>
    <s v="Critical"/>
    <n v="9"/>
    <n v="57.29"/>
    <n v="0.06"/>
    <s v="Regular"/>
    <n v="-25.44"/>
    <n v="16.98"/>
    <n v="20.07"/>
    <s v="Tanja Norvell"/>
    <x v="1"/>
    <s v="Consumer"/>
    <s v="Office Supplies"/>
    <x v="3"/>
    <s v="Small Box"/>
    <d v="2015-11-11T00:00:00"/>
    <s v="Loss"/>
  </r>
  <r>
    <s v="N"/>
    <d v="2015-11-09T00:00:00"/>
    <s v="Critical"/>
    <n v="25"/>
    <n v="1838.9290000000001"/>
    <n v="0"/>
    <s v="Express"/>
    <n v="-134.58000000000001"/>
    <n v="97.99"/>
    <n v="14.99"/>
    <s v="Tanja Norvell"/>
    <x v="1"/>
    <s v="Consumer"/>
    <s v="Technology"/>
    <x v="4"/>
    <s v="Wrap Bag"/>
    <d v="2015-11-09T00:00:00"/>
    <s v="Loss"/>
  </r>
  <r>
    <s v="Y"/>
    <d v="2015-11-10T00:00:00"/>
    <s v="Critical"/>
    <n v="25"/>
    <n v="405.24"/>
    <n v="0"/>
    <s v="Regular"/>
    <n v="-9.35"/>
    <n v="27.22"/>
    <n v="23.73"/>
    <s v="Edward Hooks"/>
    <x v="3"/>
    <s v="Consumer"/>
    <s v="Office Supplies"/>
    <x v="0"/>
    <s v="Small Box"/>
    <d v="2015-11-12T00:00:00"/>
    <s v="Loss"/>
  </r>
  <r>
    <s v="N"/>
    <d v="2015-11-11T00:00:00"/>
    <s v="High"/>
    <n v="42"/>
    <n v="613.16999999999996"/>
    <n v="0.05"/>
    <s v="Regular"/>
    <n v="134.72999999999999"/>
    <n v="26.34"/>
    <n v="19"/>
    <s v="Adam Hart"/>
    <x v="1"/>
    <s v="Corporate"/>
    <s v="Furniture"/>
    <x v="7"/>
    <s v="Small Pack"/>
    <d v="2015-11-12T00:00:00"/>
    <s v="Profit"/>
  </r>
  <r>
    <s v="N"/>
    <d v="2015-11-11T00:00:00"/>
    <s v="High"/>
    <n v="44"/>
    <n v="1488.31"/>
    <n v="0"/>
    <s v="Regular"/>
    <n v="494.54"/>
    <n v="42.98"/>
    <n v="22.74"/>
    <s v="Adam Hart"/>
    <x v="1"/>
    <s v="Corporate"/>
    <s v="Office Supplies"/>
    <x v="3"/>
    <s v="Small Box"/>
    <d v="2015-11-12T00:00:00"/>
    <s v="Profit"/>
  </r>
  <r>
    <s v="N"/>
    <d v="2015-11-13T00:00:00"/>
    <s v="Not Specified"/>
    <n v="44"/>
    <n v="3374.64"/>
    <n v="7.0000000000000007E-2"/>
    <s v="Regular"/>
    <n v="-1178.29"/>
    <n v="91.52"/>
    <n v="62.2"/>
    <s v="Christine Sundaresam"/>
    <x v="1"/>
    <s v="Small Business"/>
    <s v="Furniture"/>
    <x v="7"/>
    <s v="Medium Box"/>
    <d v="2015-11-14T00:00:00"/>
    <s v="Loss"/>
  </r>
  <r>
    <s v="N"/>
    <d v="2015-11-13T00:00:00"/>
    <s v="Not Specified"/>
    <n v="37"/>
    <n v="5730.64"/>
    <n v="0"/>
    <s v="Delivery Van"/>
    <n v="-189.57"/>
    <n v="157.97999999999999"/>
    <n v="65.92"/>
    <s v="Christine Sundaresam"/>
    <x v="1"/>
    <s v="Small Business"/>
    <s v="Furniture"/>
    <x v="5"/>
    <s v="Jumbo Box"/>
    <d v="2015-11-14T00:00:00"/>
    <s v="Loss"/>
  </r>
  <r>
    <s v="N"/>
    <d v="2015-11-13T00:00:00"/>
    <s v="Critical"/>
    <n v="39"/>
    <n v="6749.89"/>
    <n v="0.03"/>
    <s v="Regular"/>
    <n v="-496.65"/>
    <n v="179.27"/>
    <n v="49"/>
    <s v="Helen Andreada"/>
    <x v="1"/>
    <s v="Corporate"/>
    <s v="Office Supplies"/>
    <x v="6"/>
    <s v="Large Box"/>
    <d v="2015-11-15T00:00:00"/>
    <s v="Loss"/>
  </r>
  <r>
    <s v="N"/>
    <d v="2015-11-13T00:00:00"/>
    <s v="Not Specified"/>
    <n v="6"/>
    <n v="634.85299999999995"/>
    <n v="7.0000000000000007E-2"/>
    <s v="Regular"/>
    <n v="-402.85"/>
    <n v="137.99"/>
    <n v="22.08"/>
    <s v="Ed Braxton"/>
    <x v="1"/>
    <s v="Home Office"/>
    <s v="Technology"/>
    <x v="4"/>
    <s v="Small Box"/>
    <d v="2015-11-13T00:00:00"/>
    <s v="Loss"/>
  </r>
  <r>
    <s v="N"/>
    <d v="2015-11-13T00:00:00"/>
    <s v="Not Specified"/>
    <n v="50"/>
    <n v="3008.28"/>
    <n v="0.01"/>
    <s v="Delivery Van"/>
    <n v="-713.77"/>
    <n v="70.14"/>
    <n v="50.61"/>
    <s v="Ed Braxton"/>
    <x v="1"/>
    <s v="Home Office"/>
    <s v="Furniture"/>
    <x v="10"/>
    <s v="Jumbo Box"/>
    <d v="2015-11-15T00:00:00"/>
    <s v="Loss"/>
  </r>
  <r>
    <s v="N"/>
    <d v="2015-11-13T00:00:00"/>
    <s v="Not Specified"/>
    <n v="31"/>
    <n v="6125.78"/>
    <n v="0.09"/>
    <s v="Regular"/>
    <n v="2047.98"/>
    <n v="221.84"/>
    <n v="35.21"/>
    <s v="Ed Braxton"/>
    <x v="1"/>
    <s v="Home Office"/>
    <s v="Furniture"/>
    <x v="7"/>
    <s v="Large Box"/>
    <d v="2015-11-15T00:00:00"/>
    <s v="Profit"/>
  </r>
  <r>
    <s v="N"/>
    <d v="2015-11-13T00:00:00"/>
    <s v="Medium"/>
    <n v="27"/>
    <n v="201.75"/>
    <n v="0"/>
    <s v="Regular"/>
    <n v="36.28"/>
    <n v="18.75"/>
    <n v="16.989999999999998"/>
    <s v="Rick Bensley"/>
    <x v="1"/>
    <s v="Consumer"/>
    <s v="Office Supplies"/>
    <x v="0"/>
    <s v="Small Box"/>
    <d v="2015-11-15T00:00:00"/>
    <s v="Profit"/>
  </r>
  <r>
    <s v="N"/>
    <d v="2015-11-16T00:00:00"/>
    <s v="Medium"/>
    <n v="6"/>
    <n v="71.77"/>
    <n v="7.0000000000000007E-2"/>
    <s v="Express"/>
    <n v="-1.56"/>
    <n v="20.85"/>
    <n v="19.600000000000001"/>
    <s v="Brian Stugart"/>
    <x v="1"/>
    <s v="Consumer"/>
    <s v="Office Supplies"/>
    <x v="0"/>
    <s v="Small Box"/>
    <d v="2015-11-17T00:00:00"/>
    <s v="Loss"/>
  </r>
  <r>
    <s v="N"/>
    <d v="2015-11-16T00:00:00"/>
    <s v="Medium"/>
    <n v="10"/>
    <n v="4595.95"/>
    <n v="0.01"/>
    <s v="Regular"/>
    <n v="-261.22000000000003"/>
    <n v="461.99"/>
    <n v="38.49"/>
    <s v="Brian Stugart"/>
    <x v="1"/>
    <s v="Consumer"/>
    <s v="Technology"/>
    <x v="15"/>
    <s v="Large Box"/>
    <d v="2015-11-18T00:00:00"/>
    <s v="Loss"/>
  </r>
  <r>
    <s v="N"/>
    <d v="2015-11-16T00:00:00"/>
    <s v="Not Specified"/>
    <n v="29"/>
    <n v="6258.3360000000002"/>
    <n v="0.01"/>
    <s v="Delivery Van"/>
    <n v="36.61"/>
    <n v="274.11"/>
    <n v="76.739999999999995"/>
    <s v="Doug Bickford"/>
    <x v="3"/>
    <s v="Corporate"/>
    <s v="Furniture"/>
    <x v="5"/>
    <s v="Jumbo Box"/>
    <d v="2015-11-17T00:00:00"/>
    <s v="Profit"/>
  </r>
  <r>
    <s v="N"/>
    <d v="2015-11-16T00:00:00"/>
    <s v="Low"/>
    <n v="35"/>
    <n v="7272.04"/>
    <n v="0.06"/>
    <s v="Regular"/>
    <n v="1851.08"/>
    <n v="230.08"/>
    <n v="32.06"/>
    <s v="Joseph Holt"/>
    <x v="1"/>
    <s v="Home Office"/>
    <s v="Furniture"/>
    <x v="8"/>
    <s v="Large Box"/>
    <d v="2015-11-23T00:00:00"/>
    <s v="Profit"/>
  </r>
  <r>
    <s v="N"/>
    <d v="2015-11-17T00:00:00"/>
    <s v="High"/>
    <n v="42"/>
    <n v="246.75"/>
    <n v="0.05"/>
    <s v="Regular"/>
    <n v="84.36"/>
    <n v="17.68"/>
    <n v="15.39"/>
    <s v="Greg Guthrie"/>
    <x v="0"/>
    <s v="Small Business"/>
    <s v="Office Supplies"/>
    <x v="13"/>
    <s v="Small Box"/>
    <d v="2015-11-20T00:00:00"/>
    <s v="Profit"/>
  </r>
  <r>
    <s v="N"/>
    <d v="2015-11-17T00:00:00"/>
    <s v="High"/>
    <n v="34"/>
    <n v="692.06"/>
    <n v="7.0000000000000007E-2"/>
    <s v="Express"/>
    <n v="40.49"/>
    <n v="31.98"/>
    <n v="24.49"/>
    <s v="Greg Guthrie"/>
    <x v="0"/>
    <s v="Small Business"/>
    <s v="Furniture"/>
    <x v="7"/>
    <s v="Small Box"/>
    <d v="2015-11-19T00:00:00"/>
    <s v="Profit"/>
  </r>
  <r>
    <s v="N"/>
    <d v="2015-11-17T00:00:00"/>
    <s v="Not Specified"/>
    <n v="23"/>
    <n v="225.69"/>
    <n v="0.09"/>
    <s v="Regular"/>
    <n v="-27.03"/>
    <n v="21.49"/>
    <n v="19.760000000000002"/>
    <s v="Troy Staebel"/>
    <x v="0"/>
    <s v="Small Business"/>
    <s v="Technology"/>
    <x v="2"/>
    <s v="Medium Box"/>
    <d v="2015-11-19T00:00:00"/>
    <s v="Loss"/>
  </r>
  <r>
    <s v="N"/>
    <d v="2015-11-17T00:00:00"/>
    <s v="High"/>
    <n v="37"/>
    <n v="107.05"/>
    <n v="0.01"/>
    <s v="Regular"/>
    <n v="32.4"/>
    <n v="14.62"/>
    <n v="14.8"/>
    <s v="Arthur Gainer"/>
    <x v="1"/>
    <s v="Consumer"/>
    <s v="Office Supplies"/>
    <x v="14"/>
    <s v="Wrap Bag"/>
    <d v="2015-11-20T00:00:00"/>
    <s v="Profit"/>
  </r>
  <r>
    <s v="N"/>
    <d v="2015-11-18T00:00:00"/>
    <s v="Not Specified"/>
    <n v="12"/>
    <n v="39.17"/>
    <n v="0.04"/>
    <s v="Regular"/>
    <n v="13.74"/>
    <n v="14.61"/>
    <n v="14.5"/>
    <s v="Brenda Bowman"/>
    <x v="1"/>
    <s v="Small Business"/>
    <s v="Office Supplies"/>
    <x v="12"/>
    <s v="Small Box"/>
    <d v="2015-11-19T00:00:00"/>
    <s v="Profit"/>
  </r>
  <r>
    <s v="N"/>
    <d v="2015-11-18T00:00:00"/>
    <s v="Not Specified"/>
    <n v="33"/>
    <n v="215.45"/>
    <n v="0.01"/>
    <s v="Regular"/>
    <n v="51.41"/>
    <n v="17.98"/>
    <n v="14.96"/>
    <s v="Brenda Bowman"/>
    <x v="1"/>
    <s v="Small Business"/>
    <s v="Office Supplies"/>
    <x v="9"/>
    <s v="Wrap Bag"/>
    <d v="2015-11-19T00:00:00"/>
    <s v="Profit"/>
  </r>
  <r>
    <s v="N"/>
    <d v="2015-11-18T00:00:00"/>
    <s v="High"/>
    <n v="30"/>
    <n v="702.87"/>
    <n v="0.03"/>
    <s v="Regular"/>
    <n v="232.13"/>
    <n v="34.979999999999997"/>
    <n v="15.99"/>
    <s v="Todd Boyes"/>
    <x v="2"/>
    <s v="Small Business"/>
    <s v="Technology"/>
    <x v="1"/>
    <s v="Small Pack"/>
    <d v="2015-11-20T00:00:00"/>
    <s v="Profit"/>
  </r>
  <r>
    <s v="N"/>
    <d v="2015-11-18T00:00:00"/>
    <s v="High"/>
    <n v="41"/>
    <n v="159.99"/>
    <n v="0.02"/>
    <s v="Regular"/>
    <n v="60.88"/>
    <n v="15.78"/>
    <n v="14.71"/>
    <s v="Todd Boyes"/>
    <x v="2"/>
    <s v="Small Business"/>
    <s v="Office Supplies"/>
    <x v="14"/>
    <s v="Wrap Bag"/>
    <d v="2015-11-20T00:00:00"/>
    <s v="Profit"/>
  </r>
  <r>
    <s v="N"/>
    <d v="2015-11-18T00:00:00"/>
    <s v="High"/>
    <n v="10"/>
    <n v="373.02"/>
    <n v="0.03"/>
    <s v="Regular"/>
    <n v="21.17"/>
    <n v="46.76"/>
    <n v="22.22"/>
    <s v="Todd Boyes"/>
    <x v="2"/>
    <s v="Small Business"/>
    <s v="Office Supplies"/>
    <x v="6"/>
    <s v="Small Box"/>
    <d v="2015-11-18T00:00:00"/>
    <s v="Profit"/>
  </r>
  <r>
    <s v="N"/>
    <d v="2015-11-18T00:00:00"/>
    <s v="High"/>
    <n v="10"/>
    <n v="582.96900000000005"/>
    <n v="0.04"/>
    <s v="Regular"/>
    <n v="-81.12"/>
    <n v="77.989999999999995"/>
    <n v="19.63"/>
    <s v="Todd Boyes"/>
    <x v="2"/>
    <s v="Small Business"/>
    <s v="Technology"/>
    <x v="4"/>
    <s v="Small Box"/>
    <d v="2015-11-20T00:00:00"/>
    <s v="Loss"/>
  </r>
  <r>
    <s v="N"/>
    <d v="2015-11-18T00:00:00"/>
    <s v="Not Specified"/>
    <n v="34"/>
    <n v="9114.67"/>
    <n v="7.0000000000000007E-2"/>
    <s v="Regular"/>
    <n v="2468.7600000000002"/>
    <n v="288.2"/>
    <n v="38.49"/>
    <s v="Eugene Moren"/>
    <x v="1"/>
    <s v="Home Office"/>
    <s v="Furniture"/>
    <x v="8"/>
    <s v="Large Box"/>
    <d v="2015-11-19T00:00:00"/>
    <s v="Profit"/>
  </r>
  <r>
    <s v="Y"/>
    <d v="2015-11-18T00:00:00"/>
    <s v="Medium"/>
    <n v="33"/>
    <n v="2709.09"/>
    <n v="0.05"/>
    <s v="Delivery Van"/>
    <n v="-920.93"/>
    <n v="93.94"/>
    <n v="69.81"/>
    <s v="Alan Jenkins"/>
    <x v="2"/>
    <s v="Small Business"/>
    <s v="Furniture"/>
    <x v="10"/>
    <s v="Jumbo Box"/>
    <d v="2015-11-18T00:00:00"/>
    <s v="Loss"/>
  </r>
  <r>
    <s v="N"/>
    <d v="2015-11-19T00:00:00"/>
    <s v="High"/>
    <n v="15"/>
    <n v="45.1"/>
    <n v="0.1"/>
    <s v="Regular"/>
    <n v="-75.680000000000007"/>
    <n v="14.18"/>
    <n v="21.09"/>
    <s v="Charles Crestani"/>
    <x v="1"/>
    <s v="Consumer"/>
    <s v="Office Supplies"/>
    <x v="3"/>
    <s v="Wrap Bag"/>
    <d v="2015-11-21T00:00:00"/>
    <s v="Loss"/>
  </r>
  <r>
    <s v="N"/>
    <d v="2015-11-19T00:00:00"/>
    <s v="High"/>
    <n v="47"/>
    <n v="1067.1199999999999"/>
    <n v="0.01"/>
    <s v="Regular"/>
    <n v="117.62"/>
    <n v="32.979999999999997"/>
    <n v="19.420000000000002"/>
    <s v="Charles Crestani"/>
    <x v="1"/>
    <s v="Consumer"/>
    <s v="Office Supplies"/>
    <x v="6"/>
    <s v="Small Box"/>
    <d v="2015-11-21T00:00:00"/>
    <s v="Profit"/>
  </r>
  <r>
    <s v="N"/>
    <d v="2015-11-19T00:00:00"/>
    <s v="Not Specified"/>
    <n v="12"/>
    <n v="143.5"/>
    <n v="0.06"/>
    <s v="Regular"/>
    <n v="1.62"/>
    <n v="22.52"/>
    <n v="21.94"/>
    <s v="Tim Taslimi"/>
    <x v="1"/>
    <s v="Corporate"/>
    <s v="Furniture"/>
    <x v="7"/>
    <s v="Small Pack"/>
    <d v="2015-11-21T00:00:00"/>
    <s v="Profit"/>
  </r>
  <r>
    <s v="N"/>
    <d v="2015-11-19T00:00:00"/>
    <s v="Not Specified"/>
    <n v="5"/>
    <n v="305.25"/>
    <n v="0.04"/>
    <s v="Regular"/>
    <n v="-64.489999999999995"/>
    <n v="66.099999999999994"/>
    <n v="33.99"/>
    <s v="Tim Taslimi"/>
    <x v="1"/>
    <s v="Corporate"/>
    <s v="Office Supplies"/>
    <x v="6"/>
    <s v="Small Box"/>
    <d v="2015-11-19T00:00:00"/>
    <s v="Loss"/>
  </r>
  <r>
    <s v="N"/>
    <d v="2015-11-19T00:00:00"/>
    <s v="High"/>
    <n v="13"/>
    <n v="2092.36"/>
    <n v="0"/>
    <s v="Delivery Van"/>
    <n v="140.66"/>
    <n v="162.97999999999999"/>
    <n v="57.71"/>
    <s v="George Ashbrook"/>
    <x v="2"/>
    <s v="Small Business"/>
    <s v="Furniture"/>
    <x v="8"/>
    <s v="Jumbo Drum"/>
    <d v="2015-11-19T00:00:00"/>
    <s v="Profit"/>
  </r>
  <r>
    <s v="N"/>
    <d v="2015-11-20T00:00:00"/>
    <s v="Low"/>
    <n v="15"/>
    <n v="1563.95"/>
    <n v="0.04"/>
    <s v="Regular"/>
    <n v="441.42"/>
    <n v="117.34"/>
    <n v="38.49"/>
    <s v="David Kendrick"/>
    <x v="1"/>
    <s v="Home Office"/>
    <s v="Furniture"/>
    <x v="7"/>
    <s v="Large Box"/>
    <d v="2015-11-20T00:00:00"/>
    <s v="Profit"/>
  </r>
  <r>
    <s v="N"/>
    <d v="2015-11-20T00:00:00"/>
    <s v="High"/>
    <n v="44"/>
    <n v="621.74"/>
    <n v="0.02"/>
    <s v="Regular"/>
    <n v="-166.3"/>
    <n v="26.03"/>
    <n v="23.37"/>
    <s v="Michelle Ellison"/>
    <x v="2"/>
    <s v="Small Business"/>
    <s v="Office Supplies"/>
    <x v="6"/>
    <s v="Small Box"/>
    <d v="2015-11-20T00:00:00"/>
    <s v="Loss"/>
  </r>
  <r>
    <s v="N"/>
    <d v="2015-11-21T00:00:00"/>
    <s v="Medium"/>
    <n v="40"/>
    <n v="940.61"/>
    <n v="0.05"/>
    <s v="Regular"/>
    <n v="212.58"/>
    <n v="34.979999999999997"/>
    <n v="21.58"/>
    <s v="Guy Thornton"/>
    <x v="1"/>
    <s v="Corporate"/>
    <s v="Furniture"/>
    <x v="7"/>
    <s v="Small Box"/>
    <d v="2015-11-22T00:00:00"/>
    <s v="Profit"/>
  </r>
  <r>
    <s v="N"/>
    <d v="2015-11-21T00:00:00"/>
    <s v="Not Specified"/>
    <n v="27"/>
    <n v="93.17"/>
    <n v="0.03"/>
    <s v="Regular"/>
    <n v="-96.62"/>
    <n v="14.84"/>
    <n v="19.440000000000001"/>
    <s v="Christine Sundaresam"/>
    <x v="1"/>
    <s v="Small Business"/>
    <s v="Office Supplies"/>
    <x v="0"/>
    <s v="Small Box"/>
    <d v="2015-11-22T00:00:00"/>
    <s v="Loss"/>
  </r>
  <r>
    <s v="N"/>
    <d v="2015-11-21T00:00:00"/>
    <s v="Not Specified"/>
    <n v="13"/>
    <n v="156.71"/>
    <n v="0"/>
    <s v="Regular"/>
    <n v="13.17"/>
    <n v="22.98"/>
    <n v="19.14"/>
    <s v="Christine Sundaresam"/>
    <x v="1"/>
    <s v="Small Business"/>
    <s v="Office Supplies"/>
    <x v="0"/>
    <s v="Small Box"/>
    <d v="2015-11-22T00:00:00"/>
    <s v="Profit"/>
  </r>
  <r>
    <s v="N"/>
    <d v="2015-11-21T00:00:00"/>
    <s v="Low"/>
    <n v="11"/>
    <n v="625.59649999999999"/>
    <n v="0.02"/>
    <s v="Regular"/>
    <n v="-127.13"/>
    <n v="77.989999999999995"/>
    <n v="22.8"/>
    <s v="Joseph Airdo"/>
    <x v="2"/>
    <s v="Consumer"/>
    <s v="Technology"/>
    <x v="4"/>
    <s v="Small Box"/>
    <d v="2015-11-28T00:00:00"/>
    <s v="Loss"/>
  </r>
  <r>
    <s v="N"/>
    <d v="2015-11-22T00:00:00"/>
    <s v="High"/>
    <n v="25"/>
    <n v="14248.16"/>
    <n v="0.06"/>
    <s v="Regular"/>
    <n v="3134.09"/>
    <n v="611.99"/>
    <n v="38.49"/>
    <s v="Patrick Bzostek"/>
    <x v="2"/>
    <s v="Consumer"/>
    <s v="Technology"/>
    <x v="15"/>
    <s v="Large Box"/>
    <d v="2015-11-23T00:00:00"/>
    <s v="Profit"/>
  </r>
  <r>
    <s v="N"/>
    <d v="2015-11-22T00:00:00"/>
    <s v="High"/>
    <n v="38"/>
    <n v="174.81"/>
    <n v="0.05"/>
    <s v="Regular"/>
    <n v="-156.16999999999999"/>
    <n v="16.28"/>
    <n v="20.72"/>
    <s v="Patrick Bzostek"/>
    <x v="2"/>
    <s v="Consumer"/>
    <s v="Office Supplies"/>
    <x v="3"/>
    <s v="Small Box"/>
    <d v="2015-11-23T00:00:00"/>
    <s v="Loss"/>
  </r>
  <r>
    <s v="N"/>
    <d v="2015-11-22T00:00:00"/>
    <s v="Low"/>
    <n v="6"/>
    <n v="834.37350000000004"/>
    <n v="0.01"/>
    <s v="Regular"/>
    <n v="-407.93"/>
    <n v="167.99"/>
    <n v="22.99"/>
    <s v="Grant Carroll"/>
    <x v="3"/>
    <s v="Corporate"/>
    <s v="Technology"/>
    <x v="4"/>
    <s v="Small Box"/>
    <d v="2015-11-22T00:00:00"/>
    <s v="Loss"/>
  </r>
  <r>
    <s v="Y"/>
    <d v="2015-11-22T00:00:00"/>
    <s v="High"/>
    <n v="33"/>
    <n v="560.74149999999997"/>
    <n v="0.08"/>
    <s v="Regular"/>
    <n v="-62.31"/>
    <n v="32.99"/>
    <n v="14.99"/>
    <s v="Alexander Gannaway"/>
    <x v="1"/>
    <s v="Corporate"/>
    <s v="Technology"/>
    <x v="4"/>
    <s v="Small Pack"/>
    <d v="2015-11-23T00:00:00"/>
    <s v="Loss"/>
  </r>
  <r>
    <s v="N"/>
    <d v="2015-11-23T00:00:00"/>
    <s v="High"/>
    <n v="13"/>
    <n v="278.02999999999997"/>
    <n v="0.1"/>
    <s v="Regular"/>
    <n v="12.47"/>
    <n v="33.979999999999997"/>
    <n v="22.32"/>
    <s v="Eugene Barchas"/>
    <x v="3"/>
    <s v="Corporate"/>
    <s v="Office Supplies"/>
    <x v="3"/>
    <s v="Wrap Bag"/>
    <d v="2015-11-25T00:00:00"/>
    <s v="Profit"/>
  </r>
  <r>
    <s v="N"/>
    <d v="2015-11-23T00:00:00"/>
    <s v="High"/>
    <n v="43"/>
    <n v="6591.3130000000001"/>
    <n v="0.09"/>
    <s v="Regular"/>
    <n v="1465.19"/>
    <n v="207.99"/>
    <n v="17.989999999999998"/>
    <s v="Eugene Barchas"/>
    <x v="3"/>
    <s v="Corporate"/>
    <s v="Technology"/>
    <x v="4"/>
    <s v="Small Box"/>
    <d v="2015-11-25T00:00:00"/>
    <s v="Profit"/>
  </r>
  <r>
    <s v="Y"/>
    <d v="2015-11-23T00:00:00"/>
    <s v="Not Specified"/>
    <n v="35"/>
    <n v="248.83"/>
    <n v="0.01"/>
    <s v="Regular"/>
    <n v="-60.4"/>
    <n v="18.84"/>
    <n v="18.420000000000002"/>
    <s v="Michael Oakman"/>
    <x v="1"/>
    <s v="Small Business"/>
    <s v="Office Supplies"/>
    <x v="16"/>
    <s v="Small Pack"/>
    <d v="2015-11-25T00:00:00"/>
    <s v="Loss"/>
  </r>
  <r>
    <s v="Y"/>
    <d v="2015-11-23T00:00:00"/>
    <s v="Not Specified"/>
    <n v="29"/>
    <n v="170.44"/>
    <n v="0.08"/>
    <s v="Regular"/>
    <n v="63.4"/>
    <n v="17.84"/>
    <n v="15"/>
    <s v="Michael Oakman"/>
    <x v="1"/>
    <s v="Small Business"/>
    <s v="Office Supplies"/>
    <x v="9"/>
    <s v="Wrap Bag"/>
    <d v="2015-11-24T00:00:00"/>
    <s v="Profit"/>
  </r>
  <r>
    <s v="Y"/>
    <d v="2015-11-23T00:00:00"/>
    <s v="Not Specified"/>
    <n v="31"/>
    <n v="9048.66"/>
    <n v="0.01"/>
    <s v="Delivery Van"/>
    <n v="-377.63"/>
    <n v="298.85000000000002"/>
    <n v="75.760000000000005"/>
    <s v="Michael Oakman"/>
    <x v="1"/>
    <s v="Small Business"/>
    <s v="Furniture"/>
    <x v="5"/>
    <s v="Jumbo Box"/>
    <d v="2015-11-23T00:00:00"/>
    <s v="Loss"/>
  </r>
  <r>
    <s v="N"/>
    <d v="2015-11-24T00:00:00"/>
    <s v="Not Specified"/>
    <n v="25"/>
    <n v="834.87"/>
    <n v="0"/>
    <s v="Regular"/>
    <n v="50.77"/>
    <n v="42.98"/>
    <n v="20.5"/>
    <s v="Brenda Bowman"/>
    <x v="1"/>
    <s v="Small Business"/>
    <s v="Technology"/>
    <x v="1"/>
    <s v="Small Box"/>
    <d v="2015-11-26T00:00:00"/>
    <s v="Profit"/>
  </r>
  <r>
    <s v="N"/>
    <d v="2015-11-24T00:00:00"/>
    <s v="Not Specified"/>
    <n v="4"/>
    <n v="25.29"/>
    <n v="0"/>
    <s v="Regular"/>
    <n v="4.25"/>
    <n v="15.98"/>
    <n v="14.7"/>
    <s v="Rick Wilson"/>
    <x v="1"/>
    <s v="Consumer"/>
    <s v="Office Supplies"/>
    <x v="9"/>
    <s v="Wrap Bag"/>
    <d v="2015-11-26T00:00:00"/>
    <s v="Profit"/>
  </r>
  <r>
    <s v="N"/>
    <d v="2015-11-24T00:00:00"/>
    <s v="Medium"/>
    <n v="7"/>
    <n v="45.2"/>
    <n v="0.06"/>
    <s v="Regular"/>
    <n v="-12.91"/>
    <n v="16.98"/>
    <n v="18.7"/>
    <s v="Dave Hallsten"/>
    <x v="2"/>
    <s v="Home Office"/>
    <s v="Office Supplies"/>
    <x v="3"/>
    <s v="Small Box"/>
    <d v="2015-11-25T00:00:00"/>
    <s v="Loss"/>
  </r>
  <r>
    <s v="N"/>
    <d v="2015-11-24T00:00:00"/>
    <s v="Medium"/>
    <n v="30"/>
    <n v="190.68"/>
    <n v="0.04"/>
    <s v="Regular"/>
    <n v="39.28"/>
    <n v="18.079999999999998"/>
    <n v="15.17"/>
    <s v="Dave Hallsten"/>
    <x v="2"/>
    <s v="Home Office"/>
    <s v="Office Supplies"/>
    <x v="9"/>
    <s v="Wrap Bag"/>
    <d v="2015-11-26T00:00:00"/>
    <s v="Profit"/>
  </r>
  <r>
    <s v="N"/>
    <d v="2015-11-24T00:00:00"/>
    <s v="Medium"/>
    <n v="41"/>
    <n v="6053.38"/>
    <n v="0.08"/>
    <s v="Delivery Van"/>
    <n v="-991.27"/>
    <n v="162.97999999999999"/>
    <n v="80.27"/>
    <s v="Roy Skaria"/>
    <x v="3"/>
    <s v="Corporate"/>
    <s v="Furniture"/>
    <x v="10"/>
    <s v="Jumbo Box"/>
    <d v="2015-11-26T00:00:00"/>
    <s v="Loss"/>
  </r>
  <r>
    <s v="Y"/>
    <d v="2015-11-24T00:00:00"/>
    <s v="High"/>
    <n v="28"/>
    <n v="888.90099999999995"/>
    <n v="0.02"/>
    <s v="Express"/>
    <n v="339.93"/>
    <n v="47.99"/>
    <n v="17.3"/>
    <s v="Kristen Hastings"/>
    <x v="1"/>
    <s v="Corporate"/>
    <s v="Technology"/>
    <x v="4"/>
    <s v="Small Pack"/>
    <d v="2015-11-25T00:00:00"/>
    <s v="Profit"/>
  </r>
  <r>
    <s v="Y"/>
    <d v="2015-11-24T00:00:00"/>
    <s v="High"/>
    <n v="25"/>
    <n v="169.12"/>
    <n v="0.09"/>
    <s v="Regular"/>
    <n v="-115.78"/>
    <n v="18.48"/>
    <n v="22.4"/>
    <s v="Kristen Hastings"/>
    <x v="1"/>
    <s v="Corporate"/>
    <s v="Office Supplies"/>
    <x v="3"/>
    <s v="Small Box"/>
    <d v="2015-11-26T00:00:00"/>
    <s v="Loss"/>
  </r>
  <r>
    <s v="Y"/>
    <d v="2015-11-24T00:00:00"/>
    <s v="High"/>
    <n v="36"/>
    <n v="667.45899999999995"/>
    <n v="0.05"/>
    <s v="Regular"/>
    <n v="4.75"/>
    <n v="32.99"/>
    <n v="15.25"/>
    <s v="Kristen Hastings"/>
    <x v="1"/>
    <s v="Corporate"/>
    <s v="Technology"/>
    <x v="4"/>
    <s v="Small Pack"/>
    <d v="2015-11-26T00:00:00"/>
    <s v="Profit"/>
  </r>
  <r>
    <s v="N"/>
    <d v="2015-11-24T00:00:00"/>
    <s v="Medium"/>
    <n v="50"/>
    <n v="2447.66"/>
    <n v="0"/>
    <s v="Regular"/>
    <n v="922.68"/>
    <n v="57.19"/>
    <n v="15.99"/>
    <s v="Liz Price"/>
    <x v="1"/>
    <s v="Consumer"/>
    <s v="Technology"/>
    <x v="1"/>
    <s v="Small Pack"/>
    <d v="2015-11-26T00:00:00"/>
    <s v="Profit"/>
  </r>
  <r>
    <s v="N"/>
    <d v="2015-11-24T00:00:00"/>
    <s v="Medium"/>
    <n v="23"/>
    <n v="1015.59"/>
    <n v="0.03"/>
    <s v="Regular"/>
    <n v="215.41"/>
    <n v="57.19"/>
    <n v="15.99"/>
    <s v="Liz Price"/>
    <x v="1"/>
    <s v="Consumer"/>
    <s v="Technology"/>
    <x v="1"/>
    <s v="Small Pack"/>
    <d v="2015-11-26T00:00:00"/>
    <s v="Profit"/>
  </r>
  <r>
    <s v="Y"/>
    <d v="2015-11-25T00:00:00"/>
    <s v="Low"/>
    <n v="12"/>
    <n v="907.46"/>
    <n v="0.05"/>
    <s v="Regular"/>
    <n v="-215.72"/>
    <n v="85.98"/>
    <n v="28.52"/>
    <s v="Evan Henry"/>
    <x v="1"/>
    <s v="Corporate"/>
    <s v="Technology"/>
    <x v="1"/>
    <s v="Small Box"/>
    <d v="2015-12-02T00:00:00"/>
    <s v="Loss"/>
  </r>
  <r>
    <s v="Y"/>
    <d v="2015-11-25T00:00:00"/>
    <s v="Low"/>
    <n v="8"/>
    <n v="32.119999999999997"/>
    <n v="0.06"/>
    <s v="Regular"/>
    <n v="-16.07"/>
    <n v="14.74"/>
    <n v="17.5"/>
    <s v="Evan Henry"/>
    <x v="0"/>
    <s v="Corporate"/>
    <s v="Office Supplies"/>
    <x v="9"/>
    <s v="Small Pack"/>
    <d v="2015-11-27T00:00:00"/>
    <s v="Loss"/>
  </r>
  <r>
    <s v="N"/>
    <d v="2015-11-25T00:00:00"/>
    <s v="High"/>
    <n v="37"/>
    <n v="1582.54"/>
    <n v="0"/>
    <s v="Regular"/>
    <n v="166.08"/>
    <n v="51.98"/>
    <n v="21.12"/>
    <s v="Magdelene Morse"/>
    <x v="2"/>
    <s v="Home Office"/>
    <s v="Technology"/>
    <x v="1"/>
    <s v="Small Box"/>
    <d v="2015-11-27T00:00:00"/>
    <s v="Profit"/>
  </r>
  <r>
    <s v="N"/>
    <d v="2015-11-25T00:00:00"/>
    <s v="High"/>
    <n v="16"/>
    <n v="195.18"/>
    <n v="0.08"/>
    <s v="Regular"/>
    <n v="-16.420000000000002"/>
    <n v="23.99"/>
    <n v="19.989999999999998"/>
    <s v="Magdelene Morse"/>
    <x v="2"/>
    <s v="Home Office"/>
    <s v="Technology"/>
    <x v="2"/>
    <s v="Medium Box"/>
    <d v="2015-11-27T00:00:00"/>
    <s v="Loss"/>
  </r>
  <r>
    <s v="N"/>
    <d v="2015-11-27T00:00:00"/>
    <s v="Low"/>
    <n v="24"/>
    <n v="1398.0934999999999"/>
    <n v="0.03"/>
    <s v="Regular"/>
    <n v="173.86"/>
    <n v="77.989999999999995"/>
    <n v="21.69"/>
    <s v="Nona Balk"/>
    <x v="0"/>
    <s v="Corporate"/>
    <s v="Technology"/>
    <x v="4"/>
    <s v="Small Box"/>
    <d v="2015-12-01T00:00:00"/>
    <s v="Profit"/>
  </r>
  <r>
    <s v="N"/>
    <d v="2015-11-27T00:00:00"/>
    <s v="Low"/>
    <n v="20"/>
    <n v="1024.6885"/>
    <n v="0.1"/>
    <s v="Regular"/>
    <n v="-109.9"/>
    <n v="77.989999999999995"/>
    <n v="22.99"/>
    <s v="Nona Balk"/>
    <x v="0"/>
    <s v="Corporate"/>
    <s v="Technology"/>
    <x v="4"/>
    <s v="Small Box"/>
    <d v="2015-12-04T00:00:00"/>
    <s v="Loss"/>
  </r>
  <r>
    <s v="N"/>
    <d v="2015-11-27T00:00:00"/>
    <s v="Low"/>
    <n v="24"/>
    <n v="1162.9835"/>
    <n v="0.04"/>
    <s v="Regular"/>
    <n v="-121.6"/>
    <n v="67.989999999999995"/>
    <n v="19"/>
    <s v="Roland Black"/>
    <x v="1"/>
    <s v="Small Business"/>
    <s v="Technology"/>
    <x v="4"/>
    <s v="Small Pack"/>
    <d v="2015-12-02T00:00:00"/>
    <s v="Loss"/>
  </r>
  <r>
    <s v="N"/>
    <d v="2015-11-29T00:00:00"/>
    <s v="Medium"/>
    <n v="14"/>
    <n v="468.95"/>
    <n v="0.09"/>
    <s v="Regular"/>
    <n v="-6.6"/>
    <n v="45.98"/>
    <n v="33.99"/>
    <s v="Barry Franz"/>
    <x v="0"/>
    <s v="Corporate"/>
    <s v="Furniture"/>
    <x v="7"/>
    <s v="Small Box"/>
    <d v="2015-11-29T00:00:00"/>
    <s v="Loss"/>
  </r>
  <r>
    <s v="N"/>
    <d v="2015-11-29T00:00:00"/>
    <s v="Medium"/>
    <n v="48"/>
    <n v="426.22"/>
    <n v="0.02"/>
    <s v="Regular"/>
    <n v="-54.81"/>
    <n v="20.6"/>
    <n v="20.190000000000001"/>
    <s v="Barry Franz"/>
    <x v="0"/>
    <s v="Corporate"/>
    <s v="Office Supplies"/>
    <x v="0"/>
    <s v="Small Box"/>
    <d v="2015-12-01T00:00:00"/>
    <s v="Loss"/>
  </r>
  <r>
    <s v="N"/>
    <d v="2015-11-29T00:00:00"/>
    <s v="Not Specified"/>
    <n v="4"/>
    <n v="133.18"/>
    <n v="0.02"/>
    <s v="Regular"/>
    <n v="13.83"/>
    <n v="42.56"/>
    <n v="16.989999999999998"/>
    <s v="Sean Braxton"/>
    <x v="1"/>
    <s v="Small Business"/>
    <s v="Office Supplies"/>
    <x v="0"/>
    <s v="Small Box"/>
    <d v="2015-11-30T00:00:00"/>
    <s v="Profit"/>
  </r>
  <r>
    <s v="N"/>
    <d v="2015-11-29T00:00:00"/>
    <s v="Not Specified"/>
    <n v="16"/>
    <n v="584.4"/>
    <n v="0.04"/>
    <s v="Delivery Van"/>
    <n v="-107.48"/>
    <n v="45.94"/>
    <n v="33.19"/>
    <s v="Sean Braxton"/>
    <x v="1"/>
    <s v="Small Business"/>
    <s v="Furniture"/>
    <x v="8"/>
    <s v="Jumbo Drum"/>
    <d v="2015-11-30T00:00:00"/>
    <s v="Loss"/>
  </r>
  <r>
    <s v="N"/>
    <d v="2015-11-29T00:00:00"/>
    <s v="Not Specified"/>
    <n v="2"/>
    <n v="31.93"/>
    <n v="0.04"/>
    <s v="Regular"/>
    <n v="-22.74"/>
    <n v="21.49"/>
    <n v="19.760000000000002"/>
    <s v="Sean Braxton"/>
    <x v="1"/>
    <s v="Small Business"/>
    <s v="Technology"/>
    <x v="2"/>
    <s v="Medium Box"/>
    <d v="2015-12-01T00:00:00"/>
    <s v="Loss"/>
  </r>
  <r>
    <s v="N"/>
    <d v="2015-11-29T00:00:00"/>
    <s v="High"/>
    <n v="19"/>
    <n v="120.6"/>
    <n v="0.1"/>
    <s v="Regular"/>
    <n v="30.23"/>
    <n v="18.079999999999998"/>
    <n v="14.91"/>
    <s v="Keith Dawkins"/>
    <x v="1"/>
    <s v="Home Office"/>
    <s v="Office Supplies"/>
    <x v="9"/>
    <s v="Wrap Bag"/>
    <d v="2015-12-01T00:00:00"/>
    <s v="Profit"/>
  </r>
  <r>
    <s v="N"/>
    <d v="2015-11-30T00:00:00"/>
    <s v="Not Specified"/>
    <n v="31"/>
    <n v="82.15"/>
    <n v="0.06"/>
    <s v="Express"/>
    <n v="-110.03"/>
    <n v="14.28"/>
    <n v="19.2"/>
    <s v="Suzanne McNair"/>
    <x v="1"/>
    <s v="Corporate"/>
    <s v="Office Supplies"/>
    <x v="9"/>
    <s v="Wrap Bag"/>
    <d v="2015-12-01T00:00:00"/>
    <s v="Loss"/>
  </r>
  <r>
    <s v="N"/>
    <d v="2015-11-30T00:00:00"/>
    <s v="Critical"/>
    <n v="50"/>
    <n v="1851.66"/>
    <n v="0.03"/>
    <s v="Regular"/>
    <n v="52.98"/>
    <n v="49.76"/>
    <n v="26.9"/>
    <s v="Fred McMath"/>
    <x v="0"/>
    <s v="Small Business"/>
    <s v="Office Supplies"/>
    <x v="6"/>
    <s v="Small Box"/>
    <d v="2015-12-01T00:00:00"/>
    <s v="Profit"/>
  </r>
  <r>
    <s v="N"/>
    <d v="2015-11-30T00:00:00"/>
    <s v="High"/>
    <n v="24"/>
    <n v="534.65"/>
    <n v="0.01"/>
    <s v="Regular"/>
    <n v="79.41"/>
    <n v="32.979999999999997"/>
    <n v="22.83"/>
    <s v="Eudokia Martin"/>
    <x v="2"/>
    <s v="Home Office"/>
    <s v="Office Supplies"/>
    <x v="0"/>
    <s v="Small Box"/>
    <d v="2015-12-01T00:00:00"/>
    <s v="Profit"/>
  </r>
  <r>
    <s v="N"/>
    <d v="2015-12-01T00:00:00"/>
    <s v="High"/>
    <n v="6"/>
    <n v="148.66999999999999"/>
    <n v="0.08"/>
    <s v="Express"/>
    <n v="33.54"/>
    <n v="33.380000000000003"/>
    <n v="16.989999999999998"/>
    <s v="Katrina Willman"/>
    <x v="0"/>
    <s v="Consumer"/>
    <s v="Office Supplies"/>
    <x v="0"/>
    <s v="Small Box"/>
    <d v="2015-12-03T00:00:00"/>
    <s v="Profit"/>
  </r>
  <r>
    <s v="N"/>
    <d v="2015-12-01T00:00:00"/>
    <s v="High"/>
    <n v="9"/>
    <n v="23.42"/>
    <n v="0.09"/>
    <s v="Regular"/>
    <n v="2.58"/>
    <n v="13.81"/>
    <n v="14.75"/>
    <s v="Katrina Willman"/>
    <x v="0"/>
    <s v="Consumer"/>
    <s v="Office Supplies"/>
    <x v="14"/>
    <s v="Wrap Bag"/>
    <d v="2015-12-03T00:00:00"/>
    <s v="Profit"/>
  </r>
  <r>
    <s v="N"/>
    <d v="2015-12-01T00:00:00"/>
    <s v="Low"/>
    <n v="34"/>
    <n v="1548.8579999999999"/>
    <n v="0.05"/>
    <s v="Regular"/>
    <n v="-232.76"/>
    <n v="67.989999999999995"/>
    <n v="19"/>
    <s v="Patrick Jones"/>
    <x v="0"/>
    <s v="Home Office"/>
    <s v="Technology"/>
    <x v="4"/>
    <s v="Small Pack"/>
    <d v="2015-12-08T00:00:00"/>
    <s v="Loss"/>
  </r>
  <r>
    <s v="N"/>
    <d v="2015-12-02T00:00:00"/>
    <s v="Low"/>
    <n v="36"/>
    <n v="7790.76"/>
    <n v="7.0000000000000007E-2"/>
    <s v="Express"/>
    <n v="3511.64"/>
    <n v="237.04"/>
    <n v="25.79"/>
    <s v="Joy Smith"/>
    <x v="0"/>
    <s v="Consumer"/>
    <s v="Office Supplies"/>
    <x v="11"/>
    <s v="Medium Box"/>
    <d v="2015-12-02T00:00:00"/>
    <s v="Profit"/>
  </r>
  <r>
    <s v="N"/>
    <d v="2015-12-02T00:00:00"/>
    <s v="Low"/>
    <n v="21"/>
    <n v="69.16"/>
    <n v="0"/>
    <s v="Regular"/>
    <n v="9.74"/>
    <n v="14.84"/>
    <n v="14.93"/>
    <s v="Joy Smith"/>
    <x v="0"/>
    <s v="Consumer"/>
    <s v="Office Supplies"/>
    <x v="9"/>
    <s v="Wrap Bag"/>
    <d v="2015-12-02T00:00:00"/>
    <s v="Profit"/>
  </r>
  <r>
    <s v="N"/>
    <d v="2015-12-02T00:00:00"/>
    <s v="Low"/>
    <n v="36"/>
    <n v="1287.74"/>
    <n v="0"/>
    <s v="Delivery Van"/>
    <n v="-1042.8499999999999"/>
    <n v="43.76"/>
    <n v="59.51"/>
    <s v="Joy Smith"/>
    <x v="0"/>
    <s v="Consumer"/>
    <s v="Furniture"/>
    <x v="5"/>
    <s v="Jumbo Box"/>
    <d v="2015-12-04T00:00:00"/>
    <s v="Loss"/>
  </r>
  <r>
    <s v="N"/>
    <d v="2015-12-02T00:00:00"/>
    <s v="Not Specified"/>
    <n v="23"/>
    <n v="1204.26"/>
    <n v="0.06"/>
    <s v="Regular"/>
    <n v="-7.11"/>
    <n v="62.98"/>
    <n v="20.5"/>
    <s v="Michael Tossell"/>
    <x v="2"/>
    <s v="Home Office"/>
    <s v="Technology"/>
    <x v="1"/>
    <s v="Small Box"/>
    <d v="2015-12-03T00:00:00"/>
    <s v="Loss"/>
  </r>
  <r>
    <s v="N"/>
    <d v="2015-12-03T00:00:00"/>
    <s v="Not Specified"/>
    <n v="30"/>
    <n v="2485.39"/>
    <n v="0"/>
    <s v="Regular"/>
    <n v="753.08"/>
    <n v="92.98"/>
    <n v="18.5"/>
    <s v="Troy Blackwell"/>
    <x v="1"/>
    <s v="Home Office"/>
    <s v="Office Supplies"/>
    <x v="11"/>
    <s v="Small Box"/>
    <d v="2015-12-05T00:00:00"/>
    <s v="Profit"/>
  </r>
  <r>
    <s v="N"/>
    <d v="2015-12-03T00:00:00"/>
    <s v="Not Specified"/>
    <n v="23"/>
    <n v="56.23"/>
    <n v="0.06"/>
    <s v="Regular"/>
    <n v="6.4"/>
    <n v="14.1"/>
    <n v="14.7"/>
    <s v="Troy Blackwell"/>
    <x v="1"/>
    <s v="Home Office"/>
    <s v="Office Supplies"/>
    <x v="9"/>
    <s v="Wrap Bag"/>
    <d v="2015-12-05T00:00:00"/>
    <s v="Profit"/>
  </r>
  <r>
    <s v="N"/>
    <d v="2015-12-03T00:00:00"/>
    <s v="Not Specified"/>
    <n v="24"/>
    <n v="2297.3200000000002"/>
    <n v="0.09"/>
    <s v="Regular"/>
    <n v="1042.95"/>
    <n v="116.85"/>
    <n v="18.649999999999999"/>
    <s v="Harold Engle"/>
    <x v="0"/>
    <s v="Consumer"/>
    <s v="Office Supplies"/>
    <x v="3"/>
    <s v="Small Box"/>
    <d v="2015-12-05T00:00:00"/>
    <s v="Profit"/>
  </r>
  <r>
    <s v="N"/>
    <d v="2015-12-03T00:00:00"/>
    <s v="Not Specified"/>
    <n v="32"/>
    <n v="3241.5"/>
    <n v="0.03"/>
    <s v="Regular"/>
    <n v="2038.9"/>
    <n v="111.23"/>
    <n v="22.99"/>
    <s v="Noel Staavos"/>
    <x v="2"/>
    <s v="Home Office"/>
    <s v="Furniture"/>
    <x v="7"/>
    <s v="Small Pack"/>
    <d v="2015-12-05T00:00:00"/>
    <s v="Profit"/>
  </r>
  <r>
    <s v="N"/>
    <d v="2015-12-04T00:00:00"/>
    <s v="Not Specified"/>
    <n v="18"/>
    <n v="108.74"/>
    <n v="0.06"/>
    <s v="Regular"/>
    <n v="31.51"/>
    <n v="17.68"/>
    <n v="15.39"/>
    <s v="Jim Sink"/>
    <x v="0"/>
    <s v="Corporate"/>
    <s v="Office Supplies"/>
    <x v="13"/>
    <s v="Small Box"/>
    <d v="2015-12-06T00:00:00"/>
    <s v="Profit"/>
  </r>
  <r>
    <s v="Y"/>
    <d v="2015-12-05T00:00:00"/>
    <s v="Not Specified"/>
    <n v="11"/>
    <n v="99.54"/>
    <n v="0.01"/>
    <s v="Regular"/>
    <n v="-34.85"/>
    <n v="20.12"/>
    <n v="16.829999999999998"/>
    <s v="Jonathan Doherty"/>
    <x v="1"/>
    <s v="Corporate"/>
    <s v="Technology"/>
    <x v="1"/>
    <s v="Small Pack"/>
    <d v="2015-12-05T00:00:00"/>
    <s v="Loss"/>
  </r>
  <r>
    <s v="Y"/>
    <d v="2015-12-05T00:00:00"/>
    <s v="Not Specified"/>
    <n v="40"/>
    <n v="264.83"/>
    <n v="0.05"/>
    <s v="Regular"/>
    <n v="-195.23"/>
    <n v="18.48"/>
    <n v="22.73"/>
    <s v="Jonathan Doherty"/>
    <x v="1"/>
    <s v="Corporate"/>
    <s v="Office Supplies"/>
    <x v="3"/>
    <s v="Small Box"/>
    <d v="2015-12-07T00:00:00"/>
    <s v="Loss"/>
  </r>
  <r>
    <s v="N"/>
    <d v="2015-12-05T00:00:00"/>
    <s v="Not Specified"/>
    <n v="9"/>
    <n v="180.81700000000001"/>
    <n v="0"/>
    <s v="Regular"/>
    <n v="23.63"/>
    <n v="32.99"/>
    <n v="14.99"/>
    <s v="Clay Rozendal"/>
    <x v="3"/>
    <s v="Corporate"/>
    <s v="Technology"/>
    <x v="4"/>
    <s v="Wrap Bag"/>
    <d v="2015-12-07T00:00:00"/>
    <s v="Profit"/>
  </r>
  <r>
    <s v="Y"/>
    <d v="2015-12-05T00:00:00"/>
    <s v="Not Specified"/>
    <n v="28"/>
    <n v="4379.32"/>
    <n v="0.03"/>
    <s v="Delivery Van"/>
    <n v="-528.04"/>
    <n v="162.97999999999999"/>
    <n v="80.27"/>
    <s v="John Lee"/>
    <x v="1"/>
    <s v="Corporate"/>
    <s v="Furniture"/>
    <x v="10"/>
    <s v="Jumbo Box"/>
    <d v="2015-12-08T00:00:00"/>
    <s v="Loss"/>
  </r>
  <r>
    <s v="Y"/>
    <d v="2015-12-05T00:00:00"/>
    <s v="Not Specified"/>
    <n v="21"/>
    <n v="1752.518"/>
    <n v="0.03"/>
    <s v="Regular"/>
    <n v="312.64999999999998"/>
    <n v="107.99"/>
    <n v="18.899999999999999"/>
    <s v="John Lee"/>
    <x v="1"/>
    <s v="Corporate"/>
    <s v="Technology"/>
    <x v="4"/>
    <s v="Small Box"/>
    <d v="2015-12-07T00:00:00"/>
    <s v="Profit"/>
  </r>
  <r>
    <s v="Y"/>
    <d v="2015-12-05T00:00:00"/>
    <s v="Not Specified"/>
    <n v="25"/>
    <n v="297.86"/>
    <n v="0.1"/>
    <s v="Regular"/>
    <n v="-26.15"/>
    <n v="23.97"/>
    <n v="18.98"/>
    <s v="John Lee"/>
    <x v="0"/>
    <s v="Corporate"/>
    <s v="Office Supplies"/>
    <x v="11"/>
    <s v="Small Box"/>
    <d v="2015-12-05T00:00:00"/>
    <s v="Loss"/>
  </r>
  <r>
    <s v="Y"/>
    <d v="2015-12-05T00:00:00"/>
    <s v="Not Specified"/>
    <n v="44"/>
    <n v="1214.8"/>
    <n v="0.03"/>
    <s v="Regular"/>
    <n v="-19.829999999999998"/>
    <n v="38.31"/>
    <n v="19.89"/>
    <s v="John Lee"/>
    <x v="0"/>
    <s v="Corporate"/>
    <s v="Technology"/>
    <x v="1"/>
    <s v="Small Box"/>
    <d v="2015-12-07T00:00:00"/>
    <s v="Loss"/>
  </r>
  <r>
    <s v="N"/>
    <d v="2015-12-06T00:00:00"/>
    <s v="Critical"/>
    <n v="39"/>
    <n v="858.57"/>
    <n v="7.0000000000000007E-2"/>
    <s v="Regular"/>
    <n v="-125.88"/>
    <n v="34.380000000000003"/>
    <n v="29.1"/>
    <s v="Maya Herman"/>
    <x v="1"/>
    <s v="Corporate"/>
    <s v="Office Supplies"/>
    <x v="0"/>
    <s v="Small Box"/>
    <d v="2015-12-07T00:00:00"/>
    <s v="Loss"/>
  </r>
  <r>
    <s v="N"/>
    <d v="2015-12-07T00:00:00"/>
    <s v="Medium"/>
    <n v="1"/>
    <n v="364.35"/>
    <n v="0.08"/>
    <s v="Regular"/>
    <n v="-222.84"/>
    <n v="399.99"/>
    <n v="33.99"/>
    <s v="Bill Donatelli"/>
    <x v="2"/>
    <s v="Corporate"/>
    <s v="Office Supplies"/>
    <x v="0"/>
    <s v="Small Box"/>
    <d v="2015-12-08T00:00:00"/>
    <s v="Loss"/>
  </r>
  <r>
    <s v="N"/>
    <d v="2015-12-07T00:00:00"/>
    <s v="Medium"/>
    <n v="17"/>
    <n v="120.26"/>
    <n v="0.04"/>
    <s v="Regular"/>
    <n v="-51.38"/>
    <n v="18.600000000000001"/>
    <n v="18.07"/>
    <s v="Bill Donatelli"/>
    <x v="2"/>
    <s v="Corporate"/>
    <s v="Technology"/>
    <x v="1"/>
    <s v="Small Pack"/>
    <d v="2015-12-09T00:00:00"/>
    <s v="Loss"/>
  </r>
  <r>
    <s v="N"/>
    <d v="2015-12-07T00:00:00"/>
    <s v="Medium"/>
    <n v="38"/>
    <n v="2070.8200000000002"/>
    <n v="0.03"/>
    <s v="Regular"/>
    <n v="995.35"/>
    <n v="67.98"/>
    <n v="19.149999999999999"/>
    <s v="Bill Donatelli"/>
    <x v="2"/>
    <s v="Corporate"/>
    <s v="Office Supplies"/>
    <x v="3"/>
    <s v="Small Box"/>
    <d v="2015-12-09T00:00:00"/>
    <s v="Profit"/>
  </r>
  <r>
    <s v="N"/>
    <d v="2015-12-07T00:00:00"/>
    <s v="Critical"/>
    <n v="16"/>
    <n v="115.82"/>
    <n v="0.02"/>
    <s v="Regular"/>
    <n v="-45.42"/>
    <n v="18.48"/>
    <n v="20.81"/>
    <s v="Clay Rozendal"/>
    <x v="3"/>
    <s v="Corporate"/>
    <s v="Office Supplies"/>
    <x v="3"/>
    <s v="Small Box"/>
    <d v="2015-12-09T00:00:00"/>
    <s v="Loss"/>
  </r>
  <r>
    <s v="N"/>
    <d v="2015-12-07T00:00:00"/>
    <s v="Critical"/>
    <n v="27"/>
    <n v="85.87"/>
    <n v="0.06"/>
    <s v="Regular"/>
    <n v="23.39"/>
    <n v="14.88"/>
    <n v="14.99"/>
    <s v="Clay Rozendal"/>
    <x v="3"/>
    <s v="Corporate"/>
    <s v="Office Supplies"/>
    <x v="12"/>
    <s v="Small Box"/>
    <d v="2015-12-09T00:00:00"/>
    <s v="Profit"/>
  </r>
  <r>
    <s v="N"/>
    <d v="2015-12-08T00:00:00"/>
    <s v="High"/>
    <n v="37"/>
    <n v="17724.740000000002"/>
    <n v="0"/>
    <s v="Delivery Van"/>
    <n v="8296.48"/>
    <n v="512.97"/>
    <n v="83.3"/>
    <s v="Philip Brown"/>
    <x v="2"/>
    <s v="Corporate"/>
    <s v="Technology"/>
    <x v="2"/>
    <s v="Jumbo Drum"/>
    <d v="2015-12-09T00:00:00"/>
    <s v="Profit"/>
  </r>
  <r>
    <s v="N"/>
    <d v="2015-12-09T00:00:00"/>
    <s v="Not Specified"/>
    <n v="15"/>
    <n v="1151.28"/>
    <n v="0.04"/>
    <s v="Regular"/>
    <n v="-83.3"/>
    <n v="85.98"/>
    <n v="18"/>
    <s v="Phillip Breyer"/>
    <x v="2"/>
    <s v="Corporate"/>
    <s v="Technology"/>
    <x v="1"/>
    <s v="Small Box"/>
    <d v="2015-12-10T00:00:00"/>
    <s v="Loss"/>
  </r>
  <r>
    <s v="N"/>
    <d v="2015-12-10T00:00:00"/>
    <s v="Low"/>
    <n v="27"/>
    <n v="1998.66"/>
    <n v="0.01"/>
    <s v="Delivery Van"/>
    <n v="-522.69000000000005"/>
    <n v="80.81"/>
    <n v="74"/>
    <s v="Ionia McGrath"/>
    <x v="0"/>
    <s v="Home Office"/>
    <s v="Office Supplies"/>
    <x v="11"/>
    <s v="Jumbo Drum"/>
    <d v="2015-12-17T00:00:00"/>
    <s v="Loss"/>
  </r>
  <r>
    <s v="N"/>
    <d v="2015-12-10T00:00:00"/>
    <s v="Low"/>
    <n v="24"/>
    <n v="10487.672"/>
    <n v="7.0000000000000007E-2"/>
    <s v="Delivery Van"/>
    <n v="2277.08"/>
    <n v="562.98"/>
    <n v="78.59"/>
    <s v="Ionia McGrath"/>
    <x v="0"/>
    <s v="Home Office"/>
    <s v="Furniture"/>
    <x v="5"/>
    <s v="Jumbo Box"/>
    <d v="2015-12-12T00:00:00"/>
    <s v="Profit"/>
  </r>
  <r>
    <s v="N"/>
    <d v="2015-12-11T00:00:00"/>
    <s v="High"/>
    <n v="28"/>
    <n v="595.94000000000005"/>
    <n v="0.04"/>
    <s v="Regular"/>
    <n v="-25.32"/>
    <n v="32.15"/>
    <n v="22.99"/>
    <s v="Harold Engle"/>
    <x v="0"/>
    <s v="Consumer"/>
    <s v="Office Supplies"/>
    <x v="9"/>
    <s v="Small Pack"/>
    <d v="2015-12-12T00:00:00"/>
    <s v="Loss"/>
  </r>
  <r>
    <s v="N"/>
    <d v="2015-12-12T00:00:00"/>
    <s v="Medium"/>
    <n v="32"/>
    <n v="698.28"/>
    <n v="0.08"/>
    <s v="Regular"/>
    <n v="124.65"/>
    <n v="34.979999999999997"/>
    <n v="21.58"/>
    <s v="Maria Bertelson"/>
    <x v="1"/>
    <s v="Home Office"/>
    <s v="Furniture"/>
    <x v="7"/>
    <s v="Small Box"/>
    <d v="2015-12-13T00:00:00"/>
    <s v="Profit"/>
  </r>
  <r>
    <s v="N"/>
    <d v="2015-12-12T00:00:00"/>
    <s v="Low"/>
    <n v="48"/>
    <n v="10348.870000000001"/>
    <n v="0.03"/>
    <s v="Delivery Van"/>
    <n v="870.42"/>
    <n v="220.16"/>
    <n v="82.02"/>
    <s v="Darren Budd"/>
    <x v="2"/>
    <s v="Corporate"/>
    <s v="Furniture"/>
    <x v="8"/>
    <s v="Jumbo Drum"/>
    <d v="2015-12-17T00:00:00"/>
    <s v="Profit"/>
  </r>
  <r>
    <s v="N"/>
    <d v="2015-12-12T00:00:00"/>
    <s v="Low"/>
    <n v="2"/>
    <n v="62.61"/>
    <n v="0.08"/>
    <s v="Regular"/>
    <n v="-39.9"/>
    <n v="36.979999999999997"/>
    <n v="22.79"/>
    <s v="Darren Budd"/>
    <x v="2"/>
    <s v="Corporate"/>
    <s v="Furniture"/>
    <x v="8"/>
    <s v="Jumbo Drum"/>
    <d v="2015-12-16T00:00:00"/>
    <s v="Loss"/>
  </r>
  <r>
    <s v="N"/>
    <d v="2015-12-12T00:00:00"/>
    <s v="Low"/>
    <n v="9"/>
    <n v="45.7"/>
    <n v="0.01"/>
    <s v="Regular"/>
    <n v="-37.090000000000003"/>
    <n v="15.36"/>
    <n v="20.27"/>
    <s v="Darren Budd"/>
    <x v="2"/>
    <s v="Corporate"/>
    <s v="Furniture"/>
    <x v="7"/>
    <s v="Large Box"/>
    <d v="2015-12-17T00:00:00"/>
    <s v="Loss"/>
  </r>
  <r>
    <s v="N"/>
    <d v="2015-12-12T00:00:00"/>
    <s v="Not Specified"/>
    <n v="33"/>
    <n v="71.36"/>
    <n v="0.05"/>
    <s v="Regular"/>
    <n v="-8.31"/>
    <n v="13.88"/>
    <n v="15.49"/>
    <s v="Saphhira Shifley"/>
    <x v="1"/>
    <s v="Consumer"/>
    <s v="Office Supplies"/>
    <x v="0"/>
    <s v="Small Box"/>
    <d v="2015-12-13T00:00:00"/>
    <s v="Loss"/>
  </r>
  <r>
    <s v="N"/>
    <d v="2015-12-12T00:00:00"/>
    <s v="Not Specified"/>
    <n v="23"/>
    <n v="184.63"/>
    <n v="7.0000000000000007E-2"/>
    <s v="Regular"/>
    <n v="10.34"/>
    <n v="20.14"/>
    <n v="17.12"/>
    <s v="Saphhira Shifley"/>
    <x v="1"/>
    <s v="Consumer"/>
    <s v="Office Supplies"/>
    <x v="9"/>
    <s v="Wrap Bag"/>
    <d v="2015-12-13T00:00:00"/>
    <s v="Profit"/>
  </r>
  <r>
    <s v="N"/>
    <d v="2015-12-12T00:00:00"/>
    <s v="High"/>
    <n v="15"/>
    <n v="134.13999999999999"/>
    <n v="0.08"/>
    <s v="Regular"/>
    <n v="-13.13"/>
    <n v="20.67"/>
    <n v="17.5"/>
    <s v="Ed Jacobs"/>
    <x v="1"/>
    <s v="Small Business"/>
    <s v="Office Supplies"/>
    <x v="11"/>
    <s v="Small Box"/>
    <d v="2015-12-13T00:00:00"/>
    <s v="Loss"/>
  </r>
  <r>
    <s v="N"/>
    <d v="2015-12-12T00:00:00"/>
    <s v="High"/>
    <n v="9"/>
    <n v="698.49"/>
    <n v="0.08"/>
    <s v="Regular"/>
    <n v="369.43"/>
    <n v="90.69"/>
    <n v="33.99"/>
    <s v="Jason Gross"/>
    <x v="1"/>
    <s v="Small Business"/>
    <s v="Furniture"/>
    <x v="7"/>
    <s v="Small Box"/>
    <d v="2015-12-14T00:00:00"/>
    <s v="Profit"/>
  </r>
  <r>
    <s v="N"/>
    <d v="2015-12-12T00:00:00"/>
    <s v="High"/>
    <n v="33"/>
    <n v="721.1"/>
    <n v="0.02"/>
    <s v="Regular"/>
    <n v="181.49"/>
    <n v="33.979999999999997"/>
    <n v="16.87"/>
    <s v="Jason Gross"/>
    <x v="1"/>
    <s v="Small Business"/>
    <s v="Office Supplies"/>
    <x v="9"/>
    <s v="Small Pack"/>
    <d v="2015-12-13T00:00:00"/>
    <s v="Profit"/>
  </r>
  <r>
    <s v="N"/>
    <d v="2015-12-12T00:00:00"/>
    <s v="Not Specified"/>
    <n v="40"/>
    <n v="247.58"/>
    <n v="0.06"/>
    <s v="Regular"/>
    <n v="-154.81"/>
    <n v="17.78"/>
    <n v="21.64"/>
    <s v="Brad Eason"/>
    <x v="2"/>
    <s v="Small Business"/>
    <s v="Office Supplies"/>
    <x v="3"/>
    <s v="Small Box"/>
    <d v="2015-12-14T00:00:00"/>
    <s v="Loss"/>
  </r>
  <r>
    <s v="N"/>
    <d v="2015-12-12T00:00:00"/>
    <s v="Not Specified"/>
    <n v="45"/>
    <n v="536.67999999999995"/>
    <n v="0.1"/>
    <s v="Express"/>
    <n v="-24.87"/>
    <n v="24.21"/>
    <n v="18.809999999999999"/>
    <s v="Brad Eason"/>
    <x v="2"/>
    <s v="Small Business"/>
    <s v="Office Supplies"/>
    <x v="6"/>
    <s v="Small Box"/>
    <d v="2015-12-13T00:00:00"/>
    <s v="Loss"/>
  </r>
  <r>
    <s v="N"/>
    <d v="2015-12-14T00:00:00"/>
    <s v="Low"/>
    <n v="12"/>
    <n v="1642.38"/>
    <n v="0.09"/>
    <s v="Regular"/>
    <n v="-115.05"/>
    <n v="152.85"/>
    <n v="33.99"/>
    <s v="Jennifer Braxton"/>
    <x v="0"/>
    <s v="Small Business"/>
    <s v="Office Supplies"/>
    <x v="6"/>
    <s v="Small Box"/>
    <d v="2015-12-16T00:00:00"/>
    <s v="Loss"/>
  </r>
  <r>
    <s v="N"/>
    <d v="2015-12-14T00:00:00"/>
    <s v="Not Specified"/>
    <n v="11"/>
    <n v="238.12"/>
    <n v="0.08"/>
    <s v="Regular"/>
    <n v="-63.36"/>
    <n v="32.950000000000003"/>
    <n v="19.989999999999998"/>
    <s v="Maria Bertelson"/>
    <x v="1"/>
    <s v="Home Office"/>
    <s v="Technology"/>
    <x v="1"/>
    <s v="Small Box"/>
    <d v="2015-12-17T00:00:00"/>
    <s v="Loss"/>
  </r>
  <r>
    <s v="N"/>
    <d v="2015-12-14T00:00:00"/>
    <s v="Not Specified"/>
    <n v="45"/>
    <n v="300.87"/>
    <n v="0.06"/>
    <s v="Regular"/>
    <n v="-199.98"/>
    <n v="18.48"/>
    <n v="22.4"/>
    <s v="Maria Bertelson"/>
    <x v="1"/>
    <s v="Home Office"/>
    <s v="Office Supplies"/>
    <x v="3"/>
    <s v="Small Box"/>
    <d v="2015-12-16T00:00:00"/>
    <s v="Loss"/>
  </r>
  <r>
    <s v="N"/>
    <d v="2015-12-14T00:00:00"/>
    <s v="Not Specified"/>
    <n v="33"/>
    <n v="96.1"/>
    <n v="0.06"/>
    <s v="Regular"/>
    <n v="-83.73"/>
    <n v="14.52"/>
    <n v="18.28"/>
    <s v="Maria Bertelson"/>
    <x v="1"/>
    <s v="Home Office"/>
    <s v="Office Supplies"/>
    <x v="9"/>
    <s v="Wrap Bag"/>
    <d v="2015-12-16T00:00:00"/>
    <s v="Loss"/>
  </r>
  <r>
    <s v="N"/>
    <d v="2015-12-14T00:00:00"/>
    <s v="Not Specified"/>
    <n v="23"/>
    <n v="270.18"/>
    <n v="0.04"/>
    <s v="Regular"/>
    <n v="24.76"/>
    <n v="22.98"/>
    <n v="17.37"/>
    <s v="Maria Bertelson"/>
    <x v="1"/>
    <s v="Home Office"/>
    <s v="Office Supplies"/>
    <x v="16"/>
    <s v="Small Pack"/>
    <d v="2015-12-15T00:00:00"/>
    <s v="Profit"/>
  </r>
  <r>
    <s v="N"/>
    <d v="2015-12-14T00:00:00"/>
    <s v="Not Specified"/>
    <n v="10"/>
    <n v="149.55000000000001"/>
    <n v="0.09"/>
    <s v="Regular"/>
    <n v="-52.78"/>
    <n v="26.03"/>
    <n v="23.37"/>
    <s v="Maria Bertelson"/>
    <x v="1"/>
    <s v="Home Office"/>
    <s v="Office Supplies"/>
    <x v="6"/>
    <s v="Small Box"/>
    <d v="2015-12-16T00:00:00"/>
    <s v="Loss"/>
  </r>
  <r>
    <s v="N"/>
    <d v="2015-12-14T00:00:00"/>
    <s v="Critical"/>
    <n v="33"/>
    <n v="134.28"/>
    <n v="0.05"/>
    <s v="Regular"/>
    <n v="18.03"/>
    <n v="15.7"/>
    <n v="15.61"/>
    <s v="Bill Donatelli"/>
    <x v="2"/>
    <s v="Corporate"/>
    <s v="Furniture"/>
    <x v="7"/>
    <s v="Wrap Bag"/>
    <d v="2015-12-14T00:00:00"/>
    <s v="Profit"/>
  </r>
  <r>
    <s v="N"/>
    <d v="2015-12-14T00:00:00"/>
    <s v="Critical"/>
    <n v="42"/>
    <n v="914.04"/>
    <n v="7.0000000000000007E-2"/>
    <s v="Express"/>
    <n v="-143.53"/>
    <n v="34.380000000000003"/>
    <n v="29.1"/>
    <s v="Bill Donatelli"/>
    <x v="2"/>
    <s v="Corporate"/>
    <s v="Office Supplies"/>
    <x v="0"/>
    <s v="Small Box"/>
    <d v="2015-12-14T00:00:00"/>
    <s v="Loss"/>
  </r>
  <r>
    <s v="N"/>
    <d v="2015-12-14T00:00:00"/>
    <s v="Critical"/>
    <n v="45"/>
    <n v="890.36"/>
    <n v="0.06"/>
    <s v="Regular"/>
    <n v="17.05"/>
    <n v="31.98"/>
    <n v="18"/>
    <s v="Bill Donatelli"/>
    <x v="2"/>
    <s v="Corporate"/>
    <s v="Technology"/>
    <x v="1"/>
    <s v="Small Box"/>
    <d v="2015-12-16T00:00:00"/>
    <s v="Profit"/>
  </r>
  <r>
    <s v="N"/>
    <d v="2015-12-14T00:00:00"/>
    <s v="Critical"/>
    <n v="3"/>
    <n v="65.540000000000006"/>
    <n v="0.01"/>
    <s v="Regular"/>
    <n v="-90.85"/>
    <n v="32.99"/>
    <n v="18.809999999999999"/>
    <s v="Bill Donatelli"/>
    <x v="2"/>
    <s v="Corporate"/>
    <s v="Technology"/>
    <x v="4"/>
    <s v="Medium Box"/>
    <d v="2015-12-15T00:00:00"/>
    <s v="Loss"/>
  </r>
  <r>
    <s v="N"/>
    <d v="2015-12-17T00:00:00"/>
    <s v="Not Specified"/>
    <n v="40"/>
    <n v="5240.2299999999996"/>
    <n v="0.01"/>
    <s v="Delivery Van"/>
    <n v="-1456.25"/>
    <n v="134.99"/>
    <n v="84.2"/>
    <s v="Nathan Mautz"/>
    <x v="0"/>
    <s v="Home Office"/>
    <s v="Furniture"/>
    <x v="8"/>
    <s v="Jumbo Drum"/>
    <d v="2015-12-18T00:00:00"/>
    <s v="Loss"/>
  </r>
  <r>
    <s v="Y"/>
    <d v="2015-12-17T00:00:00"/>
    <s v="Critical"/>
    <n v="15"/>
    <n v="269.69"/>
    <n v="0.09"/>
    <s v="Regular"/>
    <n v="12.66"/>
    <n v="29.78"/>
    <n v="19.03"/>
    <s v="Janet Lee"/>
    <x v="1"/>
    <s v="Consumer"/>
    <s v="Furniture"/>
    <x v="7"/>
    <s v="Small Box"/>
    <d v="2015-12-20T00:00:00"/>
    <s v="Profit"/>
  </r>
  <r>
    <s v="Y"/>
    <d v="2015-12-17T00:00:00"/>
    <s v="Critical"/>
    <n v="2"/>
    <n v="123.714"/>
    <n v="0.04"/>
    <s v="Regular"/>
    <n v="-295.45"/>
    <n v="77.989999999999995"/>
    <n v="17.899999999999999"/>
    <s v="Janet Lee"/>
    <x v="1"/>
    <s v="Consumer"/>
    <s v="Technology"/>
    <x v="4"/>
    <s v="Small Box"/>
    <d v="2015-12-19T00:00:00"/>
    <s v="Loss"/>
  </r>
  <r>
    <s v="N"/>
    <d v="2015-12-18T00:00:00"/>
    <s v="Not Specified"/>
    <n v="42"/>
    <n v="55.81"/>
    <n v="0.06"/>
    <s v="Regular"/>
    <n v="3.94"/>
    <n v="13.14"/>
    <n v="14.7"/>
    <s v="Darrin Sayre"/>
    <x v="1"/>
    <s v="Consumer"/>
    <s v="Office Supplies"/>
    <x v="14"/>
    <s v="Wrap Bag"/>
    <d v="2015-12-20T00:00:00"/>
    <s v="Profit"/>
  </r>
  <r>
    <s v="N"/>
    <d v="2015-12-19T00:00:00"/>
    <s v="Low"/>
    <n v="13"/>
    <n v="193.23"/>
    <n v="0.03"/>
    <s v="Regular"/>
    <n v="63.56"/>
    <n v="26.34"/>
    <n v="19"/>
    <s v="Ashley Jarvis"/>
    <x v="1"/>
    <s v="Small Business"/>
    <s v="Furniture"/>
    <x v="7"/>
    <s v="Small Pack"/>
    <d v="2015-12-23T00:00:00"/>
    <s v="Profit"/>
  </r>
  <r>
    <s v="N"/>
    <d v="2015-12-19T00:00:00"/>
    <s v="Critical"/>
    <n v="26"/>
    <n v="148.80000000000001"/>
    <n v="0.08"/>
    <s v="Regular"/>
    <n v="39.880000000000003"/>
    <n v="17.68"/>
    <n v="15.46"/>
    <s v="Fred Hopkins"/>
    <x v="2"/>
    <s v="Home Office"/>
    <s v="Office Supplies"/>
    <x v="3"/>
    <s v="Wrap Bag"/>
    <d v="2015-12-22T00:00:00"/>
    <s v="Profit"/>
  </r>
  <r>
    <s v="N"/>
    <d v="2015-12-19T00:00:00"/>
    <s v="Critical"/>
    <n v="6"/>
    <n v="311.30900000000003"/>
    <n v="0.01"/>
    <s v="Regular"/>
    <n v="-248.96"/>
    <n v="67.989999999999995"/>
    <n v="19"/>
    <s v="Fred Hopkins"/>
    <x v="2"/>
    <s v="Home Office"/>
    <s v="Technology"/>
    <x v="4"/>
    <s v="Small Pack"/>
    <d v="2015-12-21T00:00:00"/>
    <s v="Loss"/>
  </r>
  <r>
    <s v="N"/>
    <d v="2015-12-19T00:00:00"/>
    <s v="Medium"/>
    <n v="38"/>
    <n v="1561.61"/>
    <n v="0.08"/>
    <s v="Express"/>
    <n v="119.85"/>
    <n v="53.32"/>
    <n v="22.66"/>
    <s v="Chris Cortes"/>
    <x v="0"/>
    <s v="Consumer"/>
    <s v="Furniture"/>
    <x v="7"/>
    <s v="Medium Box"/>
    <d v="2015-12-19T00:00:00"/>
    <s v="Profit"/>
  </r>
  <r>
    <s v="N"/>
    <d v="2015-12-19T00:00:00"/>
    <s v="Medium"/>
    <n v="22"/>
    <n v="1302.902"/>
    <n v="0.01"/>
    <s v="Express"/>
    <n v="230.26"/>
    <n v="77.989999999999995"/>
    <n v="17.989999999999998"/>
    <s v="Chris Cortes"/>
    <x v="0"/>
    <s v="Consumer"/>
    <s v="Technology"/>
    <x v="4"/>
    <s v="Small Box"/>
    <d v="2015-12-20T00:00:00"/>
    <s v="Profit"/>
  </r>
  <r>
    <s v="N"/>
    <d v="2015-12-20T00:00:00"/>
    <s v="Medium"/>
    <n v="7"/>
    <n v="42.98"/>
    <n v="0.04"/>
    <s v="Regular"/>
    <n v="-14.55"/>
    <n v="16.420000000000002"/>
    <n v="18.989999999999998"/>
    <s v="Liz Carlisle"/>
    <x v="1"/>
    <s v="Corporate"/>
    <s v="Office Supplies"/>
    <x v="13"/>
    <s v="Small Box"/>
    <d v="2015-12-21T00:00:00"/>
    <s v="Loss"/>
  </r>
  <r>
    <s v="N"/>
    <d v="2015-12-20T00:00:00"/>
    <s v="Not Specified"/>
    <n v="42"/>
    <n v="2545.2800000000002"/>
    <n v="0.03"/>
    <s v="Delivery Van"/>
    <n v="-371.85"/>
    <n v="72.89"/>
    <n v="46.41"/>
    <s v="Muhammed Lee"/>
    <x v="0"/>
    <s v="Consumer"/>
    <s v="Furniture"/>
    <x v="8"/>
    <s v="Jumbo Drum"/>
    <d v="2015-12-21T00:00:00"/>
    <s v="Loss"/>
  </r>
  <r>
    <s v="N"/>
    <d v="2015-12-21T00:00:00"/>
    <s v="Low"/>
    <n v="48"/>
    <n v="14564.07"/>
    <n v="0.04"/>
    <s v="Delivery Van"/>
    <n v="3835.03"/>
    <n v="318.14"/>
    <n v="40.53"/>
    <s v="Michael Nguyen"/>
    <x v="2"/>
    <s v="Small Business"/>
    <s v="Technology"/>
    <x v="2"/>
    <s v="Jumbo Drum"/>
    <d v="2015-12-25T00:00:00"/>
    <s v="Profit"/>
  </r>
  <r>
    <s v="N"/>
    <d v="2015-12-21T00:00:00"/>
    <s v="Low"/>
    <n v="29"/>
    <n v="2368.38"/>
    <n v="0.02"/>
    <s v="Regular"/>
    <n v="617.33000000000004"/>
    <n v="90.65"/>
    <n v="27.99"/>
    <s v="Julia Barnett"/>
    <x v="1"/>
    <s v="Home Office"/>
    <s v="Office Supplies"/>
    <x v="11"/>
    <s v="Medium Box"/>
    <d v="2015-12-21T00:00:00"/>
    <s v="Profit"/>
  </r>
  <r>
    <s v="N"/>
    <d v="2015-12-21T00:00:00"/>
    <s v="Low"/>
    <n v="49"/>
    <n v="189.6"/>
    <n v="0.09"/>
    <s v="Express"/>
    <n v="87.61"/>
    <n v="15.75"/>
    <n v="14.5"/>
    <s v="Julia Barnett"/>
    <x v="1"/>
    <s v="Home Office"/>
    <s v="Office Supplies"/>
    <x v="12"/>
    <s v="Small Box"/>
    <d v="2015-12-26T00:00:00"/>
    <s v="Profit"/>
  </r>
  <r>
    <s v="Y"/>
    <d v="2015-12-21T00:00:00"/>
    <s v="Low"/>
    <n v="34"/>
    <n v="1957.4359999999999"/>
    <n v="0.03"/>
    <s v="Regular"/>
    <n v="367.29"/>
    <n v="77.989999999999995"/>
    <n v="22.99"/>
    <s v="Cynthia Arntzen"/>
    <x v="1"/>
    <s v="Small Business"/>
    <s v="Technology"/>
    <x v="4"/>
    <s v="Small Box"/>
    <d v="2015-12-30T00:00:00"/>
    <s v="Profit"/>
  </r>
  <r>
    <s v="N"/>
    <d v="2015-12-21T00:00:00"/>
    <s v="Medium"/>
    <n v="15"/>
    <n v="109.72"/>
    <n v="0.08"/>
    <s v="Regular"/>
    <n v="-27.3"/>
    <n v="18.48"/>
    <n v="19.739999999999998"/>
    <s v="Tamara Dahlen"/>
    <x v="2"/>
    <s v="Corporate"/>
    <s v="Office Supplies"/>
    <x v="3"/>
    <s v="Small Box"/>
    <d v="2015-12-22T00:00:00"/>
    <s v="Loss"/>
  </r>
  <r>
    <s v="Y"/>
    <d v="2015-12-22T00:00:00"/>
    <s v="Not Specified"/>
    <n v="10"/>
    <n v="316.7"/>
    <n v="0.05"/>
    <s v="Express"/>
    <n v="-72.489999999999995"/>
    <n v="42.98"/>
    <n v="20.5"/>
    <s v="Evan Minnotte"/>
    <x v="0"/>
    <s v="Corporate"/>
    <s v="Technology"/>
    <x v="1"/>
    <s v="Small Box"/>
    <d v="2015-12-24T00:00:00"/>
    <s v="Loss"/>
  </r>
  <r>
    <s v="Y"/>
    <d v="2015-12-22T00:00:00"/>
    <s v="Not Specified"/>
    <n v="14"/>
    <n v="58.2"/>
    <n v="0.09"/>
    <s v="Regular"/>
    <n v="22.19"/>
    <n v="15.69"/>
    <n v="14.5"/>
    <s v="Luke Schmidt"/>
    <x v="1"/>
    <s v="Home Office"/>
    <s v="Office Supplies"/>
    <x v="12"/>
    <s v="Small Box"/>
    <d v="2015-12-23T00:00:00"/>
    <s v="Profit"/>
  </r>
  <r>
    <s v="Y"/>
    <d v="2015-12-22T00:00:00"/>
    <s v="Not Specified"/>
    <n v="37"/>
    <n v="758.29"/>
    <n v="7.0000000000000007E-2"/>
    <s v="Express"/>
    <n v="-1170.8800000000001"/>
    <n v="32.340000000000003"/>
    <n v="49"/>
    <s v="Luke Schmidt"/>
    <x v="1"/>
    <s v="Home Office"/>
    <s v="Office Supplies"/>
    <x v="6"/>
    <s v="Large Box"/>
    <d v="2015-12-23T00:00:00"/>
    <s v="Loss"/>
  </r>
  <r>
    <s v="N"/>
    <d v="2015-12-22T00:00:00"/>
    <s v="Not Specified"/>
    <n v="21"/>
    <n v="3330.84"/>
    <n v="0.03"/>
    <s v="Regular"/>
    <n v="105.28"/>
    <n v="164.48"/>
    <n v="18"/>
    <s v="Corinna Mitchell"/>
    <x v="2"/>
    <s v="Corporate"/>
    <s v="Technology"/>
    <x v="1"/>
    <s v="Small Box"/>
    <d v="2015-12-23T00:00:00"/>
    <s v="Profit"/>
  </r>
  <r>
    <s v="N"/>
    <d v="2015-12-22T00:00:00"/>
    <s v="Not Specified"/>
    <n v="5"/>
    <n v="35.299999999999997"/>
    <n v="0.02"/>
    <s v="Regular"/>
    <n v="-17.420000000000002"/>
    <n v="16.28"/>
    <n v="20.72"/>
    <s v="Corinna Mitchell"/>
    <x v="2"/>
    <s v="Corporate"/>
    <s v="Office Supplies"/>
    <x v="3"/>
    <s v="Small Box"/>
    <d v="2015-12-24T00:00:00"/>
    <s v="Loss"/>
  </r>
  <r>
    <s v="N"/>
    <d v="2015-12-22T00:00:00"/>
    <s v="Not Specified"/>
    <n v="12"/>
    <n v="717.72799999999995"/>
    <n v="0.02"/>
    <s v="Regular"/>
    <n v="-4.9000000000000004"/>
    <n v="77.989999999999995"/>
    <n v="19.309999999999999"/>
    <s v="Delfina Latchford"/>
    <x v="3"/>
    <s v="Small Business"/>
    <s v="Technology"/>
    <x v="4"/>
    <s v="Small Box"/>
    <d v="2015-12-24T00:00:00"/>
    <s v="Loss"/>
  </r>
  <r>
    <s v="N"/>
    <d v="2015-12-24T00:00:00"/>
    <s v="Critical"/>
    <n v="43"/>
    <n v="1288.68"/>
    <n v="0.05"/>
    <s v="Regular"/>
    <n v="421.25"/>
    <n v="41.17"/>
    <n v="20.27"/>
    <s v="Julia Dunbar"/>
    <x v="1"/>
    <s v="Consumer"/>
    <s v="Office Supplies"/>
    <x v="0"/>
    <s v="Small Box"/>
    <d v="2015-12-26T00:00:00"/>
    <s v="Profit"/>
  </r>
  <r>
    <s v="N"/>
    <d v="2015-12-24T00:00:00"/>
    <s v="Critical"/>
    <n v="13"/>
    <n v="1947.71"/>
    <n v="0.03"/>
    <s v="Delivery Van"/>
    <n v="-662.79"/>
    <n v="158.05000000000001"/>
    <n v="94.2"/>
    <s v="Julia Dunbar"/>
    <x v="1"/>
    <s v="Consumer"/>
    <s v="Furniture"/>
    <x v="5"/>
    <s v="Jumbo Box"/>
    <d v="2015-12-25T00:00:00"/>
    <s v="Loss"/>
  </r>
  <r>
    <s v="N"/>
    <d v="2015-12-24T00:00:00"/>
    <s v="Critical"/>
    <n v="4"/>
    <n v="438.24799999999999"/>
    <n v="0.06"/>
    <s v="Regular"/>
    <n v="-487.37"/>
    <n v="137.99"/>
    <n v="19.63"/>
    <s v="Julia Dunbar"/>
    <x v="1"/>
    <s v="Consumer"/>
    <s v="Technology"/>
    <x v="4"/>
    <s v="Small Box"/>
    <d v="2015-12-27T00:00:00"/>
    <s v="Loss"/>
  </r>
  <r>
    <s v="N"/>
    <d v="2015-12-24T00:00:00"/>
    <s v="High"/>
    <n v="28"/>
    <n v="58.54"/>
    <n v="0.08"/>
    <s v="Regular"/>
    <n v="-76.56"/>
    <n v="13.74"/>
    <n v="18.079999999999998"/>
    <s v="Nancy Lomonaco"/>
    <x v="2"/>
    <s v="Home Office"/>
    <s v="Furniture"/>
    <x v="7"/>
    <s v="Small Pack"/>
    <d v="2015-12-26T00:00:00"/>
    <s v="Loss"/>
  </r>
  <r>
    <s v="N"/>
    <d v="2015-12-25T00:00:00"/>
    <s v="Critical"/>
    <n v="16"/>
    <n v="6821.33"/>
    <n v="0.09"/>
    <s v="Delivery Van"/>
    <n v="363.59"/>
    <n v="461.99"/>
    <n v="63"/>
    <s v="Paul Knutson"/>
    <x v="0"/>
    <s v="Corporate"/>
    <s v="Technology"/>
    <x v="15"/>
    <s v="Jumbo Drum"/>
    <d v="2015-12-26T00:00:00"/>
    <s v="Profit"/>
  </r>
  <r>
    <s v="N"/>
    <d v="2015-12-26T00:00:00"/>
    <s v="High"/>
    <n v="15"/>
    <n v="75.72"/>
    <n v="0.05"/>
    <s v="Regular"/>
    <n v="-61.32"/>
    <n v="16.28"/>
    <n v="20.72"/>
    <s v="Ionia McGrath"/>
    <x v="0"/>
    <s v="Small Business"/>
    <s v="Office Supplies"/>
    <x v="3"/>
    <s v="Small Box"/>
    <d v="2015-12-27T00:00:00"/>
    <s v="Loss"/>
  </r>
  <r>
    <s v="N"/>
    <d v="2015-12-26T00:00:00"/>
    <s v="High"/>
    <n v="3"/>
    <n v="543.78"/>
    <n v="0.03"/>
    <s v="Delivery Van"/>
    <n v="-253.4"/>
    <n v="162.97999999999999"/>
    <n v="80.27"/>
    <s v="Ionia McGrath"/>
    <x v="0"/>
    <s v="Small Business"/>
    <s v="Furniture"/>
    <x v="10"/>
    <s v="Jumbo Box"/>
    <d v="2015-12-28T00:00:00"/>
    <s v="Loss"/>
  </r>
  <r>
    <s v="N"/>
    <d v="2015-12-26T00:00:00"/>
    <s v="High"/>
    <n v="23"/>
    <n v="399.27550000000002"/>
    <n v="0.1"/>
    <s v="Regular"/>
    <n v="-32.619999999999997"/>
    <n v="32.99"/>
    <n v="18.809999999999999"/>
    <s v="Ionia McGrath"/>
    <x v="0"/>
    <s v="Small Business"/>
    <s v="Technology"/>
    <x v="4"/>
    <s v="Medium Box"/>
    <d v="2015-12-29T00:00:00"/>
    <s v="Loss"/>
  </r>
  <r>
    <s v="N"/>
    <d v="2015-12-26T00:00:00"/>
    <s v="Medium"/>
    <n v="34"/>
    <n v="543.65"/>
    <n v="0.06"/>
    <s v="Express"/>
    <n v="-161.35"/>
    <n v="27.99"/>
    <n v="27.18"/>
    <s v="Joel Eaton"/>
    <x v="1"/>
    <s v="Home Office"/>
    <s v="Office Supplies"/>
    <x v="0"/>
    <s v="Small Box"/>
    <d v="2015-12-26T00:00:00"/>
    <s v="Loss"/>
  </r>
  <r>
    <s v="N"/>
    <d v="2015-12-26T00:00:00"/>
    <s v="Medium"/>
    <n v="1"/>
    <n v="13.13"/>
    <n v="0.01"/>
    <s v="Regular"/>
    <n v="3.56"/>
    <n v="16.98"/>
    <n v="14.8"/>
    <s v="Joel Eaton"/>
    <x v="1"/>
    <s v="Home Office"/>
    <s v="Office Supplies"/>
    <x v="3"/>
    <s v="Wrap Bag"/>
    <d v="2015-12-27T00:00:00"/>
    <s v="Profit"/>
  </r>
  <r>
    <s v="N"/>
    <d v="2015-12-26T00:00:00"/>
    <s v="Low"/>
    <n v="43"/>
    <n v="4695.0735000000004"/>
    <n v="0.06"/>
    <s v="Express"/>
    <n v="1309.96"/>
    <n v="137.99"/>
    <n v="22.08"/>
    <s v="Tom Stivers"/>
    <x v="1"/>
    <s v="Corporate"/>
    <s v="Technology"/>
    <x v="4"/>
    <s v="Small Box"/>
    <d v="2016-01-14T00:00:00"/>
    <s v="Profit"/>
  </r>
  <r>
    <s v="N"/>
    <d v="2015-12-26T00:00:00"/>
    <s v="Low"/>
    <n v="4"/>
    <n v="38.518500000000003"/>
    <n v="0.05"/>
    <s v="Regular"/>
    <n v="-41.5"/>
    <n v="19.989999999999998"/>
    <n v="19.03"/>
    <s v="Maris LaWare"/>
    <x v="1"/>
    <s v="Home Office"/>
    <s v="Technology"/>
    <x v="4"/>
    <s v="Medium Box"/>
    <d v="2016-01-19T00:00:00"/>
    <s v="Loss"/>
  </r>
  <r>
    <s v="N"/>
    <d v="2015-12-26T00:00:00"/>
    <s v="Low"/>
    <n v="47"/>
    <n v="4836.8535000000002"/>
    <n v="0.05"/>
    <s v="Regular"/>
    <n v="1240.55"/>
    <n v="137.99"/>
    <n v="22.99"/>
    <s v="Maris LaWare"/>
    <x v="1"/>
    <s v="Home Office"/>
    <s v="Technology"/>
    <x v="4"/>
    <s v="Small Box"/>
    <d v="2015-12-30T00:00:00"/>
    <s v="Profit"/>
  </r>
  <r>
    <s v="N"/>
    <d v="2015-12-27T00:00:00"/>
    <s v="Medium"/>
    <n v="34"/>
    <n v="1323.14"/>
    <n v="0.03"/>
    <s v="Regular"/>
    <n v="266.27"/>
    <n v="48.55"/>
    <n v="27.89"/>
    <s v="Brad Thomas"/>
    <x v="1"/>
    <s v="Home Office"/>
    <s v="Office Supplies"/>
    <x v="9"/>
    <s v="Wrap Bag"/>
    <d v="2015-12-29T00:00:00"/>
    <s v="Profit"/>
  </r>
  <r>
    <s v="N"/>
    <d v="2015-12-27T00:00:00"/>
    <s v="Critical"/>
    <n v="34"/>
    <n v="134.02000000000001"/>
    <n v="0.03"/>
    <s v="Regular"/>
    <n v="50.2"/>
    <n v="15.78"/>
    <n v="14.71"/>
    <s v="David Smith"/>
    <x v="2"/>
    <s v="Small Business"/>
    <s v="Office Supplies"/>
    <x v="14"/>
    <s v="Wrap Bag"/>
    <d v="2015-12-29T00:00:00"/>
    <s v="Profit"/>
  </r>
  <r>
    <s v="N"/>
    <d v="2015-12-28T00:00:00"/>
    <s v="Critical"/>
    <n v="43"/>
    <n v="593.51"/>
    <n v="0.11"/>
    <s v="Regular"/>
    <n v="103.84"/>
    <n v="24.64"/>
    <n v="18.98"/>
    <s v="Matt Abelman"/>
    <x v="0"/>
    <s v="Consumer"/>
    <s v="Furniture"/>
    <x v="7"/>
    <s v="Small Pack"/>
    <d v="2015-12-30T00:00:00"/>
    <s v="Profit"/>
  </r>
  <r>
    <s v="N"/>
    <d v="2015-12-28T00:00:00"/>
    <s v="Critical"/>
    <n v="24"/>
    <n v="606.5"/>
    <n v="0.02"/>
    <s v="Regular"/>
    <n v="9.2200000000000006"/>
    <n v="36.92"/>
    <n v="26.98"/>
    <s v="Peter Fuller"/>
    <x v="1"/>
    <s v="Consumer"/>
    <s v="Office Supplies"/>
    <x v="0"/>
    <s v="Small Box"/>
    <d v="2015-12-29T00:00:00"/>
    <s v="Profit"/>
  </r>
  <r>
    <s v="N"/>
    <d v="2015-12-28T00:00:00"/>
    <s v="Critical"/>
    <n v="21"/>
    <n v="161.75"/>
    <n v="0"/>
    <s v="Regular"/>
    <n v="-85.74"/>
    <n v="18.48"/>
    <n v="22.74"/>
    <s v="Liz Willingham"/>
    <x v="0"/>
    <s v="Home Office"/>
    <s v="Office Supplies"/>
    <x v="3"/>
    <s v="Small Box"/>
    <d v="2015-12-30T00:00:00"/>
    <s v="Loss"/>
  </r>
  <r>
    <s v="N"/>
    <d v="2015-12-28T00:00:00"/>
    <s v="Critical"/>
    <n v="7"/>
    <n v="208.76"/>
    <n v="0"/>
    <s v="Delivery Van"/>
    <n v="-279"/>
    <n v="32.979999999999997"/>
    <n v="67.03"/>
    <s v="Liz Willingham"/>
    <x v="0"/>
    <s v="Home Office"/>
    <s v="Office Supplies"/>
    <x v="6"/>
    <s v="Jumbo Drum"/>
    <d v="2015-12-29T00:00:00"/>
    <s v="Loss"/>
  </r>
  <r>
    <s v="N"/>
    <d v="2015-12-29T00:00:00"/>
    <s v="Critical"/>
    <n v="40"/>
    <n v="438.28"/>
    <n v="0.05"/>
    <s v="Regular"/>
    <n v="44.4"/>
    <n v="23.09"/>
    <n v="19.25"/>
    <s v="Art Ferguson"/>
    <x v="0"/>
    <s v="Corporate"/>
    <s v="Office Supplies"/>
    <x v="13"/>
    <s v="Small Box"/>
    <d v="2016-03-22T00:00:00"/>
    <s v="Profit"/>
  </r>
  <r>
    <s v="N"/>
    <d v="2015-12-29T00:00:00"/>
    <s v="High"/>
    <n v="14"/>
    <n v="216.7"/>
    <n v="0.01"/>
    <s v="Express"/>
    <n v="13.26"/>
    <n v="25.48"/>
    <n v="18.510000000000002"/>
    <s v="Randy Bradley"/>
    <x v="1"/>
    <s v="Small Business"/>
    <s v="Office Supplies"/>
    <x v="6"/>
    <s v="Small Box"/>
    <d v="2015-12-29T00:00:00"/>
    <s v="Profit"/>
  </r>
  <r>
    <s v="N"/>
    <d v="2015-12-30T00:00:00"/>
    <s v="Low"/>
    <n v="21"/>
    <n v="54.34"/>
    <n v="0.02"/>
    <s v="Regular"/>
    <n v="9.2799999999999994"/>
    <n v="14.21"/>
    <n v="15"/>
    <s v="Dean Percer"/>
    <x v="1"/>
    <s v="Home Office"/>
    <s v="Office Supplies"/>
    <x v="9"/>
    <s v="Wrap Bag"/>
    <d v="2016-03-31T00:00:00"/>
    <s v="Profit"/>
  </r>
  <r>
    <s v="N"/>
    <d v="2015-12-30T00:00:00"/>
    <s v="Not Specified"/>
    <n v="45"/>
    <n v="5792.99"/>
    <n v="7.0000000000000007E-2"/>
    <s v="Delivery Van"/>
    <n v="-418.37"/>
    <n v="142.97999999999999"/>
    <n v="44"/>
    <s v="Charles Crestani"/>
    <x v="1"/>
    <s v="Consumer"/>
    <s v="Furniture"/>
    <x v="8"/>
    <s v="Jumbo Drum"/>
    <d v="2016-01-16T00:00:00"/>
    <s v="Loss"/>
  </r>
  <r>
    <s v="N"/>
    <d v="2015-12-30T00:00:00"/>
    <s v="Not Specified"/>
    <n v="22"/>
    <n v="1139.33"/>
    <n v="0.09"/>
    <s v="Regular"/>
    <n v="475.09"/>
    <n v="67.98"/>
    <n v="18.86"/>
    <s v="Charles Crestani"/>
    <x v="1"/>
    <s v="Consumer"/>
    <s v="Office Supplies"/>
    <x v="3"/>
    <s v="Small Box"/>
    <d v="2016-01-10T00:00:00"/>
    <s v="Profit"/>
  </r>
  <r>
    <s v="N"/>
    <d v="2015-12-30T00:00:00"/>
    <s v="Not Specified"/>
    <n v="35"/>
    <n v="3245.5430000000001"/>
    <n v="0.08"/>
    <s v="Regular"/>
    <n v="732.76"/>
    <n v="127.99"/>
    <n v="18.23"/>
    <s v="Charles Crestani"/>
    <x v="1"/>
    <s v="Consumer"/>
    <s v="Technology"/>
    <x v="4"/>
    <s v="Small Box"/>
    <d v="2016-01-27T00:00:00"/>
    <s v="Profit"/>
  </r>
  <r>
    <s v="Y"/>
    <d v="2015-12-30T00:00:00"/>
    <s v="Not Specified"/>
    <n v="45"/>
    <n v="267.77"/>
    <n v="0.02"/>
    <s v="Regular"/>
    <n v="49.55"/>
    <n v="17.579999999999998"/>
    <n v="15.99"/>
    <s v="Lisa DeCherney"/>
    <x v="2"/>
    <s v="Consumer"/>
    <s v="Office Supplies"/>
    <x v="9"/>
    <s v="Wrap Bag"/>
    <d v="2016-01-13T00:00:00"/>
    <s v="Profit"/>
  </r>
  <r>
    <s v="N"/>
    <d v="2015-12-30T00:00:00"/>
    <s v="Medium"/>
    <n v="13"/>
    <n v="1280.23"/>
    <n v="0.04"/>
    <s v="Regular"/>
    <n v="255.87"/>
    <n v="112.98"/>
    <n v="21.18"/>
    <s v="Carlos Soltero"/>
    <x v="0"/>
    <s v="Small Business"/>
    <s v="Technology"/>
    <x v="1"/>
    <s v="Small Box"/>
    <d v="2016-01-10T00:00:00"/>
    <s v="Profit"/>
  </r>
  <r>
    <s v="N"/>
    <d v="2015-12-30T00:00:00"/>
    <s v="Medium"/>
    <n v="25"/>
    <n v="172.76"/>
    <n v="0.09"/>
    <s v="Express"/>
    <n v="-89.39"/>
    <n v="18.48"/>
    <n v="21.49"/>
    <s v="Carlos Soltero"/>
    <x v="0"/>
    <s v="Small Business"/>
    <s v="Office Supplies"/>
    <x v="3"/>
    <s v="Small Box"/>
    <d v="2016-01-14T00:00:00"/>
    <s v="Loss"/>
  </r>
  <r>
    <s v="N"/>
    <d v="2015-12-31T00:00:00"/>
    <s v="Not Specified"/>
    <n v="2"/>
    <n v="63.53"/>
    <n v="0.02"/>
    <s v="Regular"/>
    <n v="54.25"/>
    <n v="32.28"/>
    <n v="28.39"/>
    <s v="Grant Thornton"/>
    <x v="1"/>
    <s v="Corporate"/>
    <s v="Furniture"/>
    <x v="7"/>
    <s v="Small Box"/>
    <d v="2015-12-31T00:00:00"/>
    <s v="Profit"/>
  </r>
  <r>
    <s v="N"/>
    <d v="2015-12-31T00:00:00"/>
    <s v="Not Specified"/>
    <n v="25"/>
    <n v="1498.9204999999999"/>
    <n v="0"/>
    <s v="Regular"/>
    <n v="291.76"/>
    <n v="77.989999999999995"/>
    <n v="19.989999999999998"/>
    <s v="Grant Thornton"/>
    <x v="1"/>
    <s v="Corporate"/>
    <s v="Technology"/>
    <x v="4"/>
    <s v="Small Box"/>
    <d v="2016-01-02T00:00:00"/>
    <s v="Profit"/>
  </r>
  <r>
    <s v="N"/>
    <d v="2015-12-31T00:00:00"/>
    <s v="Medium"/>
    <n v="39"/>
    <n v="6560.85"/>
    <n v="0.03"/>
    <s v="Regular"/>
    <n v="2975.21"/>
    <n v="174.93"/>
    <n v="33.99"/>
    <s v="Doug Bickford"/>
    <x v="3"/>
    <s v="Small Business"/>
    <s v="Office Supplies"/>
    <x v="13"/>
    <s v="Small Box"/>
    <d v="2016-01-02T00:00:00"/>
    <s v="Profit"/>
  </r>
  <r>
    <s v="N"/>
    <d v="2016-01-01T00:00:00"/>
    <s v="Low"/>
    <n v="11"/>
    <n v="70.239999999999995"/>
    <n v="0.06"/>
    <s v="Express"/>
    <n v="14.93"/>
    <n v="17.18"/>
    <n v="16.04"/>
    <s v="Linda Southworth"/>
    <x v="1"/>
    <s v="Consumer"/>
    <s v="Office Supplies"/>
    <x v="3"/>
    <s v="Wrap Bag"/>
    <d v="2016-01-08T00:00:00"/>
    <s v="Profit"/>
  </r>
  <r>
    <s v="Y"/>
    <d v="2016-01-01T00:00:00"/>
    <s v="High"/>
    <n v="15"/>
    <n v="80.069999999999993"/>
    <n v="0.04"/>
    <s v="Regular"/>
    <n v="-56.97"/>
    <n v="16.28"/>
    <n v="20.72"/>
    <s v="Gary Jenkins"/>
    <x v="1"/>
    <s v="Home Office"/>
    <s v="Office Supplies"/>
    <x v="3"/>
    <s v="Small Box"/>
    <d v="2016-01-02T00:00:00"/>
    <s v="Loss"/>
  </r>
  <r>
    <s v="N"/>
    <d v="2016-01-02T00:00:00"/>
    <s v="High"/>
    <n v="50"/>
    <n v="1234.58"/>
    <n v="0"/>
    <s v="Delivery Van"/>
    <n v="-247.13"/>
    <n v="35.99"/>
    <n v="29.68"/>
    <s v="Steven Ward"/>
    <x v="1"/>
    <s v="Consumer"/>
    <s v="Furniture"/>
    <x v="7"/>
    <s v="Jumbo Drum"/>
    <d v="2016-01-04T00:00:00"/>
    <s v="Loss"/>
  </r>
  <r>
    <s v="N"/>
    <d v="2016-01-04T00:00:00"/>
    <s v="Low"/>
    <n v="20"/>
    <n v="176.58"/>
    <n v="0.09"/>
    <s v="Regular"/>
    <n v="-13.33"/>
    <n v="20.67"/>
    <n v="17.5"/>
    <s v="Max Ludwig"/>
    <x v="1"/>
    <s v="Corporate"/>
    <s v="Office Supplies"/>
    <x v="11"/>
    <s v="Small Box"/>
    <d v="2016-01-08T00:00:00"/>
    <s v="Loss"/>
  </r>
  <r>
    <s v="N"/>
    <d v="2016-01-04T00:00:00"/>
    <s v="Low"/>
    <n v="37"/>
    <n v="8259.7919999999995"/>
    <n v="0.04"/>
    <s v="Delivery Van"/>
    <n v="1858.59"/>
    <n v="292.98"/>
    <n v="49.67"/>
    <s v="Max Ludwig"/>
    <x v="1"/>
    <s v="Corporate"/>
    <s v="Furniture"/>
    <x v="5"/>
    <s v="Jumbo Box"/>
    <d v="2016-01-09T00:00:00"/>
    <s v="Profit"/>
  </r>
  <r>
    <s v="N"/>
    <d v="2016-01-04T00:00:00"/>
    <s v="Low"/>
    <n v="50"/>
    <n v="607.62"/>
    <n v="0.08"/>
    <s v="Regular"/>
    <n v="33.26"/>
    <n v="24.98"/>
    <n v="17.14"/>
    <s v="Michelle Moray"/>
    <x v="1"/>
    <s v="Corporate"/>
    <s v="Office Supplies"/>
    <x v="16"/>
    <s v="Small Pack"/>
    <d v="2016-01-04T00:00:00"/>
    <s v="Profit"/>
  </r>
  <r>
    <s v="N"/>
    <d v="2016-01-06T00:00:00"/>
    <s v="Low"/>
    <n v="16"/>
    <n v="116.13"/>
    <n v="0.04"/>
    <s v="Regular"/>
    <n v="-16.809999999999999"/>
    <n v="18.239999999999998"/>
    <n v="19.22"/>
    <s v="Christine Sundaresam"/>
    <x v="2"/>
    <s v="Small Business"/>
    <s v="Furniture"/>
    <x v="7"/>
    <s v="Small Box"/>
    <d v="2016-01-13T00:00:00"/>
    <s v="Loss"/>
  </r>
  <r>
    <s v="N"/>
    <d v="2016-01-07T00:00:00"/>
    <s v="Medium"/>
    <n v="39"/>
    <n v="4676.59"/>
    <n v="0.06"/>
    <s v="Delivery Van"/>
    <n v="-1858.68"/>
    <n v="134.99"/>
    <n v="84.2"/>
    <s v="Mick Crebagga"/>
    <x v="1"/>
    <s v="Home Office"/>
    <s v="Furniture"/>
    <x v="8"/>
    <s v="Jumbo Drum"/>
    <d v="2016-01-10T00:00:00"/>
    <s v="Loss"/>
  </r>
  <r>
    <s v="N"/>
    <d v="2016-01-07T00:00:00"/>
    <s v="Medium"/>
    <n v="6"/>
    <n v="140.80000000000001"/>
    <n v="0.02"/>
    <s v="Regular"/>
    <n v="5.09"/>
    <n v="33.979999999999997"/>
    <n v="16.87"/>
    <s v="Mick Crebagga"/>
    <x v="1"/>
    <s v="Home Office"/>
    <s v="Office Supplies"/>
    <x v="9"/>
    <s v="Small Pack"/>
    <d v="2016-01-08T00:00:00"/>
    <s v="Profit"/>
  </r>
  <r>
    <s v="N"/>
    <d v="2016-01-08T00:00:00"/>
    <s v="Low"/>
    <n v="34"/>
    <n v="164.96"/>
    <n v="0.1"/>
    <s v="Regular"/>
    <n v="-133.94999999999999"/>
    <n v="16.89"/>
    <n v="18.93"/>
    <s v="Peter Buhler"/>
    <x v="1"/>
    <s v="Consumer"/>
    <s v="Technology"/>
    <x v="1"/>
    <s v="Small Pack"/>
    <d v="2016-01-12T00:00:00"/>
    <s v="Loss"/>
  </r>
  <r>
    <s v="N"/>
    <d v="2016-01-09T00:00:00"/>
    <s v="Critical"/>
    <n v="39"/>
    <n v="276.33999999999997"/>
    <n v="0.02"/>
    <s v="Regular"/>
    <n v="-82.12"/>
    <n v="18.48"/>
    <n v="20.41"/>
    <s v="Darren Powers"/>
    <x v="2"/>
    <s v="Corporate"/>
    <s v="Office Supplies"/>
    <x v="3"/>
    <s v="Small Box"/>
    <d v="2016-01-11T00:00:00"/>
    <s v="Loss"/>
  </r>
  <r>
    <s v="N"/>
    <d v="2016-01-09T00:00:00"/>
    <s v="Critical"/>
    <n v="38"/>
    <n v="855.22"/>
    <n v="0.05"/>
    <s v="Delivery Van"/>
    <n v="-1343.1"/>
    <n v="32.979999999999997"/>
    <n v="59"/>
    <s v="Darren Powers"/>
    <x v="2"/>
    <s v="Corporate"/>
    <s v="Office Supplies"/>
    <x v="6"/>
    <s v="Jumbo Drum"/>
    <d v="2016-01-11T00:00:00"/>
    <s v="Loss"/>
  </r>
  <r>
    <s v="N"/>
    <d v="2016-01-09T00:00:00"/>
    <s v="High"/>
    <n v="8"/>
    <n v="389.09"/>
    <n v="0.04"/>
    <s v="Regular"/>
    <n v="261.58"/>
    <n v="58.94"/>
    <n v="20.77"/>
    <s v="Maribeth Yedwab"/>
    <x v="1"/>
    <s v="Home Office"/>
    <s v="Furniture"/>
    <x v="7"/>
    <s v="Small Box"/>
    <d v="2016-01-09T00:00:00"/>
    <s v="Profit"/>
  </r>
  <r>
    <s v="N"/>
    <d v="2016-01-09T00:00:00"/>
    <s v="Medium"/>
    <n v="34"/>
    <n v="11755.37"/>
    <n v="0.05"/>
    <s v="Express"/>
    <n v="3307.43"/>
    <n v="375.25"/>
    <n v="33.99"/>
    <s v="Patrick Gardner"/>
    <x v="0"/>
    <s v="Consumer"/>
    <s v="Office Supplies"/>
    <x v="11"/>
    <s v="Small Box"/>
    <d v="2016-01-10T00:00:00"/>
    <s v="Profit"/>
  </r>
  <r>
    <s v="N"/>
    <d v="2016-01-09T00:00:00"/>
    <s v="Low"/>
    <n v="50"/>
    <n v="846.47"/>
    <n v="0.06"/>
    <s v="Regular"/>
    <n v="218.13"/>
    <n v="28.74"/>
    <n v="19.079999999999998"/>
    <s v="Frank Gastineau"/>
    <x v="1"/>
    <s v="Small Business"/>
    <s v="Office Supplies"/>
    <x v="0"/>
    <s v="Small Box"/>
    <d v="2016-01-16T00:00:00"/>
    <s v="Profit"/>
  </r>
  <r>
    <s v="N"/>
    <d v="2016-01-09T00:00:00"/>
    <s v="Low"/>
    <n v="45"/>
    <n v="5650.89"/>
    <n v="0.05"/>
    <s v="Delivery Van"/>
    <n v="-1851.66"/>
    <n v="134.99"/>
    <n v="84.2"/>
    <s v="Frank Gastineau"/>
    <x v="1"/>
    <s v="Small Business"/>
    <s v="Furniture"/>
    <x v="8"/>
    <s v="Jumbo Drum"/>
    <d v="2016-01-11T00:00:00"/>
    <s v="Loss"/>
  </r>
  <r>
    <s v="N"/>
    <d v="2016-01-10T00:00:00"/>
    <s v="High"/>
    <n v="12"/>
    <n v="77.38"/>
    <n v="0.06"/>
    <s v="Regular"/>
    <n v="-52.93"/>
    <n v="17.53"/>
    <n v="20.98"/>
    <s v="Sandra Glassco"/>
    <x v="2"/>
    <s v="Home Office"/>
    <s v="Office Supplies"/>
    <x v="0"/>
    <s v="Small Box"/>
    <d v="2016-01-13T00:00:00"/>
    <s v="Loss"/>
  </r>
  <r>
    <s v="N"/>
    <d v="2016-01-10T00:00:00"/>
    <s v="High"/>
    <n v="35"/>
    <n v="425.74"/>
    <n v="0.08"/>
    <s v="Regular"/>
    <n v="78.97"/>
    <n v="24.58"/>
    <n v="19.16"/>
    <s v="Sandra Glassco"/>
    <x v="2"/>
    <s v="Home Office"/>
    <s v="Furniture"/>
    <x v="7"/>
    <s v="Small Box"/>
    <d v="2016-01-12T00:00:00"/>
    <s v="Profit"/>
  </r>
  <r>
    <s v="N"/>
    <d v="2016-01-10T00:00:00"/>
    <s v="High"/>
    <n v="3"/>
    <n v="25.1"/>
    <n v="0.06"/>
    <s v="Regular"/>
    <n v="-4.97"/>
    <n v="16.28"/>
    <n v="18.79"/>
    <s v="Sandra Glassco"/>
    <x v="2"/>
    <s v="Home Office"/>
    <s v="Office Supplies"/>
    <x v="3"/>
    <s v="Small Box"/>
    <d v="2016-01-11T00:00:00"/>
    <s v="Loss"/>
  </r>
  <r>
    <s v="N"/>
    <d v="2016-01-10T00:00:00"/>
    <s v="High"/>
    <n v="12"/>
    <n v="53.01"/>
    <n v="0.1"/>
    <s v="Regular"/>
    <n v="14.58"/>
    <n v="15.85"/>
    <n v="14.7"/>
    <s v="Sandra Glassco"/>
    <x v="2"/>
    <s v="Home Office"/>
    <s v="Office Supplies"/>
    <x v="9"/>
    <s v="Wrap Bag"/>
    <d v="2016-01-11T00:00:00"/>
    <s v="Profit"/>
  </r>
  <r>
    <s v="N"/>
    <d v="2016-01-10T00:00:00"/>
    <s v="Not Specified"/>
    <n v="39"/>
    <n v="224.65"/>
    <n v="7.0000000000000007E-2"/>
    <s v="Regular"/>
    <n v="38.9"/>
    <n v="17.84"/>
    <n v="15.2"/>
    <s v="Beth Thompson"/>
    <x v="3"/>
    <s v="Corporate"/>
    <s v="Office Supplies"/>
    <x v="9"/>
    <s v="Wrap Bag"/>
    <d v="2016-01-10T00:00:00"/>
    <s v="Profit"/>
  </r>
  <r>
    <s v="N"/>
    <d v="2016-01-10T00:00:00"/>
    <s v="Not Specified"/>
    <n v="28"/>
    <n v="6001.14"/>
    <n v="7.0000000000000007E-2"/>
    <s v="Delivery Van"/>
    <n v="-993.54"/>
    <n v="230.75"/>
    <n v="83.64"/>
    <s v="Beth Thompson"/>
    <x v="3"/>
    <s v="Corporate"/>
    <s v="Furniture"/>
    <x v="5"/>
    <s v="Jumbo Box"/>
    <d v="2016-01-12T00:00:00"/>
    <s v="Loss"/>
  </r>
  <r>
    <s v="N"/>
    <d v="2016-01-10T00:00:00"/>
    <s v="Low"/>
    <n v="36"/>
    <n v="195.74"/>
    <n v="0.04"/>
    <s v="Regular"/>
    <n v="-104.76"/>
    <n v="17.18"/>
    <n v="19.739999999999998"/>
    <s v="Christine Phan"/>
    <x v="2"/>
    <s v="Small Business"/>
    <s v="Office Supplies"/>
    <x v="0"/>
    <s v="Small Box"/>
    <d v="2016-01-15T00:00:00"/>
    <s v="Loss"/>
  </r>
  <r>
    <s v="N"/>
    <d v="2016-01-10T00:00:00"/>
    <s v="Low"/>
    <n v="3"/>
    <n v="39.89"/>
    <n v="0.08"/>
    <s v="Regular"/>
    <n v="0.35"/>
    <n v="22.94"/>
    <n v="15.39"/>
    <s v="Christine Phan"/>
    <x v="2"/>
    <s v="Small Business"/>
    <s v="Office Supplies"/>
    <x v="13"/>
    <s v="Small Box"/>
    <d v="2016-01-12T00:00:00"/>
    <s v="Profit"/>
  </r>
  <r>
    <s v="N"/>
    <d v="2016-01-10T00:00:00"/>
    <s v="Low"/>
    <n v="26"/>
    <n v="1501.258"/>
    <n v="0.02"/>
    <s v="Regular"/>
    <n v="188.64"/>
    <n v="77.989999999999995"/>
    <n v="22.8"/>
    <s v="Christine Phan"/>
    <x v="2"/>
    <s v="Small Business"/>
    <s v="Technology"/>
    <x v="4"/>
    <s v="Small Box"/>
    <d v="2016-01-15T00:00:00"/>
    <s v="Profit"/>
  </r>
  <r>
    <s v="N"/>
    <d v="2016-01-11T00:00:00"/>
    <s v="Critical"/>
    <n v="48"/>
    <n v="6410.79"/>
    <n v="0.01"/>
    <s v="Delivery Van"/>
    <n v="-818.75"/>
    <n v="142.97999999999999"/>
    <n v="68.739999999999995"/>
    <s v="Anthony Garverick"/>
    <x v="1"/>
    <s v="Small Business"/>
    <s v="Furniture"/>
    <x v="10"/>
    <s v="Jumbo Box"/>
    <d v="2016-01-13T00:00:00"/>
    <s v="Loss"/>
  </r>
  <r>
    <s v="N"/>
    <d v="2016-01-11T00:00:00"/>
    <s v="Critical"/>
    <n v="23"/>
    <n v="765.31"/>
    <n v="0.02"/>
    <s v="Regular"/>
    <n v="-10.65"/>
    <n v="42.97"/>
    <n v="18"/>
    <s v="Anthony Garverick"/>
    <x v="1"/>
    <s v="Small Business"/>
    <s v="Technology"/>
    <x v="1"/>
    <s v="Small Box"/>
    <d v="2016-01-11T00:00:00"/>
    <s v="Loss"/>
  </r>
  <r>
    <s v="N"/>
    <d v="2016-01-11T00:00:00"/>
    <s v="Low"/>
    <n v="6"/>
    <n v="24.4"/>
    <n v="7.0000000000000007E-2"/>
    <s v="Regular"/>
    <n v="0.79"/>
    <n v="14.78"/>
    <n v="15.49"/>
    <s v="Greg Guthrie"/>
    <x v="0"/>
    <s v="Corporate"/>
    <s v="Office Supplies"/>
    <x v="0"/>
    <s v="Small Box"/>
    <d v="2016-01-13T00:00:00"/>
    <s v="Profit"/>
  </r>
  <r>
    <s v="N"/>
    <d v="2016-01-11T00:00:00"/>
    <s v="Low"/>
    <n v="15"/>
    <n v="74.81"/>
    <n v="0.04"/>
    <s v="Regular"/>
    <n v="-44.2"/>
    <n v="16.14"/>
    <n v="20.6"/>
    <s v="Greg Guthrie"/>
    <x v="0"/>
    <s v="Corporate"/>
    <s v="Furniture"/>
    <x v="7"/>
    <s v="Small Box"/>
    <d v="2016-01-20T00:00:00"/>
    <s v="Loss"/>
  </r>
  <r>
    <s v="N"/>
    <d v="2016-01-11T00:00:00"/>
    <s v="Low"/>
    <n v="19"/>
    <n v="138.07"/>
    <n v="0.05"/>
    <s v="Regular"/>
    <n v="-71.78"/>
    <n v="18.48"/>
    <n v="21.86"/>
    <s v="Greg Guthrie"/>
    <x v="0"/>
    <s v="Corporate"/>
    <s v="Office Supplies"/>
    <x v="3"/>
    <s v="Small Box"/>
    <d v="2016-01-16T00:00:00"/>
    <s v="Loss"/>
  </r>
  <r>
    <s v="N"/>
    <d v="2016-01-11T00:00:00"/>
    <s v="Low"/>
    <n v="21"/>
    <n v="85.02"/>
    <n v="0.01"/>
    <s v="Regular"/>
    <n v="-45.48"/>
    <n v="15.28"/>
    <n v="17.97"/>
    <s v="Greg Guthrie"/>
    <x v="0"/>
    <s v="Corporate"/>
    <s v="Office Supplies"/>
    <x v="9"/>
    <s v="Wrap Bag"/>
    <d v="2016-01-16T00:00:00"/>
    <s v="Loss"/>
  </r>
  <r>
    <s v="N"/>
    <d v="2016-01-11T00:00:00"/>
    <s v="High"/>
    <n v="24"/>
    <n v="1972.61"/>
    <n v="0"/>
    <s v="Regular"/>
    <n v="836.15"/>
    <n v="90.69"/>
    <n v="33.99"/>
    <s v="Joni Blumstein"/>
    <x v="2"/>
    <s v="Home Office"/>
    <s v="Furniture"/>
    <x v="7"/>
    <s v="Small Box"/>
    <d v="2016-01-12T00:00:00"/>
    <s v="Profit"/>
  </r>
  <r>
    <s v="N"/>
    <d v="2016-01-13T00:00:00"/>
    <s v="Low"/>
    <n v="41"/>
    <n v="1278.4475"/>
    <n v="0"/>
    <s v="Regular"/>
    <n v="-152.84"/>
    <n v="47.99"/>
    <n v="19"/>
    <s v="Rick Wilson"/>
    <x v="1"/>
    <s v="Consumer"/>
    <s v="Technology"/>
    <x v="4"/>
    <s v="Small Box"/>
    <d v="2016-01-17T00:00:00"/>
    <s v="Loss"/>
  </r>
  <r>
    <s v="N"/>
    <d v="2016-01-14T00:00:00"/>
    <s v="High"/>
    <n v="35"/>
    <n v="5435.89"/>
    <n v="0.05"/>
    <s v="Delivery Van"/>
    <n v="-1041.3800000000001"/>
    <n v="162.88999999999999"/>
    <n v="74.2"/>
    <s v="Charles Sheldon"/>
    <x v="0"/>
    <s v="Corporate"/>
    <s v="Furniture"/>
    <x v="8"/>
    <s v="Jumbo Drum"/>
    <d v="2016-01-16T00:00:00"/>
    <s v="Loss"/>
  </r>
  <r>
    <s v="N"/>
    <d v="2016-01-16T00:00:00"/>
    <s v="Medium"/>
    <n v="29"/>
    <n v="189.23"/>
    <n v="0.03"/>
    <s v="Regular"/>
    <n v="-37.96"/>
    <n v="17.98"/>
    <n v="19.2"/>
    <s v="Filia McAdams"/>
    <x v="0"/>
    <s v="Small Business"/>
    <s v="Office Supplies"/>
    <x v="3"/>
    <s v="Small Box"/>
    <d v="2016-01-17T00:00:00"/>
    <s v="Loss"/>
  </r>
  <r>
    <s v="N"/>
    <d v="2016-01-16T00:00:00"/>
    <s v="Critical"/>
    <n v="12"/>
    <n v="53.03"/>
    <n v="0.02"/>
    <s v="Regular"/>
    <n v="20.82"/>
    <n v="15.69"/>
    <n v="14.5"/>
    <s v="Ann Blume"/>
    <x v="0"/>
    <s v="Small Business"/>
    <s v="Office Supplies"/>
    <x v="12"/>
    <s v="Small Box"/>
    <d v="2016-01-16T00:00:00"/>
    <s v="Profit"/>
  </r>
  <r>
    <s v="N"/>
    <d v="2016-01-18T00:00:00"/>
    <s v="High"/>
    <n v="41"/>
    <n v="237.69"/>
    <n v="0"/>
    <s v="Regular"/>
    <n v="19.88"/>
    <n v="17.28"/>
    <n v="16.989999999999998"/>
    <s v="Pauline Chand"/>
    <x v="2"/>
    <s v="Corporate"/>
    <s v="Office Supplies"/>
    <x v="0"/>
    <s v="Small Box"/>
    <d v="2016-01-20T00:00:00"/>
    <s v="Profit"/>
  </r>
  <r>
    <s v="N"/>
    <d v="2016-01-18T00:00:00"/>
    <s v="High"/>
    <n v="27"/>
    <n v="1599.4414999999999"/>
    <n v="0"/>
    <s v="Regular"/>
    <n v="-47.3"/>
    <n v="77.989999999999995"/>
    <n v="33.99"/>
    <s v="Pauline Chand"/>
    <x v="2"/>
    <s v="Corporate"/>
    <s v="Technology"/>
    <x v="4"/>
    <s v="Small Box"/>
    <d v="2016-01-20T00:00:00"/>
    <s v="Loss"/>
  </r>
  <r>
    <s v="N"/>
    <d v="2016-01-19T00:00:00"/>
    <s v="High"/>
    <n v="9"/>
    <n v="49.61"/>
    <n v="0"/>
    <s v="Express"/>
    <n v="23.61"/>
    <n v="14.88"/>
    <n v="14.99"/>
    <s v="Roy French"/>
    <x v="2"/>
    <s v="Consumer"/>
    <s v="Office Supplies"/>
    <x v="12"/>
    <s v="Small Box"/>
    <d v="2016-01-20T00:00:00"/>
    <s v="Profit"/>
  </r>
  <r>
    <s v="N"/>
    <d v="2016-01-19T00:00:00"/>
    <s v="Not Specified"/>
    <n v="46"/>
    <n v="187.96"/>
    <n v="0.1"/>
    <s v="Regular"/>
    <n v="-10.39"/>
    <n v="16.28"/>
    <n v="15.6"/>
    <s v="Ashley Jarvis"/>
    <x v="1"/>
    <s v="Home Office"/>
    <s v="Office Supplies"/>
    <x v="9"/>
    <s v="Wrap Bag"/>
    <d v="2016-01-19T00:00:00"/>
    <s v="Loss"/>
  </r>
  <r>
    <s v="N"/>
    <d v="2016-01-20T00:00:00"/>
    <s v="Critical"/>
    <n v="7"/>
    <n v="136.02000000000001"/>
    <n v="7.0000000000000007E-2"/>
    <s v="Regular"/>
    <n v="-22.38"/>
    <n v="29.67"/>
    <n v="22.99"/>
    <s v="David Wiener"/>
    <x v="0"/>
    <s v="Consumer"/>
    <s v="Furniture"/>
    <x v="7"/>
    <s v="Small Pack"/>
    <d v="2016-01-22T00:00:00"/>
    <s v="Loss"/>
  </r>
  <r>
    <s v="N"/>
    <d v="2016-01-20T00:00:00"/>
    <s v="Critical"/>
    <n v="50"/>
    <n v="431.4"/>
    <n v="0.03"/>
    <s v="Regular"/>
    <n v="-14.37"/>
    <n v="20.67"/>
    <n v="17.5"/>
    <s v="David Wiener"/>
    <x v="0"/>
    <s v="Consumer"/>
    <s v="Office Supplies"/>
    <x v="11"/>
    <s v="Small Box"/>
    <d v="2016-01-22T00:00:00"/>
    <s v="Loss"/>
  </r>
  <r>
    <s v="N"/>
    <d v="2016-01-20T00:00:00"/>
    <s v="Critical"/>
    <n v="5"/>
    <n v="512.19000000000005"/>
    <n v="0.03"/>
    <s v="Express"/>
    <n v="-239.69"/>
    <n v="111.99"/>
    <n v="33.99"/>
    <s v="David Wiener"/>
    <x v="0"/>
    <s v="Consumer"/>
    <s v="Technology"/>
    <x v="1"/>
    <s v="Small Box"/>
    <d v="2016-01-22T00:00:00"/>
    <s v="Loss"/>
  </r>
  <r>
    <s v="N"/>
    <d v="2016-01-21T00:00:00"/>
    <s v="Low"/>
    <n v="26"/>
    <n v="455.63"/>
    <n v="0.01"/>
    <s v="Regular"/>
    <n v="116"/>
    <n v="27.98"/>
    <n v="18"/>
    <s v="Anne McFarland"/>
    <x v="1"/>
    <s v="Consumer"/>
    <s v="Technology"/>
    <x v="1"/>
    <s v="Small Box"/>
    <d v="2016-01-21T00:00:00"/>
    <s v="Profit"/>
  </r>
  <r>
    <s v="N"/>
    <d v="2016-01-21T00:00:00"/>
    <s v="Not Specified"/>
    <n v="4"/>
    <n v="1004.4"/>
    <n v="0.09"/>
    <s v="Delivery Van"/>
    <n v="-302.56"/>
    <n v="270.98"/>
    <n v="68.31"/>
    <s v="Jill Stevenson"/>
    <x v="1"/>
    <s v="Consumer"/>
    <s v="Furniture"/>
    <x v="8"/>
    <s v="Jumbo Drum"/>
    <d v="2016-01-22T00:00:00"/>
    <s v="Loss"/>
  </r>
  <r>
    <s v="N"/>
    <d v="2016-01-21T00:00:00"/>
    <s v="Low"/>
    <n v="38"/>
    <n v="195.78"/>
    <n v="0.04"/>
    <s v="Regular"/>
    <n v="-114.72"/>
    <n v="16.91"/>
    <n v="19.68"/>
    <s v="Karen Bern"/>
    <x v="1"/>
    <s v="Corporate"/>
    <s v="Office Supplies"/>
    <x v="0"/>
    <s v="Small Box"/>
    <d v="2016-01-23T00:00:00"/>
    <s v="Loss"/>
  </r>
  <r>
    <s v="N"/>
    <d v="2016-01-22T00:00:00"/>
    <s v="Critical"/>
    <n v="39"/>
    <n v="1947.06"/>
    <n v="0.03"/>
    <s v="Express"/>
    <n v="546.07000000000005"/>
    <n v="60.92"/>
    <n v="18.5"/>
    <s v="Thomas Thornton"/>
    <x v="1"/>
    <s v="Consumer"/>
    <s v="Office Supplies"/>
    <x v="11"/>
    <s v="Small Box"/>
    <d v="2016-01-24T00:00:00"/>
    <s v="Profit"/>
  </r>
  <r>
    <s v="N"/>
    <d v="2016-01-22T00:00:00"/>
    <s v="Critical"/>
    <n v="5"/>
    <n v="28.96"/>
    <n v="0"/>
    <s v="Regular"/>
    <n v="8.15"/>
    <n v="16.13"/>
    <n v="14.5"/>
    <s v="Thomas Thornton"/>
    <x v="1"/>
    <s v="Consumer"/>
    <s v="Office Supplies"/>
    <x v="12"/>
    <s v="Small Box"/>
    <d v="2016-01-24T00:00:00"/>
    <s v="Profit"/>
  </r>
  <r>
    <s v="N"/>
    <d v="2016-01-22T00:00:00"/>
    <s v="Critical"/>
    <n v="43"/>
    <n v="123.21"/>
    <n v="0.1"/>
    <s v="Regular"/>
    <n v="3.91"/>
    <n v="14.88"/>
    <n v="15.01"/>
    <s v="Thomas Thornton"/>
    <x v="1"/>
    <s v="Consumer"/>
    <s v="Office Supplies"/>
    <x v="9"/>
    <s v="Wrap Bag"/>
    <d v="2016-01-24T00:00:00"/>
    <s v="Profit"/>
  </r>
  <r>
    <s v="Y"/>
    <d v="2016-01-24T00:00:00"/>
    <s v="Not Specified"/>
    <n v="27"/>
    <n v="89.3"/>
    <n v="0.01"/>
    <s v="Regular"/>
    <n v="9.4600000000000009"/>
    <n v="14.94"/>
    <n v="14.96"/>
    <s v="Amy Cox"/>
    <x v="0"/>
    <s v="Small Business"/>
    <s v="Office Supplies"/>
    <x v="9"/>
    <s v="Wrap Bag"/>
    <d v="2016-01-26T00:00:00"/>
    <s v="Profit"/>
  </r>
  <r>
    <s v="Y"/>
    <d v="2016-01-24T00:00:00"/>
    <s v="Not Specified"/>
    <n v="44"/>
    <n v="502.9"/>
    <n v="0.06"/>
    <s v="Regular"/>
    <n v="-7.27"/>
    <n v="23.58"/>
    <n v="20.97"/>
    <s v="Amy Cox"/>
    <x v="1"/>
    <s v="Small Business"/>
    <s v="Office Supplies"/>
    <x v="13"/>
    <s v="Small Box"/>
    <d v="2016-01-26T00:00:00"/>
    <s v="Loss"/>
  </r>
  <r>
    <s v="Y"/>
    <d v="2016-01-25T00:00:00"/>
    <s v="Low"/>
    <n v="18"/>
    <n v="700.46"/>
    <n v="0.06"/>
    <s v="Regular"/>
    <n v="153.69999999999999"/>
    <n v="51.98"/>
    <n v="23.83"/>
    <s v="Brian Stugart"/>
    <x v="2"/>
    <s v="Consumer"/>
    <s v="Office Supplies"/>
    <x v="13"/>
    <s v="Small Box"/>
    <d v="2016-01-30T00:00:00"/>
    <s v="Profit"/>
  </r>
  <r>
    <s v="Y"/>
    <d v="2016-01-25T00:00:00"/>
    <s v="Low"/>
    <n v="41"/>
    <n v="4482.43"/>
    <n v="0.08"/>
    <s v="Delivery Van"/>
    <n v="-162.43"/>
    <n v="127.99"/>
    <n v="70.14"/>
    <s v="Brian Stugart"/>
    <x v="2"/>
    <s v="Consumer"/>
    <s v="Technology"/>
    <x v="2"/>
    <s v="Jumbo Drum"/>
    <d v="2016-01-25T00:00:00"/>
    <s v="Loss"/>
  </r>
  <r>
    <s v="N"/>
    <d v="2016-01-25T00:00:00"/>
    <s v="High"/>
    <n v="24"/>
    <n v="272.75"/>
    <n v="0.02"/>
    <s v="Regular"/>
    <n v="-123.29"/>
    <n v="21.99"/>
    <n v="25.59"/>
    <s v="Robert Waldorf"/>
    <x v="2"/>
    <s v="Home Office"/>
    <s v="Office Supplies"/>
    <x v="3"/>
    <s v="Small Box"/>
    <d v="2016-01-27T00:00:00"/>
    <s v="Loss"/>
  </r>
  <r>
    <s v="N"/>
    <d v="2016-01-26T00:00:00"/>
    <s v="Critical"/>
    <n v="15"/>
    <n v="8669.74"/>
    <n v="0"/>
    <s v="Delivery Van"/>
    <n v="-699.26"/>
    <n v="561.99"/>
    <n v="63"/>
    <s v="Erica Bern"/>
    <x v="0"/>
    <s v="Corporate"/>
    <s v="Technology"/>
    <x v="15"/>
    <s v="Jumbo Drum"/>
    <d v="2016-01-27T00:00:00"/>
    <s v="Loss"/>
  </r>
  <r>
    <s v="Y"/>
    <d v="2016-01-27T00:00:00"/>
    <s v="Not Specified"/>
    <n v="42"/>
    <n v="290.98"/>
    <n v="0.03"/>
    <s v="Regular"/>
    <n v="-8.83"/>
    <n v="18.64"/>
    <n v="18.95"/>
    <s v="Dorothy Badders"/>
    <x v="3"/>
    <s v="Home Office"/>
    <s v="Furniture"/>
    <x v="7"/>
    <s v="Small Pack"/>
    <d v="2016-01-29T00:00:00"/>
    <s v="Loss"/>
  </r>
  <r>
    <s v="Y"/>
    <d v="2016-01-27T00:00:00"/>
    <s v="Not Specified"/>
    <n v="39"/>
    <n v="5410.77"/>
    <n v="0.06"/>
    <s v="Delivery Van"/>
    <n v="954.19"/>
    <n v="157.44999999999999"/>
    <n v="31.85"/>
    <s v="Dorothy Badders"/>
    <x v="3"/>
    <s v="Home Office"/>
    <s v="Technology"/>
    <x v="2"/>
    <s v="Jumbo Drum"/>
    <d v="2016-01-27T00:00:00"/>
    <s v="Profit"/>
  </r>
  <r>
    <s v="Y"/>
    <d v="2016-01-27T00:00:00"/>
    <s v="Not Specified"/>
    <n v="35"/>
    <n v="89.55"/>
    <n v="0.03"/>
    <s v="Regular"/>
    <n v="-0.93"/>
    <n v="14.21"/>
    <n v="15.12"/>
    <s v="Dorothy Badders"/>
    <x v="3"/>
    <s v="Home Office"/>
    <s v="Office Supplies"/>
    <x v="9"/>
    <s v="Wrap Bag"/>
    <d v="2016-01-29T00:00:00"/>
    <s v="Loss"/>
  </r>
  <r>
    <s v="N"/>
    <d v="2016-01-27T00:00:00"/>
    <s v="High"/>
    <n v="48"/>
    <n v="1767.75"/>
    <n v="0.01"/>
    <s v="Express"/>
    <n v="-11.68"/>
    <n v="46.98"/>
    <n v="21.53"/>
    <s v="Cynthia Arntzen"/>
    <x v="2"/>
    <s v="Small Business"/>
    <s v="Technology"/>
    <x v="1"/>
    <s v="Small Box"/>
    <d v="2016-01-28T00:00:00"/>
    <s v="Loss"/>
  </r>
  <r>
    <s v="N"/>
    <d v="2016-01-27T00:00:00"/>
    <s v="High"/>
    <n v="37"/>
    <n v="1444.34"/>
    <n v="0"/>
    <s v="Regular"/>
    <n v="645.05999999999995"/>
    <n v="49.94"/>
    <n v="19.079999999999998"/>
    <s v="Cynthia Arntzen"/>
    <x v="2"/>
    <s v="Small Business"/>
    <s v="Office Supplies"/>
    <x v="3"/>
    <s v="Wrap Bag"/>
    <d v="2016-01-28T00:00:00"/>
    <s v="Profit"/>
  </r>
  <r>
    <s v="N"/>
    <d v="2016-01-27T00:00:00"/>
    <s v="High"/>
    <n v="18"/>
    <n v="133.19999999999999"/>
    <n v="0.03"/>
    <s v="Regular"/>
    <n v="-30.58"/>
    <n v="18.48"/>
    <n v="19.87"/>
    <s v="Cynthia Arntzen"/>
    <x v="2"/>
    <s v="Small Business"/>
    <s v="Office Supplies"/>
    <x v="3"/>
    <s v="Small Box"/>
    <d v="2016-01-29T00:00:00"/>
    <s v="Loss"/>
  </r>
  <r>
    <s v="N"/>
    <d v="2016-01-27T00:00:00"/>
    <s v="High"/>
    <n v="35"/>
    <n v="5805.08"/>
    <n v="0.04"/>
    <s v="Regular"/>
    <n v="1371.97"/>
    <n v="212.99"/>
    <n v="18.2"/>
    <s v="Cynthia Arntzen"/>
    <x v="2"/>
    <s v="Small Business"/>
    <s v="Technology"/>
    <x v="4"/>
    <s v="Small Box"/>
    <d v="2016-01-28T00:00:00"/>
    <s v="Profit"/>
  </r>
  <r>
    <s v="N"/>
    <d v="2016-01-28T00:00:00"/>
    <s v="Low"/>
    <n v="41"/>
    <n v="12132.54"/>
    <n v="0.08"/>
    <s v="Delivery Van"/>
    <n v="3381.43"/>
    <n v="309.64"/>
    <n v="28.7"/>
    <s v="Pauline Webber"/>
    <x v="1"/>
    <s v="Consumer"/>
    <s v="Technology"/>
    <x v="2"/>
    <s v="Jumbo Drum"/>
    <d v="2016-02-01T00:00:00"/>
    <s v="Profit"/>
  </r>
  <r>
    <s v="N"/>
    <d v="2016-01-29T00:00:00"/>
    <s v="Medium"/>
    <n v="12"/>
    <n v="1387.38"/>
    <n v="0.06"/>
    <s v="Delivery Van"/>
    <n v="-146.33000000000001"/>
    <n v="125.98"/>
    <n v="44"/>
    <s v="Patrick O'Donnell"/>
    <x v="2"/>
    <s v="Home Office"/>
    <s v="Furniture"/>
    <x v="8"/>
    <s v="Jumbo Drum"/>
    <d v="2016-01-30T00:00:00"/>
    <s v="Loss"/>
  </r>
  <r>
    <s v="N"/>
    <d v="2016-01-30T00:00:00"/>
    <s v="Not Specified"/>
    <n v="9"/>
    <n v="78.599999999999994"/>
    <n v="0.08"/>
    <s v="Regular"/>
    <n v="7.27"/>
    <n v="19.38"/>
    <n v="19.21"/>
    <s v="Nicole Brennan"/>
    <x v="1"/>
    <s v="Home Office"/>
    <s v="Furniture"/>
    <x v="7"/>
    <s v="Small Box"/>
    <d v="2016-01-31T00:00:00"/>
    <s v="Profit"/>
  </r>
  <r>
    <s v="N"/>
    <d v="2016-01-31T00:00:00"/>
    <s v="Medium"/>
    <n v="15"/>
    <n v="1873.52"/>
    <n v="7.0000000000000007E-2"/>
    <s v="Regular"/>
    <n v="406.09"/>
    <n v="135.38"/>
    <n v="38.49"/>
    <s v="Suzanne McNair"/>
    <x v="1"/>
    <s v="Small Business"/>
    <s v="Office Supplies"/>
    <x v="11"/>
    <s v="Large Box"/>
    <d v="2016-02-02T00:00:00"/>
    <s v="Profit"/>
  </r>
  <r>
    <s v="N"/>
    <d v="2016-01-31T00:00:00"/>
    <s v="High"/>
    <n v="3"/>
    <n v="322.67"/>
    <n v="0.08"/>
    <s v="Regular"/>
    <n v="284"/>
    <n v="117.98"/>
    <n v="27.99"/>
    <s v="Anthony Garverick"/>
    <x v="0"/>
    <s v="Small Business"/>
    <s v="Furniture"/>
    <x v="7"/>
    <s v="Medium Box"/>
    <d v="2016-02-01T00:00:00"/>
    <s v="Profit"/>
  </r>
  <r>
    <s v="N"/>
    <d v="2016-02-01T00:00:00"/>
    <s v="High"/>
    <n v="2"/>
    <n v="132.673"/>
    <n v="0.02"/>
    <s v="Regular"/>
    <n v="-296.51"/>
    <n v="77.989999999999995"/>
    <n v="22.99"/>
    <s v="Natalie Webber"/>
    <x v="1"/>
    <s v="Consumer"/>
    <s v="Technology"/>
    <x v="4"/>
    <s v="Small Box"/>
    <d v="2016-02-03T00:00:00"/>
    <s v="Loss"/>
  </r>
  <r>
    <s v="N"/>
    <d v="2016-02-01T00:00:00"/>
    <s v="Medium"/>
    <n v="44"/>
    <n v="3651.9960000000001"/>
    <n v="0.06"/>
    <s v="Regular"/>
    <n v="1109.72"/>
    <n v="107.99"/>
    <n v="18.899999999999999"/>
    <s v="Amy Hunt"/>
    <x v="1"/>
    <s v="Home Office"/>
    <s v="Technology"/>
    <x v="4"/>
    <s v="Small Box"/>
    <d v="2016-02-02T00:00:00"/>
    <s v="Profit"/>
  </r>
  <r>
    <s v="N"/>
    <d v="2016-02-01T00:00:00"/>
    <s v="Critical"/>
    <n v="4"/>
    <n v="20.82"/>
    <n v="0.03"/>
    <s v="Regular"/>
    <n v="4.1399999999999997"/>
    <n v="15.08"/>
    <n v="14.99"/>
    <s v="Susan Pistek"/>
    <x v="1"/>
    <s v="Home Office"/>
    <s v="Office Supplies"/>
    <x v="12"/>
    <s v="Small Box"/>
    <d v="2016-02-02T00:00:00"/>
    <s v="Profit"/>
  </r>
  <r>
    <s v="N"/>
    <d v="2016-02-02T00:00:00"/>
    <s v="Not Specified"/>
    <n v="24"/>
    <n v="152.55000000000001"/>
    <n v="7.0000000000000007E-2"/>
    <s v="Regular"/>
    <n v="-163.77000000000001"/>
    <n v="17.940000000000001"/>
    <n v="23.92"/>
    <s v="Tom Ashbrook"/>
    <x v="1"/>
    <s v="Home Office"/>
    <s v="Office Supplies"/>
    <x v="0"/>
    <s v="Small Box"/>
    <d v="2016-02-04T00:00:00"/>
    <s v="Loss"/>
  </r>
  <r>
    <s v="N"/>
    <d v="2016-02-02T00:00:00"/>
    <s v="Not Specified"/>
    <n v="3"/>
    <n v="138.9"/>
    <n v="0.01"/>
    <s v="Regular"/>
    <n v="111.3"/>
    <n v="51.98"/>
    <n v="23.2"/>
    <s v="Tom Ashbrook"/>
    <x v="1"/>
    <s v="Home Office"/>
    <s v="Furniture"/>
    <x v="7"/>
    <s v="Wrap Bag"/>
    <d v="2016-02-03T00:00:00"/>
    <s v="Profit"/>
  </r>
  <r>
    <s v="N"/>
    <d v="2016-02-02T00:00:00"/>
    <s v="Not Specified"/>
    <n v="38"/>
    <n v="7821.99"/>
    <n v="0.02"/>
    <s v="Regular"/>
    <n v="3413.86"/>
    <n v="206.3"/>
    <n v="25.54"/>
    <s v="Tom Ashbrook"/>
    <x v="1"/>
    <s v="Home Office"/>
    <s v="Furniture"/>
    <x v="7"/>
    <s v="Large Box"/>
    <d v="2016-02-02T00:00:00"/>
    <s v="Profit"/>
  </r>
  <r>
    <s v="N"/>
    <d v="2016-02-02T00:00:00"/>
    <s v="Not Specified"/>
    <n v="23"/>
    <n v="166.39"/>
    <n v="7.0000000000000007E-2"/>
    <s v="Regular"/>
    <n v="-191.73"/>
    <n v="18.98"/>
    <n v="23.69"/>
    <s v="Tom Ashbrook"/>
    <x v="1"/>
    <s v="Home Office"/>
    <s v="Office Supplies"/>
    <x v="6"/>
    <s v="Small Box"/>
    <d v="2016-02-02T00:00:00"/>
    <s v="Loss"/>
  </r>
  <r>
    <s v="N"/>
    <d v="2016-02-02T00:00:00"/>
    <s v="Critical"/>
    <n v="27"/>
    <n v="469.76600000000002"/>
    <n v="0.1"/>
    <s v="Regular"/>
    <n v="-114.65"/>
    <n v="32.99"/>
    <n v="17.3"/>
    <s v="Mark Haberlin"/>
    <x v="0"/>
    <s v="Small Business"/>
    <s v="Technology"/>
    <x v="4"/>
    <s v="Small Pack"/>
    <d v="2016-02-04T00:00:00"/>
    <s v="Loss"/>
  </r>
  <r>
    <s v="N"/>
    <d v="2016-02-02T00:00:00"/>
    <s v="Critical"/>
    <n v="14"/>
    <n v="343.88"/>
    <n v="0.09"/>
    <s v="Regular"/>
    <n v="10.96"/>
    <n v="37.99"/>
    <n v="19.37"/>
    <s v="Mark Haberlin"/>
    <x v="0"/>
    <s v="Small Business"/>
    <s v="Office Supplies"/>
    <x v="9"/>
    <s v="Small Box"/>
    <d v="2016-02-04T00:00:00"/>
    <s v="Profit"/>
  </r>
  <r>
    <s v="N"/>
    <d v="2016-02-03T00:00:00"/>
    <s v="Not Specified"/>
    <n v="35"/>
    <n v="1334.99"/>
    <n v="0.05"/>
    <s v="Express"/>
    <n v="376.68"/>
    <n v="49.74"/>
    <n v="16.899999999999999"/>
    <s v="Tony Chapman"/>
    <x v="0"/>
    <s v="Consumer"/>
    <s v="Office Supplies"/>
    <x v="9"/>
    <s v="Small Pack"/>
    <d v="2016-02-04T00:00:00"/>
    <s v="Profit"/>
  </r>
  <r>
    <s v="N"/>
    <d v="2016-02-03T00:00:00"/>
    <s v="Not Specified"/>
    <n v="39"/>
    <n v="3409.2"/>
    <n v="0.09"/>
    <s v="Express"/>
    <n v="-503.47"/>
    <n v="107.43"/>
    <n v="33.99"/>
    <s v="Tony Chapman"/>
    <x v="0"/>
    <s v="Consumer"/>
    <s v="Office Supplies"/>
    <x v="6"/>
    <s v="Small Box"/>
    <d v="2016-02-05T00:00:00"/>
    <s v="Loss"/>
  </r>
  <r>
    <s v="N"/>
    <d v="2016-02-04T00:00:00"/>
    <s v="Not Specified"/>
    <n v="9"/>
    <n v="2510.0700000000002"/>
    <n v="0.1"/>
    <s v="Delivery Van"/>
    <n v="-193.4"/>
    <n v="312.98"/>
    <n v="78.73"/>
    <s v="William Brown"/>
    <x v="1"/>
    <s v="Corporate"/>
    <s v="Furniture"/>
    <x v="8"/>
    <s v="Jumbo Drum"/>
    <d v="2016-02-05T00:00:00"/>
    <s v="Loss"/>
  </r>
  <r>
    <s v="N"/>
    <d v="2016-02-04T00:00:00"/>
    <s v="High"/>
    <n v="49"/>
    <n v="172.91"/>
    <n v="0.08"/>
    <s v="Regular"/>
    <n v="-264.51"/>
    <n v="15.52"/>
    <n v="20.83"/>
    <s v="Carlos Soltero"/>
    <x v="0"/>
    <s v="Consumer"/>
    <s v="Office Supplies"/>
    <x v="0"/>
    <s v="Small Box"/>
    <d v="2016-02-06T00:00:00"/>
    <s v="Loss"/>
  </r>
  <r>
    <s v="N"/>
    <d v="2016-02-05T00:00:00"/>
    <s v="Not Specified"/>
    <n v="3"/>
    <n v="1574.2"/>
    <n v="0.06"/>
    <s v="Delivery Van"/>
    <n v="-1039.52"/>
    <n v="512.97"/>
    <n v="83.3"/>
    <s v="Keith Dawkins"/>
    <x v="1"/>
    <s v="Home Office"/>
    <s v="Technology"/>
    <x v="2"/>
    <s v="Jumbo Drum"/>
    <d v="2016-02-06T00:00:00"/>
    <s v="Loss"/>
  </r>
  <r>
    <s v="N"/>
    <d v="2016-02-05T00:00:00"/>
    <s v="Not Specified"/>
    <n v="30"/>
    <n v="623.41"/>
    <n v="0.09"/>
    <s v="Regular"/>
    <n v="-69.48"/>
    <n v="33.380000000000003"/>
    <n v="22.99"/>
    <s v="Keith Dawkins"/>
    <x v="1"/>
    <s v="Home Office"/>
    <s v="Office Supplies"/>
    <x v="9"/>
    <s v="Small Pack"/>
    <d v="2016-02-05T00:00:00"/>
    <s v="Loss"/>
  </r>
  <r>
    <s v="N"/>
    <d v="2016-02-05T00:00:00"/>
    <s v="Not Specified"/>
    <n v="17"/>
    <n v="446.00850000000003"/>
    <n v="0.01"/>
    <s v="Regular"/>
    <n v="-50.65"/>
    <n v="40.99"/>
    <n v="22.59"/>
    <s v="Keith Dawkins"/>
    <x v="1"/>
    <s v="Home Office"/>
    <s v="Technology"/>
    <x v="4"/>
    <s v="Medium Box"/>
    <d v="2016-02-05T00:00:00"/>
    <s v="Loss"/>
  </r>
  <r>
    <s v="N"/>
    <d v="2016-02-05T00:00:00"/>
    <s v="Not Specified"/>
    <n v="14"/>
    <n v="445.87"/>
    <n v="0.02"/>
    <s v="Express"/>
    <n v="163.29"/>
    <n v="42.56"/>
    <n v="16.989999999999998"/>
    <s v="Bruce Stewart"/>
    <x v="1"/>
    <s v="Corporate"/>
    <s v="Office Supplies"/>
    <x v="0"/>
    <s v="Small Box"/>
    <d v="2016-02-06T00:00:00"/>
    <s v="Profit"/>
  </r>
  <r>
    <s v="N"/>
    <d v="2016-02-05T00:00:00"/>
    <s v="Critical"/>
    <n v="43"/>
    <n v="17138.759999999998"/>
    <n v="0.08"/>
    <s v="Delivery Van"/>
    <n v="4728.17"/>
    <n v="412.97"/>
    <n v="28.7"/>
    <s v="Marc Crier"/>
    <x v="1"/>
    <s v="Corporate"/>
    <s v="Technology"/>
    <x v="2"/>
    <s v="Jumbo Drum"/>
    <d v="2016-02-07T00:00:00"/>
    <s v="Profit"/>
  </r>
  <r>
    <s v="N"/>
    <d v="2016-02-05T00:00:00"/>
    <s v="High"/>
    <n v="17"/>
    <n v="119.97"/>
    <n v="0.08"/>
    <s v="Regular"/>
    <n v="-23.13"/>
    <n v="18.48"/>
    <n v="19.14"/>
    <s v="Harold Pawlan"/>
    <x v="2"/>
    <s v="Small Business"/>
    <s v="Office Supplies"/>
    <x v="3"/>
    <s v="Small Box"/>
    <d v="2016-02-06T00:00:00"/>
    <s v="Loss"/>
  </r>
  <r>
    <s v="N"/>
    <d v="2016-02-05T00:00:00"/>
    <s v="High"/>
    <n v="43"/>
    <n v="1570.09"/>
    <n v="0"/>
    <s v="Regular"/>
    <n v="293.14"/>
    <n v="46.76"/>
    <n v="22.22"/>
    <s v="Harold Pawlan"/>
    <x v="2"/>
    <s v="Small Business"/>
    <s v="Office Supplies"/>
    <x v="6"/>
    <s v="Small Box"/>
    <d v="2016-02-05T00:00:00"/>
    <s v="Profit"/>
  </r>
  <r>
    <s v="N"/>
    <d v="2016-02-06T00:00:00"/>
    <s v="Critical"/>
    <n v="39"/>
    <n v="19350.240000000002"/>
    <n v="0.01"/>
    <s v="Delivery Van"/>
    <n v="5609.35"/>
    <n v="512.98"/>
    <n v="140"/>
    <s v="Todd Boyes"/>
    <x v="2"/>
    <s v="Consumer"/>
    <s v="Furniture"/>
    <x v="8"/>
    <s v="Jumbo Drum"/>
    <d v="2016-02-07T00:00:00"/>
    <s v="Profit"/>
  </r>
  <r>
    <s v="N"/>
    <d v="2016-02-06T00:00:00"/>
    <s v="Critical"/>
    <n v="7"/>
    <n v="779.18299999999999"/>
    <n v="0.08"/>
    <s v="Regular"/>
    <n v="-444.13"/>
    <n v="152.99"/>
    <n v="18.2"/>
    <s v="Todd Boyes"/>
    <x v="2"/>
    <s v="Consumer"/>
    <s v="Technology"/>
    <x v="4"/>
    <s v="Small Box"/>
    <d v="2016-02-08T00:00:00"/>
    <s v="Loss"/>
  </r>
  <r>
    <s v="N"/>
    <d v="2016-02-06T00:00:00"/>
    <s v="Medium"/>
    <n v="27"/>
    <n v="4449.4489999999996"/>
    <n v="0.1"/>
    <s v="Regular"/>
    <n v="726.35"/>
    <n v="212.99"/>
    <n v="22.08"/>
    <s v="Denny Ordway"/>
    <x v="1"/>
    <s v="Small Business"/>
    <s v="Technology"/>
    <x v="4"/>
    <s v="Small Box"/>
    <d v="2016-02-07T00:00:00"/>
    <s v="Profit"/>
  </r>
  <r>
    <s v="N"/>
    <d v="2016-02-06T00:00:00"/>
    <s v="Critical"/>
    <n v="34"/>
    <n v="714.31"/>
    <n v="0.03"/>
    <s v="Express"/>
    <n v="91.08"/>
    <n v="32.979999999999997"/>
    <n v="22.83"/>
    <s v="Steve Chapman"/>
    <x v="1"/>
    <s v="Corporate"/>
    <s v="Office Supplies"/>
    <x v="0"/>
    <s v="Small Box"/>
    <d v="2016-02-08T00:00:00"/>
    <s v="Profit"/>
  </r>
  <r>
    <s v="N"/>
    <d v="2016-02-06T00:00:00"/>
    <s v="Critical"/>
    <n v="31"/>
    <n v="197.46"/>
    <n v="0.06"/>
    <s v="Regular"/>
    <n v="-56.5"/>
    <n v="17.98"/>
    <n v="19.350000000000001"/>
    <s v="Steve Chapman"/>
    <x v="1"/>
    <s v="Corporate"/>
    <s v="Office Supplies"/>
    <x v="3"/>
    <s v="Small Box"/>
    <d v="2016-02-08T00:00:00"/>
    <s v="Loss"/>
  </r>
  <r>
    <s v="N"/>
    <d v="2016-02-06T00:00:00"/>
    <s v="High"/>
    <n v="3"/>
    <n v="28.41"/>
    <n v="0"/>
    <s v="Regular"/>
    <n v="-4.29"/>
    <n v="16.98"/>
    <n v="19.02"/>
    <s v="Maxwell Schwartz"/>
    <x v="1"/>
    <s v="Corporate"/>
    <s v="Office Supplies"/>
    <x v="3"/>
    <s v="Small Box"/>
    <d v="2016-02-06T00:00:00"/>
    <s v="Loss"/>
  </r>
  <r>
    <s v="N"/>
    <d v="2016-02-06T00:00:00"/>
    <s v="High"/>
    <n v="1"/>
    <n v="3465.39"/>
    <n v="0.05"/>
    <s v="Regular"/>
    <n v="-11856.06"/>
    <n v="3511.99"/>
    <n v="38.49"/>
    <s v="Maxwell Schwartz"/>
    <x v="1"/>
    <s v="Corporate"/>
    <s v="Technology"/>
    <x v="15"/>
    <s v="Large Box"/>
    <d v="2016-02-08T00:00:00"/>
    <s v="Loss"/>
  </r>
  <r>
    <s v="N"/>
    <d v="2016-02-07T00:00:00"/>
    <s v="Not Specified"/>
    <n v="36"/>
    <n v="1232.92"/>
    <n v="0.1"/>
    <s v="Express"/>
    <n v="-1185.73"/>
    <n v="47.48"/>
    <n v="49"/>
    <s v="Alexander Gannaway"/>
    <x v="1"/>
    <s v="Corporate"/>
    <s v="Office Supplies"/>
    <x v="6"/>
    <s v="Large Box"/>
    <d v="2016-02-07T00:00:00"/>
    <s v="Loss"/>
  </r>
  <r>
    <s v="N"/>
    <d v="2016-02-07T00:00:00"/>
    <s v="Not Specified"/>
    <n v="10"/>
    <n v="1031.69"/>
    <n v="7.0000000000000007E-2"/>
    <s v="Regular"/>
    <n v="-90.12"/>
    <n v="111.99"/>
    <n v="33.99"/>
    <s v="Alexander Gannaway"/>
    <x v="1"/>
    <s v="Corporate"/>
    <s v="Technology"/>
    <x v="1"/>
    <s v="Small Box"/>
    <d v="2016-02-07T00:00:00"/>
    <s v="Loss"/>
  </r>
  <r>
    <s v="N"/>
    <d v="2016-02-07T00:00:00"/>
    <s v="Not Specified"/>
    <n v="47"/>
    <n v="1355.97"/>
    <n v="0.08"/>
    <s v="Regular"/>
    <n v="24.97"/>
    <n v="42.98"/>
    <n v="22.99"/>
    <s v="Alexander Gannaway"/>
    <x v="1"/>
    <s v="Corporate"/>
    <s v="Office Supplies"/>
    <x v="9"/>
    <s v="Small Pack"/>
    <d v="2016-02-09T00:00:00"/>
    <s v="Profit"/>
  </r>
  <r>
    <s v="Y"/>
    <d v="2016-02-07T00:00:00"/>
    <s v="Low"/>
    <n v="37"/>
    <n v="3358.95"/>
    <n v="0.04"/>
    <s v="Express"/>
    <n v="-1031.52"/>
    <n v="102.98"/>
    <n v="70.2"/>
    <s v="Dave Hallsten"/>
    <x v="2"/>
    <s v="Home Office"/>
    <s v="Furniture"/>
    <x v="7"/>
    <s v="Medium Box"/>
    <d v="2016-02-14T00:00:00"/>
    <s v="Loss"/>
  </r>
  <r>
    <s v="N"/>
    <d v="2016-02-07T00:00:00"/>
    <s v="Critical"/>
    <n v="42"/>
    <n v="627.16999999999996"/>
    <n v="0.02"/>
    <s v="Regular"/>
    <n v="55.64"/>
    <n v="26.45"/>
    <n v="21.17"/>
    <s v="Brian Thompson"/>
    <x v="2"/>
    <s v="Home Office"/>
    <s v="Office Supplies"/>
    <x v="0"/>
    <s v="Small Box"/>
    <d v="2016-02-10T00:00:00"/>
    <s v="Profit"/>
  </r>
  <r>
    <s v="N"/>
    <d v="2016-02-07T00:00:00"/>
    <s v="Critical"/>
    <n v="42"/>
    <n v="3907.931"/>
    <n v="0.08"/>
    <s v="Regular"/>
    <n v="1150.03"/>
    <n v="122.99"/>
    <n v="16.5"/>
    <s v="Erin Creighton"/>
    <x v="2"/>
    <s v="Corporate"/>
    <s v="Technology"/>
    <x v="4"/>
    <s v="Small Box"/>
    <d v="2016-02-08T00:00:00"/>
    <s v="Profit"/>
  </r>
  <r>
    <s v="N"/>
    <d v="2016-02-07T00:00:00"/>
    <s v="Critical"/>
    <n v="35"/>
    <n v="255.82"/>
    <n v="0.02"/>
    <s v="Regular"/>
    <n v="-53.41"/>
    <n v="18.84"/>
    <n v="18.420000000000002"/>
    <s v="Erin Creighton"/>
    <x v="2"/>
    <s v="Corporate"/>
    <s v="Office Supplies"/>
    <x v="16"/>
    <s v="Small Pack"/>
    <d v="2016-02-10T00:00:00"/>
    <s v="Loss"/>
  </r>
  <r>
    <s v="N"/>
    <d v="2016-02-08T00:00:00"/>
    <s v="Critical"/>
    <n v="13"/>
    <n v="129.06"/>
    <n v="0.03"/>
    <s v="Regular"/>
    <n v="-6.4"/>
    <n v="20.85"/>
    <n v="19.600000000000001"/>
    <s v="Carlos Soltero"/>
    <x v="3"/>
    <s v="Consumer"/>
    <s v="Office Supplies"/>
    <x v="0"/>
    <s v="Small Box"/>
    <d v="2016-02-08T00:00:00"/>
    <s v="Loss"/>
  </r>
  <r>
    <s v="N"/>
    <d v="2016-02-12T00:00:00"/>
    <s v="Low"/>
    <n v="30"/>
    <n v="670.64"/>
    <n v="0.01"/>
    <s v="Regular"/>
    <n v="81.73"/>
    <n v="32.479999999999997"/>
    <n v="20.32"/>
    <s v="Luke Schmidt"/>
    <x v="1"/>
    <s v="Home Office"/>
    <s v="Office Supplies"/>
    <x v="11"/>
    <s v="Small Box"/>
    <d v="2016-02-12T00:00:00"/>
    <s v="Profit"/>
  </r>
  <r>
    <s v="N"/>
    <d v="2016-02-12T00:00:00"/>
    <s v="Low"/>
    <n v="35"/>
    <n v="245.48"/>
    <n v="7.0000000000000007E-2"/>
    <s v="Regular"/>
    <n v="37.049999999999997"/>
    <n v="18.75"/>
    <n v="16.989999999999998"/>
    <s v="Luke Schmidt"/>
    <x v="1"/>
    <s v="Home Office"/>
    <s v="Office Supplies"/>
    <x v="0"/>
    <s v="Small Box"/>
    <d v="2016-02-19T00:00:00"/>
    <s v="Profit"/>
  </r>
  <r>
    <s v="N"/>
    <d v="2016-02-12T00:00:00"/>
    <s v="Low"/>
    <n v="14"/>
    <n v="181.7"/>
    <n v="0.08"/>
    <s v="Regular"/>
    <n v="80.98"/>
    <n v="24.53"/>
    <n v="14.5"/>
    <s v="Luke Schmidt"/>
    <x v="1"/>
    <s v="Home Office"/>
    <s v="Office Supplies"/>
    <x v="12"/>
    <s v="Small Box"/>
    <d v="2016-02-17T00:00:00"/>
    <s v="Profit"/>
  </r>
  <r>
    <s v="N"/>
    <d v="2016-02-13T00:00:00"/>
    <s v="Medium"/>
    <n v="28"/>
    <n v="1711.2505000000001"/>
    <n v="0"/>
    <s v="Regular"/>
    <n v="321.45999999999998"/>
    <n v="77.989999999999995"/>
    <n v="22.99"/>
    <s v="Andy Griffiths"/>
    <x v="1"/>
    <s v="Consumer"/>
    <s v="Technology"/>
    <x v="4"/>
    <s v="Small Box"/>
    <d v="2016-02-15T00:00:00"/>
    <s v="Profit"/>
  </r>
  <r>
    <s v="N"/>
    <d v="2016-02-13T00:00:00"/>
    <s v="Medium"/>
    <n v="17"/>
    <n v="310.5865"/>
    <n v="0.02"/>
    <s v="Regular"/>
    <n v="97.99"/>
    <n v="32.99"/>
    <n v="14.99"/>
    <s v="Andy Griffiths"/>
    <x v="1"/>
    <s v="Consumer"/>
    <s v="Technology"/>
    <x v="4"/>
    <s v="Wrap Bag"/>
    <d v="2016-02-15T00:00:00"/>
    <s v="Profit"/>
  </r>
  <r>
    <s v="N"/>
    <d v="2016-02-13T00:00:00"/>
    <s v="Not Specified"/>
    <n v="6"/>
    <n v="913.42"/>
    <n v="0.1"/>
    <s v="Delivery Van"/>
    <n v="-376.98"/>
    <n v="162.97999999999999"/>
    <n v="80.27"/>
    <s v="Jennifer Braxton"/>
    <x v="0"/>
    <s v="Small Business"/>
    <s v="Furniture"/>
    <x v="10"/>
    <s v="Jumbo Box"/>
    <d v="2016-02-15T00:00:00"/>
    <s v="Loss"/>
  </r>
  <r>
    <s v="N"/>
    <d v="2016-02-13T00:00:00"/>
    <s v="Not Specified"/>
    <n v="43"/>
    <n v="178.28"/>
    <n v="0.01"/>
    <s v="Regular"/>
    <n v="-143.69"/>
    <n v="15.81"/>
    <n v="19.440000000000001"/>
    <s v="Jennifer Braxton"/>
    <x v="0"/>
    <s v="Small Business"/>
    <s v="Office Supplies"/>
    <x v="0"/>
    <s v="Small Box"/>
    <d v="2016-02-15T00:00:00"/>
    <s v="Loss"/>
  </r>
  <r>
    <s v="N"/>
    <d v="2016-02-13T00:00:00"/>
    <s v="Medium"/>
    <n v="23"/>
    <n v="134.57"/>
    <n v="0.1"/>
    <s v="Regular"/>
    <n v="-102.73"/>
    <n v="17.53"/>
    <n v="20.98"/>
    <s v="Astrea Jones"/>
    <x v="0"/>
    <s v="Corporate"/>
    <s v="Office Supplies"/>
    <x v="0"/>
    <s v="Small Box"/>
    <d v="2016-02-15T00:00:00"/>
    <s v="Loss"/>
  </r>
  <r>
    <s v="N"/>
    <d v="2016-02-13T00:00:00"/>
    <s v="Medium"/>
    <n v="27"/>
    <n v="2653.28"/>
    <n v="0.06"/>
    <s v="Delivery Van"/>
    <n v="-1226.58"/>
    <n v="112.98"/>
    <n v="71.38"/>
    <s v="Astrea Jones"/>
    <x v="1"/>
    <s v="Corporate"/>
    <s v="Furniture"/>
    <x v="10"/>
    <s v="Jumbo Box"/>
    <d v="2016-02-14T00:00:00"/>
    <s v="Loss"/>
  </r>
  <r>
    <s v="N"/>
    <d v="2016-02-14T00:00:00"/>
    <s v="Not Specified"/>
    <n v="27"/>
    <n v="312.38"/>
    <n v="0.08"/>
    <s v="Regular"/>
    <n v="8.1300000000000008"/>
    <n v="23.7"/>
    <n v="19.63"/>
    <s v="Erin Creighton"/>
    <x v="2"/>
    <s v="Corporate"/>
    <s v="Office Supplies"/>
    <x v="0"/>
    <s v="Small Box"/>
    <d v="2016-02-15T00:00:00"/>
    <s v="Profit"/>
  </r>
  <r>
    <s v="N"/>
    <d v="2016-02-14T00:00:00"/>
    <s v="Not Specified"/>
    <n v="34"/>
    <n v="111.64"/>
    <n v="0"/>
    <s v="Express"/>
    <n v="15.99"/>
    <n v="14.78"/>
    <n v="15.34"/>
    <s v="Erin Creighton"/>
    <x v="2"/>
    <s v="Corporate"/>
    <s v="Office Supplies"/>
    <x v="9"/>
    <s v="Wrap Bag"/>
    <d v="2016-02-16T00:00:00"/>
    <s v="Profit"/>
  </r>
  <r>
    <s v="N"/>
    <d v="2016-02-14T00:00:00"/>
    <s v="Not Specified"/>
    <n v="27"/>
    <n v="205.53"/>
    <n v="0.01"/>
    <s v="Regular"/>
    <n v="-214.52"/>
    <n v="18.98"/>
    <n v="23.69"/>
    <s v="Erin Creighton"/>
    <x v="2"/>
    <s v="Corporate"/>
    <s v="Office Supplies"/>
    <x v="6"/>
    <s v="Small Box"/>
    <d v="2016-02-16T00:00:00"/>
    <s v="Loss"/>
  </r>
  <r>
    <s v="N"/>
    <d v="2016-02-14T00:00:00"/>
    <s v="Not Specified"/>
    <n v="25"/>
    <n v="4373.7479999999996"/>
    <n v="0.05"/>
    <s v="Regular"/>
    <n v="945.97"/>
    <n v="217.99"/>
    <n v="17"/>
    <s v="Erin Creighton"/>
    <x v="2"/>
    <s v="Corporate"/>
    <s v="Technology"/>
    <x v="4"/>
    <s v="Small Box"/>
    <d v="2016-02-16T00:00:00"/>
    <s v="Profit"/>
  </r>
  <r>
    <s v="N"/>
    <d v="2016-02-15T00:00:00"/>
    <s v="Not Specified"/>
    <n v="39"/>
    <n v="4741.28"/>
    <n v="0.02"/>
    <s v="Delivery Van"/>
    <n v="244.81"/>
    <n v="131.99"/>
    <n v="70.14"/>
    <s v="Tim Taslimi"/>
    <x v="1"/>
    <s v="Corporate"/>
    <s v="Technology"/>
    <x v="2"/>
    <s v="Jumbo Box"/>
    <d v="2016-02-17T00:00:00"/>
    <s v="Profit"/>
  </r>
  <r>
    <s v="N"/>
    <d v="2016-02-15T00:00:00"/>
    <s v="Low"/>
    <n v="29"/>
    <n v="7844.84"/>
    <n v="0.1"/>
    <s v="Delivery Van"/>
    <n v="1823.16"/>
    <n v="291.81"/>
    <n v="37.19"/>
    <s v="Nathan Gelder"/>
    <x v="2"/>
    <s v="Home Office"/>
    <s v="Office Supplies"/>
    <x v="11"/>
    <s v="Jumbo Drum"/>
    <d v="2016-02-19T00:00:00"/>
    <s v="Profit"/>
  </r>
  <r>
    <s v="N"/>
    <d v="2016-02-15T00:00:00"/>
    <s v="Low"/>
    <n v="22"/>
    <n v="3660.62"/>
    <n v="0.09"/>
    <s v="Delivery Van"/>
    <n v="-110.62"/>
    <n v="192.98"/>
    <n v="44"/>
    <s v="Nathan Gelder"/>
    <x v="2"/>
    <s v="Home Office"/>
    <s v="Furniture"/>
    <x v="8"/>
    <s v="Jumbo Drum"/>
    <d v="2016-02-17T00:00:00"/>
    <s v="Loss"/>
  </r>
  <r>
    <s v="N"/>
    <d v="2016-02-15T00:00:00"/>
    <s v="Low"/>
    <n v="44"/>
    <n v="189.01"/>
    <n v="0.03"/>
    <s v="Regular"/>
    <n v="-144.86000000000001"/>
    <n v="16.13"/>
    <n v="19.34"/>
    <s v="Ralph Kennedy"/>
    <x v="0"/>
    <s v="Corporate"/>
    <s v="Office Supplies"/>
    <x v="0"/>
    <s v="Small Box"/>
    <d v="2016-02-22T00:00:00"/>
    <s v="Loss"/>
  </r>
  <r>
    <s v="N"/>
    <d v="2016-02-15T00:00:00"/>
    <s v="Low"/>
    <n v="35"/>
    <n v="118.95"/>
    <n v="0.05"/>
    <s v="Regular"/>
    <n v="-48.85"/>
    <n v="15.14"/>
    <n v="15.92"/>
    <s v="Ralph Kennedy"/>
    <x v="0"/>
    <s v="Corporate"/>
    <s v="Office Supplies"/>
    <x v="16"/>
    <s v="Wrap Bag"/>
    <d v="2016-02-15T00:00:00"/>
    <s v="Loss"/>
  </r>
  <r>
    <s v="N"/>
    <d v="2016-02-16T00:00:00"/>
    <s v="Critical"/>
    <n v="45"/>
    <n v="1017.2"/>
    <n v="7.0000000000000007E-2"/>
    <s v="Regular"/>
    <n v="358.04"/>
    <n v="34.979999999999997"/>
    <n v="15.99"/>
    <s v="Erin Ashbrook"/>
    <x v="2"/>
    <s v="Consumer"/>
    <s v="Technology"/>
    <x v="1"/>
    <s v="Small Pack"/>
    <d v="2016-02-18T00:00:00"/>
    <s v="Profit"/>
  </r>
  <r>
    <s v="N"/>
    <d v="2016-02-16T00:00:00"/>
    <s v="Critical"/>
    <n v="12"/>
    <n v="37.11"/>
    <n v="0.09"/>
    <s v="Regular"/>
    <n v="-17.77"/>
    <n v="14.52"/>
    <n v="15.92"/>
    <s v="Erin Ashbrook"/>
    <x v="2"/>
    <s v="Consumer"/>
    <s v="Office Supplies"/>
    <x v="16"/>
    <s v="Wrap Bag"/>
    <d v="2016-02-17T00:00:00"/>
    <s v="Loss"/>
  </r>
  <r>
    <s v="N"/>
    <d v="2016-02-17T00:00:00"/>
    <s v="High"/>
    <n v="12"/>
    <n v="471.97"/>
    <n v="0.04"/>
    <s v="Regular"/>
    <n v="-73.78"/>
    <n v="51.98"/>
    <n v="18"/>
    <s v="Dianna Vickery"/>
    <x v="1"/>
    <s v="Corporate"/>
    <s v="Technology"/>
    <x v="1"/>
    <s v="Small Box"/>
    <d v="2016-02-19T00:00:00"/>
    <s v="Loss"/>
  </r>
  <r>
    <s v="N"/>
    <d v="2016-02-18T00:00:00"/>
    <s v="Low"/>
    <n v="50"/>
    <n v="3096.46"/>
    <n v="0"/>
    <s v="Regular"/>
    <n v="724.66"/>
    <n v="68.959999999999994"/>
    <n v="27.22"/>
    <s v="Paul Van Hugh"/>
    <x v="1"/>
    <s v="Corporate"/>
    <s v="Office Supplies"/>
    <x v="11"/>
    <s v="Small Box"/>
    <d v="2016-02-23T00:00:00"/>
    <s v="Profit"/>
  </r>
  <r>
    <s v="N"/>
    <d v="2016-02-18T00:00:00"/>
    <s v="Low"/>
    <n v="47"/>
    <n v="20272.62"/>
    <n v="0.08"/>
    <s v="Delivery Van"/>
    <n v="6174.04"/>
    <n v="454.14"/>
    <n v="28.7"/>
    <s v="Paul Van Hugh"/>
    <x v="1"/>
    <s v="Corporate"/>
    <s v="Technology"/>
    <x v="2"/>
    <s v="Jumbo Drum"/>
    <d v="2016-02-23T00:00:00"/>
    <s v="Profit"/>
  </r>
  <r>
    <s v="N"/>
    <d v="2016-02-18T00:00:00"/>
    <s v="Critical"/>
    <n v="8"/>
    <n v="76.97"/>
    <n v="0.05"/>
    <s v="Regular"/>
    <n v="-30.66"/>
    <n v="19.98"/>
    <n v="20.5"/>
    <s v="Anthony Garverick"/>
    <x v="0"/>
    <s v="Small Business"/>
    <s v="Office Supplies"/>
    <x v="6"/>
    <s v="Medium Box"/>
    <d v="2016-02-21T00:00:00"/>
    <s v="Loss"/>
  </r>
  <r>
    <s v="N"/>
    <d v="2016-02-18T00:00:00"/>
    <s v="High"/>
    <n v="28"/>
    <n v="2912.7"/>
    <n v="0"/>
    <s v="Express"/>
    <n v="1709.4"/>
    <n v="110.31"/>
    <n v="14.49"/>
    <s v="Jesus Ocampo"/>
    <x v="2"/>
    <s v="Small Business"/>
    <s v="Office Supplies"/>
    <x v="12"/>
    <s v="Small Box"/>
    <d v="2016-02-20T00:00:00"/>
    <s v="Profit"/>
  </r>
  <r>
    <s v="N"/>
    <d v="2016-02-20T00:00:00"/>
    <s v="High"/>
    <n v="3"/>
    <n v="80.03"/>
    <n v="7.0000000000000007E-2"/>
    <s v="Express"/>
    <n v="-21.54"/>
    <n v="34.01"/>
    <n v="19.53"/>
    <s v="Lena Radford"/>
    <x v="2"/>
    <s v="Small Business"/>
    <s v="Office Supplies"/>
    <x v="9"/>
    <s v="Small Pack"/>
    <d v="2016-02-21T00:00:00"/>
    <s v="Loss"/>
  </r>
  <r>
    <s v="N"/>
    <d v="2016-02-20T00:00:00"/>
    <s v="High"/>
    <n v="31"/>
    <n v="3088.73"/>
    <n v="0.08"/>
    <s v="Delivery Van"/>
    <n v="-1335.71"/>
    <n v="112.98"/>
    <n v="71.38"/>
    <s v="Dave Kipp"/>
    <x v="1"/>
    <s v="Corporate"/>
    <s v="Furniture"/>
    <x v="10"/>
    <s v="Jumbo Box"/>
    <d v="2016-02-21T00:00:00"/>
    <s v="Loss"/>
  </r>
  <r>
    <s v="N"/>
    <d v="2016-02-20T00:00:00"/>
    <s v="High"/>
    <n v="42"/>
    <n v="1699.96"/>
    <n v="0.04"/>
    <s v="Regular"/>
    <n v="280.89999999999998"/>
    <n v="52.98"/>
    <n v="21.2"/>
    <s v="Dave Kipp"/>
    <x v="1"/>
    <s v="Corporate"/>
    <s v="Office Supplies"/>
    <x v="11"/>
    <s v="Small Box"/>
    <d v="2016-02-21T00:00:00"/>
    <s v="Profit"/>
  </r>
  <r>
    <s v="N"/>
    <d v="2016-02-20T00:00:00"/>
    <s v="Critical"/>
    <n v="39"/>
    <n v="545.54"/>
    <n v="0.06"/>
    <s v="Regular"/>
    <n v="116.82"/>
    <n v="26.48"/>
    <n v="15.99"/>
    <s v="Giulietta Dortch"/>
    <x v="1"/>
    <s v="Consumer"/>
    <s v="Technology"/>
    <x v="1"/>
    <s v="Small Pack"/>
    <d v="2016-02-22T00:00:00"/>
    <s v="Profit"/>
  </r>
  <r>
    <s v="N"/>
    <d v="2016-02-20T00:00:00"/>
    <s v="Critical"/>
    <n v="15"/>
    <n v="4964.1840000000002"/>
    <n v="0.06"/>
    <s v="Delivery Van"/>
    <n v="-290.66000000000003"/>
    <n v="429.4"/>
    <n v="89.23"/>
    <s v="Giulietta Dortch"/>
    <x v="1"/>
    <s v="Consumer"/>
    <s v="Furniture"/>
    <x v="5"/>
    <s v="Jumbo Box"/>
    <d v="2016-02-21T00:00:00"/>
    <s v="Loss"/>
  </r>
  <r>
    <s v="N"/>
    <d v="2016-02-20T00:00:00"/>
    <s v="Critical"/>
    <n v="28"/>
    <n v="1561.06"/>
    <n v="0.03"/>
    <s v="Regular"/>
    <n v="552.88"/>
    <n v="66.48"/>
    <n v="14.99"/>
    <s v="Mary Zewe"/>
    <x v="2"/>
    <s v="Corporate"/>
    <s v="Office Supplies"/>
    <x v="11"/>
    <s v="Small Box"/>
    <d v="2016-02-21T00:00:00"/>
    <s v="Profit"/>
  </r>
  <r>
    <s v="N"/>
    <d v="2016-02-20T00:00:00"/>
    <s v="Critical"/>
    <n v="30"/>
    <n v="3284.3964999999998"/>
    <n v="0"/>
    <s v="Regular"/>
    <n v="658.46"/>
    <n v="137.99"/>
    <n v="22.99"/>
    <s v="Mary Zewe"/>
    <x v="2"/>
    <s v="Corporate"/>
    <s v="Technology"/>
    <x v="4"/>
    <s v="Small Box"/>
    <d v="2016-02-21T00:00:00"/>
    <s v="Profit"/>
  </r>
  <r>
    <s v="N"/>
    <d v="2016-02-21T00:00:00"/>
    <s v="Low"/>
    <n v="43"/>
    <n v="1232.81"/>
    <n v="0.04"/>
    <s v="Express"/>
    <n v="-132.62"/>
    <n v="40.28"/>
    <n v="27.99"/>
    <s v="Thomas Thornton"/>
    <x v="1"/>
    <s v="Consumer"/>
    <s v="Office Supplies"/>
    <x v="6"/>
    <s v="Medium Box"/>
    <d v="2016-02-27T00:00:00"/>
    <s v="Loss"/>
  </r>
  <r>
    <s v="N"/>
    <d v="2016-02-22T00:00:00"/>
    <s v="Critical"/>
    <n v="18"/>
    <n v="100.17"/>
    <n v="0.06"/>
    <s v="Regular"/>
    <n v="-12.51"/>
    <n v="16.91"/>
    <n v="17.05"/>
    <s v="Ryan Crowe"/>
    <x v="1"/>
    <s v="Small Business"/>
    <s v="Furniture"/>
    <x v="7"/>
    <s v="Small Pack"/>
    <d v="2016-02-24T00:00:00"/>
    <s v="Loss"/>
  </r>
  <r>
    <s v="N"/>
    <d v="2016-02-23T00:00:00"/>
    <s v="Medium"/>
    <n v="27"/>
    <n v="361.02"/>
    <n v="0.01"/>
    <s v="Regular"/>
    <n v="145.55000000000001"/>
    <n v="24.97"/>
    <n v="15.49"/>
    <s v="Ken Black"/>
    <x v="1"/>
    <s v="Consumer"/>
    <s v="Office Supplies"/>
    <x v="0"/>
    <s v="Small Box"/>
    <d v="2016-02-25T00:00:00"/>
    <s v="Profit"/>
  </r>
  <r>
    <s v="Y"/>
    <d v="2016-02-24T00:00:00"/>
    <s v="Low"/>
    <n v="38"/>
    <n v="143.9"/>
    <n v="0.05"/>
    <s v="Regular"/>
    <n v="-211.26"/>
    <n v="15.34"/>
    <n v="21.49"/>
    <s v="Saphhira Shifley"/>
    <x v="1"/>
    <s v="Corporate"/>
    <s v="Office Supplies"/>
    <x v="9"/>
    <s v="Wrap Bag"/>
    <d v="2016-02-27T00:00:00"/>
    <s v="Loss"/>
  </r>
  <r>
    <s v="N"/>
    <d v="2016-02-24T00:00:00"/>
    <s v="High"/>
    <n v="2"/>
    <n v="18.55"/>
    <n v="0.04"/>
    <s v="Regular"/>
    <n v="-0.14000000000000001"/>
    <n v="15.98"/>
    <n v="16.97"/>
    <s v="Michael Paige"/>
    <x v="0"/>
    <s v="Small Business"/>
    <s v="Office Supplies"/>
    <x v="3"/>
    <s v="Wrap Bag"/>
    <d v="2016-02-25T00:00:00"/>
    <s v="Loss"/>
  </r>
  <r>
    <s v="N"/>
    <d v="2016-02-24T00:00:00"/>
    <s v="Medium"/>
    <n v="46"/>
    <n v="1743.93"/>
    <n v="0.1"/>
    <s v="Regular"/>
    <n v="462.43"/>
    <n v="51.48"/>
    <n v="17.989999999999998"/>
    <s v="Aimee Bixby"/>
    <x v="2"/>
    <s v="Home Office"/>
    <s v="Office Supplies"/>
    <x v="11"/>
    <s v="Small Box"/>
    <d v="2016-02-26T00:00:00"/>
    <s v="Profit"/>
  </r>
  <r>
    <s v="Y"/>
    <d v="2016-02-25T00:00:00"/>
    <s v="Low"/>
    <n v="30"/>
    <n v="8371.0499999999993"/>
    <n v="0.09"/>
    <s v="Delivery Van"/>
    <n v="768.73"/>
    <n v="312.98"/>
    <n v="78.73"/>
    <s v="Corinna Mitchell"/>
    <x v="0"/>
    <s v="Corporate"/>
    <s v="Furniture"/>
    <x v="8"/>
    <s v="Jumbo Drum"/>
    <d v="2016-02-29T00:00:00"/>
    <s v="Profit"/>
  </r>
  <r>
    <s v="Y"/>
    <d v="2016-02-26T00:00:00"/>
    <s v="Medium"/>
    <n v="11"/>
    <n v="412.93"/>
    <n v="0.04"/>
    <s v="Regular"/>
    <n v="135.91999999999999"/>
    <n v="47.44"/>
    <n v="19.09"/>
    <s v="Neil French"/>
    <x v="1"/>
    <s v="Corporate"/>
    <s v="Office Supplies"/>
    <x v="3"/>
    <s v="Small Box"/>
    <d v="2016-02-27T00:00:00"/>
    <s v="Profit"/>
  </r>
  <r>
    <s v="N"/>
    <d v="2016-02-26T00:00:00"/>
    <s v="Critical"/>
    <n v="20"/>
    <n v="870.04"/>
    <n v="0.08"/>
    <s v="Regular"/>
    <n v="326.20999999999998"/>
    <n v="55.41"/>
    <n v="16.989999999999998"/>
    <s v="Luke Schmidt"/>
    <x v="1"/>
    <s v="Home Office"/>
    <s v="Office Supplies"/>
    <x v="0"/>
    <s v="Small Box"/>
    <d v="2016-02-27T00:00:00"/>
    <s v="Profit"/>
  </r>
  <r>
    <s v="N"/>
    <d v="2016-02-26T00:00:00"/>
    <s v="Not Specified"/>
    <n v="17"/>
    <n v="162.57"/>
    <n v="0.08"/>
    <s v="Regular"/>
    <n v="7.52"/>
    <n v="21.27"/>
    <n v="18.39"/>
    <s v="Matt Hagelstein"/>
    <x v="2"/>
    <s v="Home Office"/>
    <s v="Office Supplies"/>
    <x v="3"/>
    <s v="Wrap Bag"/>
    <d v="2016-02-27T00:00:00"/>
    <s v="Profit"/>
  </r>
  <r>
    <s v="N"/>
    <d v="2016-02-26T00:00:00"/>
    <s v="High"/>
    <n v="40"/>
    <n v="6076.45"/>
    <n v="0.05"/>
    <s v="Regular"/>
    <n v="1822.11"/>
    <n v="167.06"/>
    <n v="21.07"/>
    <s v="Linda Southworth"/>
    <x v="1"/>
    <s v="Consumer"/>
    <s v="Office Supplies"/>
    <x v="6"/>
    <s v="Small Box"/>
    <d v="2016-02-27T00:00:00"/>
    <s v="Profit"/>
  </r>
  <r>
    <s v="N"/>
    <d v="2016-02-28T00:00:00"/>
    <s v="Not Specified"/>
    <n v="13"/>
    <n v="77.53"/>
    <n v="0.02"/>
    <s v="Regular"/>
    <n v="26.91"/>
    <n v="17.43"/>
    <n v="14.95"/>
    <s v="Craig Molinari"/>
    <x v="1"/>
    <s v="Small Business"/>
    <s v="Office Supplies"/>
    <x v="3"/>
    <s v="Wrap Bag"/>
    <d v="2016-02-29T00:00:00"/>
    <s v="Profit"/>
  </r>
  <r>
    <s v="N"/>
    <d v="2016-02-28T00:00:00"/>
    <s v="Not Specified"/>
    <n v="5"/>
    <n v="67.16"/>
    <n v="0.04"/>
    <s v="Regular"/>
    <n v="-4.9400000000000004"/>
    <n v="22.98"/>
    <n v="17.37"/>
    <s v="Craig Molinari"/>
    <x v="1"/>
    <s v="Small Business"/>
    <s v="Office Supplies"/>
    <x v="16"/>
    <s v="Small Pack"/>
    <d v="2016-02-29T00:00:00"/>
    <s v="Loss"/>
  </r>
  <r>
    <s v="N"/>
    <d v="2016-02-29T00:00:00"/>
    <s v="Not Specified"/>
    <n v="24"/>
    <n v="200.2"/>
    <n v="0.05"/>
    <s v="Regular"/>
    <n v="36.4"/>
    <n v="20.010000000000002"/>
    <n v="16.87"/>
    <s v="Bradley Drucker"/>
    <x v="1"/>
    <s v="Small Business"/>
    <s v="Office Supplies"/>
    <x v="3"/>
    <s v="Wrap Bag"/>
    <d v="2016-03-03T00:00:00"/>
    <s v="Profit"/>
  </r>
  <r>
    <s v="N"/>
    <d v="2016-02-29T00:00:00"/>
    <s v="Critical"/>
    <n v="19"/>
    <n v="3362.5540000000001"/>
    <n v="0"/>
    <s v="Regular"/>
    <n v="663.9"/>
    <n v="207.99"/>
    <n v="17.989999999999998"/>
    <s v="Maxwell Schwartz"/>
    <x v="1"/>
    <s v="Corporate"/>
    <s v="Technology"/>
    <x v="4"/>
    <s v="Small Box"/>
    <d v="2016-03-01T00:00:00"/>
    <s v="Profit"/>
  </r>
  <r>
    <s v="N"/>
    <d v="2016-02-29T00:00:00"/>
    <s v="Critical"/>
    <n v="2"/>
    <n v="16.77"/>
    <n v="0.09"/>
    <s v="Regular"/>
    <n v="0.14000000000000001"/>
    <n v="16.48"/>
    <n v="15.22"/>
    <s v="Muhammed Lee"/>
    <x v="0"/>
    <s v="Consumer"/>
    <s v="Office Supplies"/>
    <x v="3"/>
    <s v="Wrap Bag"/>
    <d v="2016-03-02T00:00:00"/>
    <s v="Profit"/>
  </r>
  <r>
    <s v="N"/>
    <d v="2016-03-01T00:00:00"/>
    <s v="Not Specified"/>
    <n v="46"/>
    <n v="7647.625"/>
    <n v="7.0000000000000007E-2"/>
    <s v="Regular"/>
    <n v="2033.08"/>
    <n v="217.99"/>
    <n v="16.5"/>
    <s v="Adam Hart"/>
    <x v="1"/>
    <s v="Corporate"/>
    <s v="Technology"/>
    <x v="4"/>
    <s v="Small Box"/>
    <d v="2016-03-03T00:00:00"/>
    <s v="Profit"/>
  </r>
  <r>
    <s v="N"/>
    <d v="2016-03-02T00:00:00"/>
    <s v="Critical"/>
    <n v="44"/>
    <n v="805.38"/>
    <n v="0.05"/>
    <s v="Regular"/>
    <n v="242.87"/>
    <n v="32.99"/>
    <n v="14.99"/>
    <s v="Bryan Spruell"/>
    <x v="1"/>
    <s v="Home Office"/>
    <s v="Technology"/>
    <x v="4"/>
    <s v="Wrap Bag"/>
    <d v="2016-03-04T00:00:00"/>
    <s v="Profit"/>
  </r>
  <r>
    <s v="N"/>
    <d v="2016-03-03T00:00:00"/>
    <s v="Medium"/>
    <n v="50"/>
    <n v="11273.8"/>
    <n v="0.08"/>
    <s v="Delivery Van"/>
    <n v="1908.39"/>
    <n v="255.98"/>
    <n v="57.32"/>
    <s v="James Lanier"/>
    <x v="2"/>
    <s v="Corporate"/>
    <s v="Furniture"/>
    <x v="8"/>
    <s v="Jumbo Drum"/>
    <d v="2016-03-04T00:00:00"/>
    <s v="Profit"/>
  </r>
  <r>
    <s v="N"/>
    <d v="2016-03-03T00:00:00"/>
    <s v="Medium"/>
    <n v="15"/>
    <n v="79.010000000000005"/>
    <n v="0.1"/>
    <s v="Regular"/>
    <n v="-64.91"/>
    <n v="16.89"/>
    <n v="18.93"/>
    <s v="James Lanier"/>
    <x v="2"/>
    <s v="Corporate"/>
    <s v="Technology"/>
    <x v="1"/>
    <s v="Small Pack"/>
    <d v="2016-03-05T00:00:00"/>
    <s v="Loss"/>
  </r>
  <r>
    <s v="N"/>
    <d v="2016-03-03T00:00:00"/>
    <s v="Medium"/>
    <n v="2"/>
    <n v="17.829999999999998"/>
    <n v="7.0000000000000007E-2"/>
    <s v="Regular"/>
    <n v="0.68"/>
    <n v="16.98"/>
    <n v="14.8"/>
    <s v="James Lanier"/>
    <x v="2"/>
    <s v="Corporate"/>
    <s v="Office Supplies"/>
    <x v="3"/>
    <s v="Wrap Bag"/>
    <d v="2016-03-03T00:00:00"/>
    <s v="Profit"/>
  </r>
  <r>
    <s v="N"/>
    <d v="2016-03-06T00:00:00"/>
    <s v="High"/>
    <n v="12"/>
    <n v="34.450000000000003"/>
    <n v="0"/>
    <s v="Express"/>
    <n v="6.4"/>
    <n v="13.82"/>
    <n v="14.83"/>
    <s v="Ken Heidel"/>
    <x v="0"/>
    <s v="Corporate"/>
    <s v="Office Supplies"/>
    <x v="9"/>
    <s v="Wrap Bag"/>
    <d v="2016-03-07T00:00:00"/>
    <s v="Profit"/>
  </r>
  <r>
    <s v="N"/>
    <d v="2016-03-06T00:00:00"/>
    <s v="Medium"/>
    <n v="44"/>
    <n v="233.58"/>
    <n v="0.01"/>
    <s v="Regular"/>
    <n v="-110.14"/>
    <n v="16.82"/>
    <n v="19.72"/>
    <s v="Paul Gonzalez"/>
    <x v="0"/>
    <s v="Corporate"/>
    <s v="Furniture"/>
    <x v="7"/>
    <s v="Small Pack"/>
    <d v="2016-03-07T00:00:00"/>
    <s v="Loss"/>
  </r>
  <r>
    <s v="Y"/>
    <d v="2016-03-07T00:00:00"/>
    <s v="Not Specified"/>
    <n v="40"/>
    <n v="299.07"/>
    <n v="0.01"/>
    <s v="Regular"/>
    <n v="59.86"/>
    <n v="18.75"/>
    <n v="16.989999999999998"/>
    <s v="Delfina Latchford"/>
    <x v="3"/>
    <s v="Small Business"/>
    <s v="Office Supplies"/>
    <x v="0"/>
    <s v="Small Box"/>
    <d v="2016-03-08T00:00:00"/>
    <s v="Profit"/>
  </r>
  <r>
    <s v="N"/>
    <d v="2016-03-09T00:00:00"/>
    <s v="Medium"/>
    <n v="17"/>
    <n v="1200.5195000000001"/>
    <n v="0.08"/>
    <s v="Express"/>
    <n v="142.99"/>
    <n v="97.99"/>
    <n v="14.99"/>
    <s v="Magdelene Morse"/>
    <x v="2"/>
    <s v="Home Office"/>
    <s v="Technology"/>
    <x v="4"/>
    <s v="Wrap Bag"/>
    <d v="2016-03-11T00:00:00"/>
    <s v="Profit"/>
  </r>
  <r>
    <s v="Y"/>
    <d v="2016-03-09T00:00:00"/>
    <s v="Medium"/>
    <n v="23"/>
    <n v="457.79"/>
    <n v="7.0000000000000007E-2"/>
    <s v="Regular"/>
    <n v="158.19"/>
    <n v="31.23"/>
    <n v="20.149999999999999"/>
    <s v="Magdelene Morse"/>
    <x v="2"/>
    <s v="Home Office"/>
    <s v="Furniture"/>
    <x v="7"/>
    <s v="Small Pack"/>
    <d v="2016-03-11T00:00:00"/>
    <s v="Profit"/>
  </r>
  <r>
    <s v="N"/>
    <d v="2016-03-09T00:00:00"/>
    <s v="Critical"/>
    <n v="45"/>
    <n v="12692.944"/>
    <n v="0.02"/>
    <s v="Delivery Van"/>
    <n v="3990.51"/>
    <n v="360.21"/>
    <n v="54.19"/>
    <s v="Benjamin Venier"/>
    <x v="1"/>
    <s v="Small Business"/>
    <s v="Furniture"/>
    <x v="5"/>
    <s v="Jumbo Box"/>
    <d v="2016-03-11T00:00:00"/>
    <s v="Profit"/>
  </r>
  <r>
    <s v="N"/>
    <d v="2016-03-10T00:00:00"/>
    <s v="Not Specified"/>
    <n v="6"/>
    <n v="134.88999999999999"/>
    <n v="0.08"/>
    <s v="Express"/>
    <n v="-52.55"/>
    <n v="31.98"/>
    <n v="18"/>
    <s v="Thais Sissman"/>
    <x v="1"/>
    <s v="Corporate"/>
    <s v="Technology"/>
    <x v="1"/>
    <s v="Small Box"/>
    <d v="2016-03-10T00:00:00"/>
    <s v="Loss"/>
  </r>
  <r>
    <s v="N"/>
    <d v="2016-03-11T00:00:00"/>
    <s v="High"/>
    <n v="42"/>
    <n v="458.72"/>
    <n v="0.04"/>
    <s v="Regular"/>
    <n v="6.56"/>
    <n v="22.64"/>
    <n v="19.16"/>
    <s v="Art Ferguson"/>
    <x v="0"/>
    <s v="Corporate"/>
    <s v="Furniture"/>
    <x v="7"/>
    <s v="Small Box"/>
    <d v="2016-03-11T00:00:00"/>
    <s v="Profit"/>
  </r>
  <r>
    <s v="N"/>
    <d v="2016-03-11T00:00:00"/>
    <s v="High"/>
    <n v="15"/>
    <n v="225.06"/>
    <n v="0.1"/>
    <s v="Express"/>
    <n v="-19.510000000000002"/>
    <n v="26.42"/>
    <n v="20.75"/>
    <s v="Art Ferguson"/>
    <x v="0"/>
    <s v="Corporate"/>
    <s v="Office Supplies"/>
    <x v="11"/>
    <s v="Medium Box"/>
    <d v="2016-03-11T00:00:00"/>
    <s v="Loss"/>
  </r>
  <r>
    <s v="N"/>
    <d v="2016-03-11T00:00:00"/>
    <s v="High"/>
    <n v="5"/>
    <n v="1382.07"/>
    <n v="0.08"/>
    <s v="Delivery Van"/>
    <n v="-120.94"/>
    <n v="291.81"/>
    <n v="37.19"/>
    <s v="Art Ferguson"/>
    <x v="0"/>
    <s v="Corporate"/>
    <s v="Office Supplies"/>
    <x v="11"/>
    <s v="Jumbo Drum"/>
    <d v="2016-03-13T00:00:00"/>
    <s v="Loss"/>
  </r>
  <r>
    <s v="N"/>
    <d v="2016-03-11T00:00:00"/>
    <s v="High"/>
    <n v="12"/>
    <n v="83.82"/>
    <n v="0.02"/>
    <s v="Express"/>
    <n v="25.84"/>
    <n v="17.84"/>
    <n v="14.83"/>
    <s v="Art Ferguson"/>
    <x v="0"/>
    <s v="Corporate"/>
    <s v="Office Supplies"/>
    <x v="9"/>
    <s v="Wrap Bag"/>
    <d v="2016-03-13T00:00:00"/>
    <s v="Profit"/>
  </r>
  <r>
    <s v="Y"/>
    <d v="2016-03-11T00:00:00"/>
    <s v="Low"/>
    <n v="26"/>
    <n v="590.96"/>
    <n v="0.02"/>
    <s v="Regular"/>
    <n v="-89.19"/>
    <n v="32.97"/>
    <n v="20.5"/>
    <s v="James Lanier"/>
    <x v="2"/>
    <s v="Corporate"/>
    <s v="Technology"/>
    <x v="1"/>
    <s v="Small Box"/>
    <d v="2016-03-15T00:00:00"/>
    <s v="Loss"/>
  </r>
  <r>
    <s v="Y"/>
    <d v="2016-03-11T00:00:00"/>
    <s v="Low"/>
    <n v="47"/>
    <n v="288.87"/>
    <n v="0.1"/>
    <s v="Regular"/>
    <n v="-185.17"/>
    <n v="18.48"/>
    <n v="21.37"/>
    <s v="James Lanier"/>
    <x v="2"/>
    <s v="Corporate"/>
    <s v="Office Supplies"/>
    <x v="3"/>
    <s v="Small Box"/>
    <d v="2016-03-18T00:00:00"/>
    <s v="Loss"/>
  </r>
  <r>
    <s v="N"/>
    <d v="2016-03-12T00:00:00"/>
    <s v="Low"/>
    <n v="20"/>
    <n v="1467.82"/>
    <n v="0.04"/>
    <s v="Delivery Van"/>
    <n v="-436.04"/>
    <n v="80.81"/>
    <n v="74"/>
    <s v="Mick Crebagga"/>
    <x v="1"/>
    <s v="Home Office"/>
    <s v="Office Supplies"/>
    <x v="11"/>
    <s v="Jumbo Drum"/>
    <d v="2016-03-16T00:00:00"/>
    <s v="Loss"/>
  </r>
  <r>
    <s v="N"/>
    <d v="2016-03-12T00:00:00"/>
    <s v="Low"/>
    <n v="42"/>
    <n v="6667.1414999999997"/>
    <n v="0.05"/>
    <s v="Express"/>
    <n v="1653.15"/>
    <n v="207.99"/>
    <n v="17.989999999999998"/>
    <s v="Mick Crebagga"/>
    <x v="1"/>
    <s v="Home Office"/>
    <s v="Technology"/>
    <x v="4"/>
    <s v="Small Box"/>
    <d v="2016-03-17T00:00:00"/>
    <s v="Profit"/>
  </r>
  <r>
    <s v="N"/>
    <d v="2016-03-12T00:00:00"/>
    <s v="High"/>
    <n v="6"/>
    <n v="436.12299999999999"/>
    <n v="0.06"/>
    <s v="Regular"/>
    <n v="-142.32"/>
    <n v="97.99"/>
    <n v="15.25"/>
    <s v="Dean Braden"/>
    <x v="2"/>
    <s v="Corporate"/>
    <s v="Technology"/>
    <x v="4"/>
    <s v="Small Pack"/>
    <d v="2016-03-14T00:00:00"/>
    <s v="Loss"/>
  </r>
  <r>
    <s v="N"/>
    <d v="2016-03-13T00:00:00"/>
    <s v="High"/>
    <n v="32"/>
    <n v="276.7"/>
    <n v="0.04"/>
    <s v="Express"/>
    <n v="27.78"/>
    <n v="19.96"/>
    <n v="18.95"/>
    <s v="Deanra Eno"/>
    <x v="1"/>
    <s v="Corporate"/>
    <s v="Furniture"/>
    <x v="7"/>
    <s v="Small Box"/>
    <d v="2016-03-14T00:00:00"/>
    <s v="Profit"/>
  </r>
  <r>
    <s v="N"/>
    <d v="2016-03-14T00:00:00"/>
    <s v="Low"/>
    <n v="20"/>
    <n v="253.46"/>
    <n v="0.08"/>
    <s v="Regular"/>
    <n v="26.07"/>
    <n v="24.07"/>
    <n v="20.2"/>
    <s v="Tom Prescott"/>
    <x v="1"/>
    <s v="Small Business"/>
    <s v="Furniture"/>
    <x v="7"/>
    <s v="Wrap Bag"/>
    <d v="2016-03-16T00:00:00"/>
    <s v="Profit"/>
  </r>
  <r>
    <s v="N"/>
    <d v="2016-03-14T00:00:00"/>
    <s v="Medium"/>
    <n v="18"/>
    <n v="137.78"/>
    <n v="0.08"/>
    <s v="Regular"/>
    <n v="36.92"/>
    <n v="19.399999999999999"/>
    <n v="15.71"/>
    <s v="Saphhira Shifley"/>
    <x v="1"/>
    <s v="Consumer"/>
    <s v="Office Supplies"/>
    <x v="3"/>
    <s v="Wrap Bag"/>
    <d v="2016-03-15T00:00:00"/>
    <s v="Profit"/>
  </r>
  <r>
    <s v="N"/>
    <d v="2016-03-14T00:00:00"/>
    <s v="High"/>
    <n v="50"/>
    <n v="28671.919999999998"/>
    <n v="0.09"/>
    <s v="Regular"/>
    <n v="13345.66"/>
    <n v="611.99"/>
    <n v="38.49"/>
    <s v="Deborah Brumfield"/>
    <x v="1"/>
    <s v="Small Business"/>
    <s v="Technology"/>
    <x v="15"/>
    <s v="Large Box"/>
    <d v="2016-03-14T00:00:00"/>
    <s v="Profit"/>
  </r>
  <r>
    <s v="N"/>
    <d v="2016-03-14T00:00:00"/>
    <s v="High"/>
    <n v="6"/>
    <n v="643.14049999999997"/>
    <n v="0.03"/>
    <s v="Regular"/>
    <n v="-392.13"/>
    <n v="137.99"/>
    <n v="22.08"/>
    <s v="Deborah Brumfield"/>
    <x v="1"/>
    <s v="Small Business"/>
    <s v="Technology"/>
    <x v="4"/>
    <s v="Small Box"/>
    <d v="2016-03-15T00:00:00"/>
    <s v="Loss"/>
  </r>
  <r>
    <s v="N"/>
    <d v="2016-03-14T00:00:00"/>
    <s v="Not Specified"/>
    <n v="44"/>
    <n v="9506.7000000000007"/>
    <n v="0.01"/>
    <s v="Delivery Van"/>
    <n v="623.76"/>
    <n v="228.6"/>
    <n v="78.2"/>
    <s v="Bill Donatelli"/>
    <x v="2"/>
    <s v="Corporate"/>
    <s v="Furniture"/>
    <x v="8"/>
    <s v="Jumbo Drum"/>
    <d v="2016-03-15T00:00:00"/>
    <s v="Profit"/>
  </r>
  <r>
    <s v="N"/>
    <d v="2016-03-15T00:00:00"/>
    <s v="Low"/>
    <n v="4"/>
    <n v="24.52"/>
    <n v="0.03"/>
    <s v="Regular"/>
    <n v="2.85"/>
    <n v="15.8"/>
    <n v="15.49"/>
    <s v="Edward Becker"/>
    <x v="2"/>
    <s v="Corporate"/>
    <s v="Office Supplies"/>
    <x v="0"/>
    <s v="Small Box"/>
    <d v="2016-03-19T00:00:00"/>
    <s v="Profit"/>
  </r>
  <r>
    <s v="N"/>
    <d v="2016-03-15T00:00:00"/>
    <s v="Not Specified"/>
    <n v="24"/>
    <n v="378.12"/>
    <n v="0.1"/>
    <s v="Regular"/>
    <n v="-151.36000000000001"/>
    <n v="27.7"/>
    <n v="25.25"/>
    <s v="Bobby Elias"/>
    <x v="1"/>
    <s v="Small Business"/>
    <s v="Office Supplies"/>
    <x v="6"/>
    <s v="Small Box"/>
    <d v="2016-03-15T00:00:00"/>
    <s v="Loss"/>
  </r>
  <r>
    <s v="N"/>
    <d v="2016-03-15T00:00:00"/>
    <s v="Low"/>
    <n v="31"/>
    <n v="116.89"/>
    <n v="0.04"/>
    <s v="Regular"/>
    <n v="31.49"/>
    <n v="15.38"/>
    <n v="14.85"/>
    <s v="Christopher Schild"/>
    <x v="0"/>
    <s v="Corporate"/>
    <s v="Office Supplies"/>
    <x v="9"/>
    <s v="Wrap Bag"/>
    <d v="2016-03-15T00:00:00"/>
    <s v="Profit"/>
  </r>
  <r>
    <s v="N"/>
    <d v="2016-03-15T00:00:00"/>
    <s v="High"/>
    <n v="50"/>
    <n v="1565.58"/>
    <n v="0"/>
    <s v="Regular"/>
    <n v="423.02"/>
    <n v="42.98"/>
    <n v="23.18"/>
    <s v="Craig Rider"/>
    <x v="1"/>
    <s v="Small Business"/>
    <s v="Office Supplies"/>
    <x v="3"/>
    <s v="Small Box"/>
    <d v="2016-03-17T00:00:00"/>
    <s v="Profit"/>
  </r>
  <r>
    <s v="N"/>
    <d v="2016-03-15T00:00:00"/>
    <s v="Not Specified"/>
    <n v="14"/>
    <n v="277.64999999999998"/>
    <n v="0.02"/>
    <s v="Regular"/>
    <n v="106.3"/>
    <n v="30.94"/>
    <n v="15.49"/>
    <s v="Lycoris Saunders"/>
    <x v="1"/>
    <s v="Home Office"/>
    <s v="Office Supplies"/>
    <x v="0"/>
    <s v="Small Box"/>
    <d v="2016-03-17T00:00:00"/>
    <s v="Profit"/>
  </r>
  <r>
    <s v="Y"/>
    <d v="2016-03-16T00:00:00"/>
    <s v="Critical"/>
    <n v="32"/>
    <n v="3820.13"/>
    <n v="0.02"/>
    <s v="Regular"/>
    <n v="1475.7"/>
    <n v="127.79"/>
    <n v="15.99"/>
    <s v="Tamara Dahlen"/>
    <x v="2"/>
    <s v="Corporate"/>
    <s v="Technology"/>
    <x v="1"/>
    <s v="Small Pack"/>
    <d v="2016-03-17T00:00:00"/>
    <s v="Profit"/>
  </r>
  <r>
    <s v="Y"/>
    <d v="2016-03-16T00:00:00"/>
    <s v="Critical"/>
    <n v="35"/>
    <n v="50.97"/>
    <n v="0.1"/>
    <s v="Regular"/>
    <n v="-13.77"/>
    <n v="13.26"/>
    <n v="14.7"/>
    <s v="Peter McVee"/>
    <x v="0"/>
    <s v="Small Business"/>
    <s v="Office Supplies"/>
    <x v="14"/>
    <s v="Wrap Bag"/>
    <d v="2016-03-17T00:00:00"/>
    <s v="Loss"/>
  </r>
  <r>
    <s v="Y"/>
    <d v="2016-03-16T00:00:00"/>
    <s v="Critical"/>
    <n v="8"/>
    <n v="39.270000000000003"/>
    <n v="0.1"/>
    <s v="Regular"/>
    <n v="4.1500000000000004"/>
    <n v="16.260000000000002"/>
    <n v="15.2"/>
    <s v="Peter McVee"/>
    <x v="0"/>
    <s v="Small Business"/>
    <s v="Office Supplies"/>
    <x v="9"/>
    <s v="Wrap Bag"/>
    <d v="2016-03-18T00:00:00"/>
    <s v="Profit"/>
  </r>
  <r>
    <s v="N"/>
    <d v="2016-03-16T00:00:00"/>
    <s v="Critical"/>
    <n v="2"/>
    <n v="893.34"/>
    <n v="0.08"/>
    <s v="Regular"/>
    <n v="-2018.68"/>
    <n v="461.99"/>
    <n v="38.49"/>
    <s v="Frank Carlisle"/>
    <x v="2"/>
    <s v="Small Business"/>
    <s v="Technology"/>
    <x v="15"/>
    <s v="Large Box"/>
    <d v="2016-03-18T00:00:00"/>
    <s v="Loss"/>
  </r>
  <r>
    <s v="N"/>
    <d v="2016-03-16T00:00:00"/>
    <s v="Critical"/>
    <n v="18"/>
    <n v="4612.76"/>
    <n v="0.02"/>
    <s v="Delivery Van"/>
    <n v="683.66"/>
    <n v="255.98"/>
    <n v="57.32"/>
    <s v="Julia West"/>
    <x v="3"/>
    <s v="Corporate"/>
    <s v="Furniture"/>
    <x v="8"/>
    <s v="Jumbo Drum"/>
    <d v="2016-03-18T00:00:00"/>
    <s v="Profit"/>
  </r>
  <r>
    <s v="N"/>
    <d v="2016-03-16T00:00:00"/>
    <s v="Critical"/>
    <n v="42"/>
    <n v="1760.91"/>
    <n v="0.02"/>
    <s v="Regular"/>
    <n v="161.12"/>
    <n v="51.98"/>
    <n v="23.2"/>
    <s v="Julia West"/>
    <x v="3"/>
    <s v="Corporate"/>
    <s v="Furniture"/>
    <x v="7"/>
    <s v="Wrap Bag"/>
    <d v="2016-03-17T00:00:00"/>
    <s v="Profit"/>
  </r>
  <r>
    <s v="N"/>
    <d v="2016-03-17T00:00:00"/>
    <s v="Not Specified"/>
    <n v="42"/>
    <n v="381.78"/>
    <n v="0.03"/>
    <s v="Regular"/>
    <n v="4.24"/>
    <n v="20.67"/>
    <n v="17.5"/>
    <s v="Patrick Jones"/>
    <x v="0"/>
    <s v="Home Office"/>
    <s v="Office Supplies"/>
    <x v="11"/>
    <s v="Small Box"/>
    <d v="2016-03-18T00:00:00"/>
    <s v="Profit"/>
  </r>
  <r>
    <s v="N"/>
    <d v="2016-03-17T00:00:00"/>
    <s v="Not Specified"/>
    <n v="21"/>
    <n v="1564.82"/>
    <n v="0.01"/>
    <s v="Regular"/>
    <n v="-118.41"/>
    <n v="85.98"/>
    <n v="18"/>
    <s v="Patrick Jones"/>
    <x v="0"/>
    <s v="Home Office"/>
    <s v="Technology"/>
    <x v="1"/>
    <s v="Small Box"/>
    <d v="2016-03-19T00:00:00"/>
    <s v="Loss"/>
  </r>
  <r>
    <s v="N"/>
    <d v="2016-03-17T00:00:00"/>
    <s v="Not Specified"/>
    <n v="14"/>
    <n v="417.67"/>
    <n v="0.08"/>
    <s v="Regular"/>
    <n v="232.12"/>
    <n v="42.93"/>
    <n v="17.920000000000002"/>
    <s v="Patrick Jones"/>
    <x v="0"/>
    <s v="Home Office"/>
    <s v="Furniture"/>
    <x v="7"/>
    <s v="Small Pack"/>
    <d v="2016-03-19T00:00:00"/>
    <s v="Profit"/>
  </r>
  <r>
    <s v="N"/>
    <d v="2016-03-17T00:00:00"/>
    <s v="Not Specified"/>
    <n v="18"/>
    <n v="1539.33"/>
    <n v="0.1"/>
    <s v="Delivery Van"/>
    <n v="331.96"/>
    <n v="102.97"/>
    <n v="28"/>
    <s v="Patrick Jones"/>
    <x v="0"/>
    <s v="Home Office"/>
    <s v="Technology"/>
    <x v="2"/>
    <s v="Jumbo Drum"/>
    <d v="2016-03-17T00:00:00"/>
    <s v="Profit"/>
  </r>
  <r>
    <s v="N"/>
    <d v="2016-03-18T00:00:00"/>
    <s v="Medium"/>
    <n v="43"/>
    <n v="7459.5370000000003"/>
    <n v="0.02"/>
    <s v="Regular"/>
    <n v="2033.76"/>
    <n v="217.99"/>
    <n v="19.989999999999998"/>
    <s v="Art Ferguson"/>
    <x v="0"/>
    <s v="Corporate"/>
    <s v="Technology"/>
    <x v="4"/>
    <s v="Small Box"/>
    <d v="2016-03-19T00:00:00"/>
    <s v="Profit"/>
  </r>
  <r>
    <s v="Y"/>
    <d v="2016-03-18T00:00:00"/>
    <s v="Critical"/>
    <n v="31"/>
    <n v="165.19"/>
    <n v="0.09"/>
    <s v="Regular"/>
    <n v="-90.52"/>
    <n v="16.98"/>
    <n v="20.07"/>
    <s v="Charles McCrossin"/>
    <x v="3"/>
    <s v="Corporate"/>
    <s v="Office Supplies"/>
    <x v="3"/>
    <s v="Small Box"/>
    <d v="2016-03-20T00:00:00"/>
    <s v="Loss"/>
  </r>
  <r>
    <s v="N"/>
    <d v="2016-03-19T00:00:00"/>
    <s v="High"/>
    <n v="19"/>
    <n v="1832.82"/>
    <n v="0.06"/>
    <s v="Regular"/>
    <n v="1198.5899999999999"/>
    <n v="111.23"/>
    <n v="22.99"/>
    <s v="Eric Barreto"/>
    <x v="0"/>
    <s v="Consumer"/>
    <s v="Furniture"/>
    <x v="7"/>
    <s v="Small Pack"/>
    <d v="2016-03-22T00:00:00"/>
    <s v="Profit"/>
  </r>
  <r>
    <s v="N"/>
    <d v="2016-03-19T00:00:00"/>
    <s v="High"/>
    <n v="32"/>
    <n v="126.6"/>
    <n v="0.06"/>
    <s v="Regular"/>
    <n v="36.01"/>
    <n v="15.93"/>
    <n v="14.99"/>
    <s v="Eric Barreto"/>
    <x v="0"/>
    <s v="Consumer"/>
    <s v="Office Supplies"/>
    <x v="14"/>
    <s v="Wrap Bag"/>
    <d v="2016-03-20T00:00:00"/>
    <s v="Profit"/>
  </r>
  <r>
    <s v="N"/>
    <d v="2016-03-19T00:00:00"/>
    <s v="Not Specified"/>
    <n v="44"/>
    <n v="21539.66"/>
    <n v="0.09"/>
    <s v="Delivery Van"/>
    <n v="8328.7900000000009"/>
    <n v="512.97"/>
    <n v="83.3"/>
    <s v="Cindy Schnelling"/>
    <x v="1"/>
    <s v="Corporate"/>
    <s v="Technology"/>
    <x v="2"/>
    <s v="Jumbo Drum"/>
    <d v="2016-03-22T00:00:00"/>
    <s v="Profit"/>
  </r>
  <r>
    <s v="N"/>
    <d v="2016-03-19T00:00:00"/>
    <s v="Not Specified"/>
    <n v="1"/>
    <n v="15.04"/>
    <n v="0.1"/>
    <s v="Regular"/>
    <n v="-1.2"/>
    <n v="16.760000000000002"/>
    <n v="17.010000000000002"/>
    <s v="Cindy Schnelling"/>
    <x v="1"/>
    <s v="Corporate"/>
    <s v="Office Supplies"/>
    <x v="3"/>
    <s v="Wrap Bag"/>
    <d v="2016-03-20T00:00:00"/>
    <s v="Loss"/>
  </r>
  <r>
    <s v="Y"/>
    <d v="2016-03-19T00:00:00"/>
    <s v="Low"/>
    <n v="50"/>
    <n v="313.52999999999997"/>
    <n v="0.09"/>
    <s v="Express"/>
    <n v="93"/>
    <n v="17.98"/>
    <n v="15.49"/>
    <s v="Dianna Arnett"/>
    <x v="0"/>
    <s v="Home Office"/>
    <s v="Office Supplies"/>
    <x v="0"/>
    <s v="Small Box"/>
    <d v="2016-03-21T00:00:00"/>
    <s v="Profit"/>
  </r>
  <r>
    <s v="N"/>
    <d v="2016-03-20T00:00:00"/>
    <s v="Critical"/>
    <n v="46"/>
    <n v="118.36"/>
    <n v="0.08"/>
    <s v="Regular"/>
    <n v="41.32"/>
    <n v="14.61"/>
    <n v="14.5"/>
    <s v="Ann Blume"/>
    <x v="0"/>
    <s v="Small Business"/>
    <s v="Office Supplies"/>
    <x v="12"/>
    <s v="Small Box"/>
    <d v="2016-03-22T00:00:00"/>
    <s v="Profit"/>
  </r>
  <r>
    <s v="N"/>
    <d v="2016-03-21T00:00:00"/>
    <s v="High"/>
    <n v="12"/>
    <n v="158.88999999999999"/>
    <n v="0"/>
    <s v="Regular"/>
    <n v="1.45"/>
    <n v="23.58"/>
    <n v="20.97"/>
    <s v="Joseph Airdo"/>
    <x v="1"/>
    <s v="Consumer"/>
    <s v="Office Supplies"/>
    <x v="13"/>
    <s v="Small Box"/>
    <d v="2016-03-21T00:00:00"/>
    <s v="Profit"/>
  </r>
  <r>
    <s v="N"/>
    <d v="2016-03-21T00:00:00"/>
    <s v="High"/>
    <n v="37"/>
    <n v="315.62"/>
    <n v="0"/>
    <s v="Regular"/>
    <n v="-210.17"/>
    <n v="19.77"/>
    <n v="23.23"/>
    <s v="Joseph Airdo"/>
    <x v="1"/>
    <s v="Consumer"/>
    <s v="Office Supplies"/>
    <x v="11"/>
    <s v="Small Box"/>
    <d v="2016-03-22T00:00:00"/>
    <s v="Loss"/>
  </r>
  <r>
    <s v="N"/>
    <d v="2016-03-21T00:00:00"/>
    <s v="High"/>
    <n v="7"/>
    <n v="37.5"/>
    <n v="0.09"/>
    <s v="Regular"/>
    <n v="-22.91"/>
    <n v="15.58"/>
    <n v="19.47"/>
    <s v="Pauline Webber"/>
    <x v="1"/>
    <s v="Consumer"/>
    <s v="Office Supplies"/>
    <x v="0"/>
    <s v="Small Box"/>
    <d v="2016-03-23T00:00:00"/>
    <s v="Loss"/>
  </r>
  <r>
    <s v="N"/>
    <d v="2016-03-22T00:00:00"/>
    <s v="Medium"/>
    <n v="6"/>
    <n v="151.18"/>
    <n v="0.04"/>
    <s v="Regular"/>
    <n v="80.7"/>
    <n v="34.72"/>
    <n v="22.99"/>
    <s v="Carl Ludwig"/>
    <x v="3"/>
    <s v="Corporate"/>
    <s v="Furniture"/>
    <x v="7"/>
    <s v="Small Pack"/>
    <d v="2016-03-23T00:00:00"/>
    <s v="Profit"/>
  </r>
  <r>
    <s v="N"/>
    <d v="2016-03-25T00:00:00"/>
    <s v="Medium"/>
    <n v="44"/>
    <n v="212.51"/>
    <n v="0.06"/>
    <s v="Regular"/>
    <n v="100.92"/>
    <n v="16.91"/>
    <n v="14.5"/>
    <s v="Linda Southworth"/>
    <x v="1"/>
    <s v="Consumer"/>
    <s v="Office Supplies"/>
    <x v="12"/>
    <s v="Small Box"/>
    <d v="2016-03-27T00:00:00"/>
    <s v="Profit"/>
  </r>
  <r>
    <s v="N"/>
    <d v="2016-03-25T00:00:00"/>
    <s v="Medium"/>
    <n v="21"/>
    <n v="3988.63"/>
    <n v="7.0000000000000007E-2"/>
    <s v="Regular"/>
    <n v="300.33999999999997"/>
    <n v="205.17"/>
    <n v="33.99"/>
    <s v="Linda Southworth"/>
    <x v="1"/>
    <s v="Consumer"/>
    <s v="Office Supplies"/>
    <x v="6"/>
    <s v="Small Box"/>
    <d v="2016-03-27T00:00:00"/>
    <s v="Profit"/>
  </r>
  <r>
    <s v="N"/>
    <d v="2016-03-25T00:00:00"/>
    <s v="Medium"/>
    <n v="20"/>
    <n v="2465.6424999999999"/>
    <n v="0.1"/>
    <s v="Regular"/>
    <n v="115.94"/>
    <n v="167.99"/>
    <n v="22.99"/>
    <s v="Linda Southworth"/>
    <x v="1"/>
    <s v="Consumer"/>
    <s v="Technology"/>
    <x v="4"/>
    <s v="Small Box"/>
    <d v="2016-03-27T00:00:00"/>
    <s v="Profit"/>
  </r>
  <r>
    <s v="N"/>
    <d v="2016-03-25T00:00:00"/>
    <s v="Critical"/>
    <n v="12"/>
    <n v="84.01"/>
    <n v="0.09"/>
    <s v="Regular"/>
    <n v="-26.43"/>
    <n v="18.28"/>
    <n v="19.29"/>
    <s v="Greg Guthrie"/>
    <x v="0"/>
    <s v="Corporate"/>
    <s v="Furniture"/>
    <x v="7"/>
    <s v="Small Box"/>
    <d v="2016-03-26T00:00:00"/>
    <s v="Loss"/>
  </r>
  <r>
    <s v="N"/>
    <d v="2016-03-25T00:00:00"/>
    <s v="Medium"/>
    <n v="35"/>
    <n v="17395.05"/>
    <n v="0.08"/>
    <s v="Regular"/>
    <n v="6913.01"/>
    <n v="511.99"/>
    <n v="38.49"/>
    <s v="Charles McCrossin"/>
    <x v="3"/>
    <s v="Corporate"/>
    <s v="Technology"/>
    <x v="15"/>
    <s v="Large Box"/>
    <d v="2016-03-26T00:00:00"/>
    <s v="Profit"/>
  </r>
  <r>
    <s v="N"/>
    <d v="2016-03-25T00:00:00"/>
    <s v="Medium"/>
    <n v="44"/>
    <n v="6047.62"/>
    <n v="0.05"/>
    <s v="Regular"/>
    <n v="-937.1"/>
    <n v="150.13999999999999"/>
    <n v="49"/>
    <s v="Charles McCrossin"/>
    <x v="3"/>
    <s v="Corporate"/>
    <s v="Office Supplies"/>
    <x v="6"/>
    <s v="Large Box"/>
    <d v="2016-03-27T00:00:00"/>
    <s v="Loss"/>
  </r>
  <r>
    <s v="N"/>
    <d v="2016-03-27T00:00:00"/>
    <s v="Low"/>
    <n v="1"/>
    <n v="34.08"/>
    <n v="0.04"/>
    <s v="Regular"/>
    <n v="-5.34"/>
    <n v="34.229999999999997"/>
    <n v="17.63"/>
    <s v="Christopher Schild"/>
    <x v="0"/>
    <s v="Corporate"/>
    <s v="Furniture"/>
    <x v="7"/>
    <s v="Small Pack"/>
    <d v="2016-03-29T00:00:00"/>
    <s v="Loss"/>
  </r>
  <r>
    <s v="N"/>
    <d v="2016-03-27T00:00:00"/>
    <s v="Low"/>
    <n v="45"/>
    <n v="1046.22"/>
    <n v="0.05"/>
    <s v="Regular"/>
    <n v="-72.959999999999994"/>
    <n v="34.380000000000003"/>
    <n v="29.1"/>
    <s v="Michelle Lonsdale"/>
    <x v="3"/>
    <s v="Home Office"/>
    <s v="Office Supplies"/>
    <x v="0"/>
    <s v="Small Box"/>
    <d v="2016-03-29T00:00:00"/>
    <s v="Loss"/>
  </r>
  <r>
    <s v="N"/>
    <d v="2016-03-27T00:00:00"/>
    <s v="Low"/>
    <n v="47"/>
    <n v="571.79"/>
    <n v="0.09"/>
    <s v="Regular"/>
    <n v="57.22"/>
    <n v="24.95"/>
    <n v="18.98"/>
    <s v="Michelle Lonsdale"/>
    <x v="3"/>
    <s v="Home Office"/>
    <s v="Office Supplies"/>
    <x v="0"/>
    <s v="Small Box"/>
    <d v="2016-03-31T00:00:00"/>
    <s v="Profit"/>
  </r>
  <r>
    <s v="N"/>
    <d v="2016-03-28T00:00:00"/>
    <s v="Low"/>
    <n v="6"/>
    <n v="2535.89"/>
    <n v="7.0000000000000007E-2"/>
    <s v="Express"/>
    <n v="585.54999999999995"/>
    <n v="432.98"/>
    <n v="33.99"/>
    <s v="Jack Lebron"/>
    <x v="0"/>
    <s v="Corporate"/>
    <s v="Office Supplies"/>
    <x v="0"/>
    <s v="Small Box"/>
    <d v="2016-04-02T00:00:00"/>
    <s v="Profit"/>
  </r>
  <r>
    <s v="N"/>
    <d v="2016-03-28T00:00:00"/>
    <s v="Low"/>
    <n v="42"/>
    <n v="1153.51"/>
    <n v="0.09"/>
    <s v="Regular"/>
    <n v="336.03"/>
    <n v="41.18"/>
    <n v="22.55"/>
    <s v="Jack Lebron"/>
    <x v="0"/>
    <s v="Corporate"/>
    <s v="Furniture"/>
    <x v="7"/>
    <s v="Small Box"/>
    <d v="2016-03-28T00:00:00"/>
    <s v="Profit"/>
  </r>
  <r>
    <s v="N"/>
    <d v="2016-03-29T00:00:00"/>
    <s v="Medium"/>
    <n v="7"/>
    <n v="31.24"/>
    <n v="0.02"/>
    <s v="Regular"/>
    <n v="11.28"/>
    <n v="15.15"/>
    <n v="14.5"/>
    <s v="Bill Donatelli"/>
    <x v="2"/>
    <s v="Corporate"/>
    <s v="Office Supplies"/>
    <x v="12"/>
    <s v="Small Box"/>
    <d v="2016-03-30T00:00:00"/>
    <s v="Profit"/>
  </r>
  <r>
    <s v="N"/>
    <d v="2016-03-30T00:00:00"/>
    <s v="High"/>
    <n v="9"/>
    <n v="66.75"/>
    <n v="0.02"/>
    <s v="Express"/>
    <n v="-37.21"/>
    <n v="16.98"/>
    <n v="22.33"/>
    <s v="Patrick Bzostek"/>
    <x v="1"/>
    <s v="Consumer"/>
    <s v="Office Supplies"/>
    <x v="3"/>
    <s v="Small Box"/>
    <d v="2016-03-31T00:00:00"/>
    <s v="Loss"/>
  </r>
  <r>
    <s v="N"/>
    <d v="2016-04-01T00:00:00"/>
    <s v="Not Specified"/>
    <n v="32"/>
    <n v="521.14"/>
    <n v="0.02"/>
    <s v="Regular"/>
    <n v="-23.28"/>
    <n v="27.15"/>
    <n v="24.13"/>
    <s v="Lisa DeCherney"/>
    <x v="2"/>
    <s v="Corporate"/>
    <s v="Office Supplies"/>
    <x v="0"/>
    <s v="Small Box"/>
    <d v="2016-04-02T00:00:00"/>
    <s v="Loss"/>
  </r>
  <r>
    <s v="N"/>
    <d v="2016-04-01T00:00:00"/>
    <s v="Not Specified"/>
    <n v="4"/>
    <n v="44.2"/>
    <n v="0"/>
    <s v="Regular"/>
    <n v="19.59"/>
    <n v="19.38"/>
    <n v="19.21"/>
    <s v="Lisa DeCherney"/>
    <x v="2"/>
    <s v="Corporate"/>
    <s v="Furniture"/>
    <x v="7"/>
    <s v="Small Box"/>
    <d v="2016-04-03T00:00:00"/>
    <s v="Profit"/>
  </r>
  <r>
    <s v="N"/>
    <d v="2016-04-01T00:00:00"/>
    <s v="Medium"/>
    <n v="14"/>
    <n v="105.33"/>
    <n v="7.0000000000000007E-2"/>
    <s v="Regular"/>
    <n v="-611.41"/>
    <n v="15.48"/>
    <n v="63"/>
    <s v="Bill Stewart"/>
    <x v="2"/>
    <s v="Corporate"/>
    <s v="Office Supplies"/>
    <x v="11"/>
    <s v="Large Box"/>
    <d v="2016-04-03T00:00:00"/>
    <s v="Loss"/>
  </r>
  <r>
    <s v="N"/>
    <d v="2016-04-01T00:00:00"/>
    <s v="Medium"/>
    <n v="4"/>
    <n v="32.92"/>
    <n v="7.0000000000000007E-2"/>
    <s v="Regular"/>
    <n v="3.41"/>
    <n v="17.98"/>
    <n v="15.49"/>
    <s v="Bill Stewart"/>
    <x v="2"/>
    <s v="Corporate"/>
    <s v="Office Supplies"/>
    <x v="0"/>
    <s v="Small Box"/>
    <d v="2016-04-03T00:00:00"/>
    <s v="Profit"/>
  </r>
  <r>
    <s v="N"/>
    <d v="2016-04-01T00:00:00"/>
    <s v="Medium"/>
    <n v="46"/>
    <n v="494.9"/>
    <n v="0.05"/>
    <s v="Regular"/>
    <n v="-20.48"/>
    <n v="22.23"/>
    <n v="18.68"/>
    <s v="Bill Stewart"/>
    <x v="2"/>
    <s v="Corporate"/>
    <s v="Office Supplies"/>
    <x v="16"/>
    <s v="Small Pack"/>
    <d v="2016-04-03T00:00:00"/>
    <s v="Loss"/>
  </r>
  <r>
    <s v="N"/>
    <d v="2016-04-02T00:00:00"/>
    <s v="Not Specified"/>
    <n v="24"/>
    <n v="6415.7"/>
    <n v="0.1"/>
    <s v="Delivery Van"/>
    <n v="544.94000000000005"/>
    <n v="292.98"/>
    <n v="49.67"/>
    <s v="Jack O'Briant"/>
    <x v="0"/>
    <s v="Consumer"/>
    <s v="Furniture"/>
    <x v="5"/>
    <s v="Jumbo Box"/>
    <d v="2016-04-03T00:00:00"/>
    <s v="Profit"/>
  </r>
  <r>
    <s v="N"/>
    <d v="2016-04-02T00:00:00"/>
    <s v="Not Specified"/>
    <n v="26"/>
    <n v="1083.31"/>
    <n v="0.03"/>
    <s v="Regular"/>
    <n v="39.82"/>
    <n v="51.98"/>
    <n v="21.12"/>
    <s v="Jack O'Briant"/>
    <x v="1"/>
    <s v="Consumer"/>
    <s v="Technology"/>
    <x v="1"/>
    <s v="Small Box"/>
    <d v="2016-04-03T00:00:00"/>
    <s v="Profit"/>
  </r>
  <r>
    <s v="N"/>
    <d v="2016-04-02T00:00:00"/>
    <s v="Not Specified"/>
    <n v="21"/>
    <n v="1184.259"/>
    <n v="0.03"/>
    <s v="Regular"/>
    <n v="143.26"/>
    <n v="77.989999999999995"/>
    <n v="17.989999999999998"/>
    <s v="Jack O'Briant"/>
    <x v="1"/>
    <s v="Consumer"/>
    <s v="Technology"/>
    <x v="4"/>
    <s v="Small Box"/>
    <d v="2016-04-03T00:00:00"/>
    <s v="Profit"/>
  </r>
  <r>
    <s v="N"/>
    <d v="2016-04-05T00:00:00"/>
    <s v="High"/>
    <n v="23"/>
    <n v="317.92"/>
    <n v="0.01"/>
    <s v="Regular"/>
    <n v="38.619999999999997"/>
    <n v="24.98"/>
    <n v="17.14"/>
    <s v="Penelope Sewall"/>
    <x v="1"/>
    <s v="Home Office"/>
    <s v="Office Supplies"/>
    <x v="16"/>
    <s v="Small Pack"/>
    <d v="2016-04-07T00:00:00"/>
    <s v="Profit"/>
  </r>
  <r>
    <s v="N"/>
    <d v="2016-04-05T00:00:00"/>
    <s v="Low"/>
    <n v="20"/>
    <n v="2234.7399999999998"/>
    <n v="0.09"/>
    <s v="Regular"/>
    <n v="-603.69000000000005"/>
    <n v="125.64"/>
    <n v="49"/>
    <s v="Nat Gilpin"/>
    <x v="2"/>
    <s v="Consumer"/>
    <s v="Office Supplies"/>
    <x v="6"/>
    <s v="Large Box"/>
    <d v="2016-04-05T00:00:00"/>
    <s v="Loss"/>
  </r>
  <r>
    <s v="N"/>
    <d v="2016-04-07T00:00:00"/>
    <s v="Not Specified"/>
    <n v="31"/>
    <n v="902.04"/>
    <n v="0.01"/>
    <s v="Regular"/>
    <n v="-22.39"/>
    <n v="39.42"/>
    <n v="33.46"/>
    <s v="Gary Hansen"/>
    <x v="2"/>
    <s v="Consumer"/>
    <s v="Furniture"/>
    <x v="7"/>
    <s v="Small Box"/>
    <d v="2016-04-08T00:00:00"/>
    <s v="Loss"/>
  </r>
  <r>
    <s v="N"/>
    <d v="2016-04-08T00:00:00"/>
    <s v="Medium"/>
    <n v="3"/>
    <n v="38.32"/>
    <n v="0.02"/>
    <s v="Express"/>
    <n v="34.04"/>
    <n v="18.98"/>
    <n v="16.829999999999998"/>
    <s v="Trudy Brown"/>
    <x v="1"/>
    <s v="Small Business"/>
    <s v="Furniture"/>
    <x v="7"/>
    <s v="Small Pack"/>
    <d v="2016-04-09T00:00:00"/>
    <s v="Profit"/>
  </r>
  <r>
    <s v="N"/>
    <d v="2016-04-08T00:00:00"/>
    <s v="Medium"/>
    <n v="24"/>
    <n v="150.19999999999999"/>
    <n v="0.01"/>
    <s v="Regular"/>
    <n v="-19.600000000000001"/>
    <n v="17.809999999999999"/>
    <n v="17.37"/>
    <s v="Trudy Brown"/>
    <x v="1"/>
    <s v="Small Business"/>
    <s v="Office Supplies"/>
    <x v="14"/>
    <s v="Wrap Bag"/>
    <d v="2016-04-11T00:00:00"/>
    <s v="Loss"/>
  </r>
  <r>
    <s v="N"/>
    <d v="2016-04-08T00:00:00"/>
    <s v="Critical"/>
    <n v="21"/>
    <n v="55.41"/>
    <n v="0.1"/>
    <s v="Express"/>
    <n v="-1.45"/>
    <n v="14.21"/>
    <n v="15.12"/>
    <s v="Cynthia Arntzen"/>
    <x v="2"/>
    <s v="Small Business"/>
    <s v="Office Supplies"/>
    <x v="9"/>
    <s v="Wrap Bag"/>
    <d v="2016-04-09T00:00:00"/>
    <s v="Loss"/>
  </r>
  <r>
    <s v="N"/>
    <d v="2016-04-09T00:00:00"/>
    <s v="Critical"/>
    <n v="13"/>
    <n v="570.58000000000004"/>
    <n v="0.02"/>
    <s v="Express"/>
    <n v="73.38"/>
    <n v="52.98"/>
    <n v="21.2"/>
    <s v="Carlos Meador"/>
    <x v="1"/>
    <s v="Corporate"/>
    <s v="Office Supplies"/>
    <x v="11"/>
    <s v="Small Box"/>
    <d v="2016-04-11T00:00:00"/>
    <s v="Profit"/>
  </r>
  <r>
    <s v="N"/>
    <d v="2016-04-09T00:00:00"/>
    <s v="Critical"/>
    <n v="16"/>
    <n v="54.85"/>
    <n v="0.05"/>
    <s v="Regular"/>
    <n v="6.47"/>
    <n v="14.88"/>
    <n v="15.49"/>
    <s v="Carlos Meador"/>
    <x v="1"/>
    <s v="Corporate"/>
    <s v="Office Supplies"/>
    <x v="0"/>
    <s v="Small Box"/>
    <d v="2016-04-10T00:00:00"/>
    <s v="Profit"/>
  </r>
  <r>
    <s v="N"/>
    <d v="2016-04-09T00:00:00"/>
    <s v="Not Specified"/>
    <n v="30"/>
    <n v="508.72"/>
    <n v="0.04"/>
    <s v="Regular"/>
    <n v="-113.68"/>
    <n v="27.99"/>
    <n v="27.18"/>
    <s v="Muhammed MacIntyre"/>
    <x v="3"/>
    <s v="Small Business"/>
    <s v="Office Supplies"/>
    <x v="0"/>
    <s v="Small Box"/>
    <d v="2016-04-12T00:00:00"/>
    <s v="Loss"/>
  </r>
  <r>
    <s v="N"/>
    <d v="2016-04-09T00:00:00"/>
    <s v="Not Specified"/>
    <n v="23"/>
    <n v="282.56"/>
    <n v="0.05"/>
    <s v="Express"/>
    <n v="48.75"/>
    <n v="23.34"/>
    <n v="19.010000000000002"/>
    <s v="Muhammed MacIntyre"/>
    <x v="3"/>
    <s v="Small Business"/>
    <s v="Office Supplies"/>
    <x v="3"/>
    <s v="Small Box"/>
    <d v="2016-04-12T00:00:00"/>
    <s v="Profit"/>
  </r>
  <r>
    <s v="N"/>
    <d v="2016-04-09T00:00:00"/>
    <s v="Not Specified"/>
    <n v="37"/>
    <n v="1310.3900000000001"/>
    <n v="0.02"/>
    <s v="Regular"/>
    <n v="550.89"/>
    <n v="47.44"/>
    <n v="19.09"/>
    <s v="Muhammed MacIntyre"/>
    <x v="3"/>
    <s v="Small Business"/>
    <s v="Office Supplies"/>
    <x v="3"/>
    <s v="Small Box"/>
    <d v="2016-04-10T00:00:00"/>
    <s v="Profit"/>
  </r>
  <r>
    <s v="N"/>
    <d v="2016-04-09T00:00:00"/>
    <s v="Medium"/>
    <n v="45"/>
    <n v="4606.13"/>
    <n v="0.04"/>
    <s v="Regular"/>
    <n v="1054.8499999999999"/>
    <n v="111.99"/>
    <n v="33.99"/>
    <s v="Anna Haberlin"/>
    <x v="2"/>
    <s v="Corporate"/>
    <s v="Technology"/>
    <x v="1"/>
    <s v="Small Box"/>
    <d v="2016-04-11T00:00:00"/>
    <s v="Profit"/>
  </r>
  <r>
    <s v="N"/>
    <d v="2016-04-09T00:00:00"/>
    <s v="Medium"/>
    <n v="45"/>
    <n v="2680.48"/>
    <n v="0.01"/>
    <s v="Regular"/>
    <n v="-1357.72"/>
    <n v="67.5"/>
    <n v="66.2"/>
    <s v="Anna Haberlin"/>
    <x v="2"/>
    <s v="Corporate"/>
    <s v="Furniture"/>
    <x v="7"/>
    <s v="Medium Box"/>
    <d v="2016-04-10T00:00:00"/>
    <s v="Loss"/>
  </r>
  <r>
    <s v="N"/>
    <d v="2016-04-09T00:00:00"/>
    <s v="Medium"/>
    <n v="12"/>
    <n v="404.09"/>
    <n v="0.09"/>
    <s v="Express"/>
    <n v="-13.05"/>
    <n v="45.29"/>
    <n v="22.74"/>
    <s v="Anna Haberlin"/>
    <x v="2"/>
    <s v="Corporate"/>
    <s v="Office Supplies"/>
    <x v="6"/>
    <s v="Small Box"/>
    <d v="2016-04-11T00:00:00"/>
    <s v="Loss"/>
  </r>
  <r>
    <s v="N"/>
    <d v="2016-04-10T00:00:00"/>
    <s v="Medium"/>
    <n v="38"/>
    <n v="3828.4389999999999"/>
    <n v="0.05"/>
    <s v="Express"/>
    <n v="1063.29"/>
    <n v="127.99"/>
    <n v="19.989999999999998"/>
    <s v="Tamara Dahlen"/>
    <x v="2"/>
    <s v="Corporate"/>
    <s v="Technology"/>
    <x v="4"/>
    <s v="Small Box"/>
    <d v="2016-04-12T00:00:00"/>
    <s v="Profit"/>
  </r>
  <r>
    <s v="N"/>
    <d v="2016-04-10T00:00:00"/>
    <s v="High"/>
    <n v="36"/>
    <n v="1844.84"/>
    <n v="0.01"/>
    <s v="Delivery Van"/>
    <n v="-1409.01"/>
    <n v="60.58"/>
    <n v="68.11"/>
    <s v="Thomas Selby"/>
    <x v="3"/>
    <s v="Home Office"/>
    <s v="Furniture"/>
    <x v="10"/>
    <s v="Jumbo Box"/>
    <d v="2016-04-12T00:00:00"/>
    <s v="Loss"/>
  </r>
  <r>
    <s v="N"/>
    <d v="2016-04-10T00:00:00"/>
    <s v="High"/>
    <n v="36"/>
    <n v="3729.69"/>
    <n v="0.04"/>
    <s v="Express"/>
    <n v="956.08"/>
    <n v="117.98"/>
    <n v="27.99"/>
    <s v="Thomas Selby"/>
    <x v="3"/>
    <s v="Home Office"/>
    <s v="Furniture"/>
    <x v="7"/>
    <s v="Medium Box"/>
    <d v="2016-04-13T00:00:00"/>
    <s v="Profit"/>
  </r>
  <r>
    <s v="N"/>
    <d v="2016-04-10T00:00:00"/>
    <s v="High"/>
    <n v="4"/>
    <n v="35.450000000000003"/>
    <n v="0.09"/>
    <s v="Regular"/>
    <n v="-0.01"/>
    <n v="19.04"/>
    <n v="16.170000000000002"/>
    <s v="Thomas Selby"/>
    <x v="3"/>
    <s v="Home Office"/>
    <s v="Office Supplies"/>
    <x v="3"/>
    <s v="Wrap Bag"/>
    <d v="2016-04-11T00:00:00"/>
    <s v="Loss"/>
  </r>
  <r>
    <s v="N"/>
    <d v="2016-04-10T00:00:00"/>
    <s v="High"/>
    <n v="26"/>
    <n v="81.22"/>
    <n v="0.08"/>
    <s v="Regular"/>
    <n v="7.41"/>
    <n v="14.88"/>
    <n v="15.49"/>
    <s v="Mike Kennedy"/>
    <x v="1"/>
    <s v="Corporate"/>
    <s v="Office Supplies"/>
    <x v="0"/>
    <s v="Small Box"/>
    <d v="2016-04-13T00:00:00"/>
    <s v="Profit"/>
  </r>
  <r>
    <s v="Y"/>
    <d v="2016-04-11T00:00:00"/>
    <s v="Medium"/>
    <n v="4"/>
    <n v="481.28"/>
    <n v="0.01"/>
    <s v="Delivery Van"/>
    <n v="-177.86"/>
    <n v="122.98"/>
    <n v="44"/>
    <s v="Duane Benoit"/>
    <x v="2"/>
    <s v="Home Office"/>
    <s v="Furniture"/>
    <x v="8"/>
    <s v="Jumbo Drum"/>
    <d v="2016-04-12T00:00:00"/>
    <s v="Loss"/>
  </r>
  <r>
    <s v="Y"/>
    <d v="2016-04-11T00:00:00"/>
    <s v="Medium"/>
    <n v="50"/>
    <n v="856.43100000000004"/>
    <n v="7.0000000000000007E-2"/>
    <s v="Regular"/>
    <n v="-127.91"/>
    <n v="32.99"/>
    <n v="17.3"/>
    <s v="Duane Benoit"/>
    <x v="2"/>
    <s v="Home Office"/>
    <s v="Technology"/>
    <x v="4"/>
    <s v="Small Pack"/>
    <d v="2016-04-13T00:00:00"/>
    <s v="Loss"/>
  </r>
  <r>
    <s v="N"/>
    <d v="2016-04-11T00:00:00"/>
    <s v="Not Specified"/>
    <n v="40"/>
    <n v="174.86"/>
    <n v="0.09"/>
    <s v="Regular"/>
    <n v="-128.9"/>
    <n v="16.239999999999998"/>
    <n v="19.41"/>
    <s v="Edward Becker"/>
    <x v="2"/>
    <s v="Home Office"/>
    <s v="Office Supplies"/>
    <x v="0"/>
    <s v="Small Box"/>
    <d v="2016-04-14T00:00:00"/>
    <s v="Loss"/>
  </r>
  <r>
    <s v="N"/>
    <d v="2016-04-12T00:00:00"/>
    <s v="Critical"/>
    <n v="19"/>
    <n v="79.17"/>
    <n v="0.03"/>
    <s v="Regular"/>
    <n v="28.11"/>
    <n v="15.78"/>
    <n v="14.71"/>
    <s v="Thomas Boland"/>
    <x v="2"/>
    <s v="Corporate"/>
    <s v="Office Supplies"/>
    <x v="14"/>
    <s v="Wrap Bag"/>
    <d v="2016-04-14T00:00:00"/>
    <s v="Profit"/>
  </r>
  <r>
    <s v="N"/>
    <d v="2016-04-13T00:00:00"/>
    <s v="Medium"/>
    <n v="36"/>
    <n v="5985.03"/>
    <n v="0.1"/>
    <s v="Delivery Van"/>
    <n v="-81.28"/>
    <n v="192.98"/>
    <n v="69.239999999999995"/>
    <s v="Roy French"/>
    <x v="0"/>
    <s v="Consumer"/>
    <s v="Office Supplies"/>
    <x v="11"/>
    <s v="Jumbo Drum"/>
    <d v="2016-04-15T00:00:00"/>
    <s v="Loss"/>
  </r>
  <r>
    <s v="N"/>
    <d v="2016-04-14T00:00:00"/>
    <s v="Low"/>
    <n v="49"/>
    <n v="384.42"/>
    <n v="0"/>
    <s v="Regular"/>
    <n v="90.06"/>
    <n v="19.079999999999998"/>
    <n v="16.350000000000001"/>
    <s v="Mike Gockenbach"/>
    <x v="1"/>
    <s v="Consumer"/>
    <s v="Office Supplies"/>
    <x v="9"/>
    <s v="Wrap Bag"/>
    <d v="2016-04-18T00:00:00"/>
    <s v="Profit"/>
  </r>
  <r>
    <s v="N"/>
    <d v="2016-04-14T00:00:00"/>
    <s v="Low"/>
    <n v="48"/>
    <n v="7346.64"/>
    <n v="0"/>
    <s v="Delivery Van"/>
    <n v="-274.33999999999997"/>
    <n v="157.97999999999999"/>
    <n v="65.92"/>
    <s v="Mike Gockenbach"/>
    <x v="1"/>
    <s v="Consumer"/>
    <s v="Furniture"/>
    <x v="5"/>
    <s v="Jumbo Box"/>
    <d v="2016-04-14T00:00:00"/>
    <s v="Loss"/>
  </r>
  <r>
    <s v="N"/>
    <d v="2016-04-14T00:00:00"/>
    <s v="Medium"/>
    <n v="17"/>
    <n v="41.56"/>
    <n v="0.09"/>
    <s v="Regular"/>
    <n v="3.11"/>
    <n v="14.1"/>
    <n v="14.7"/>
    <s v="Maurice Satty"/>
    <x v="1"/>
    <s v="Corporate"/>
    <s v="Office Supplies"/>
    <x v="9"/>
    <s v="Wrap Bag"/>
    <d v="2016-04-15T00:00:00"/>
    <s v="Profit"/>
  </r>
  <r>
    <s v="N"/>
    <d v="2016-04-14T00:00:00"/>
    <s v="Not Specified"/>
    <n v="46"/>
    <n v="669.91"/>
    <n v="0.09"/>
    <s v="Regular"/>
    <n v="298.72000000000003"/>
    <n v="27.67"/>
    <n v="15.39"/>
    <s v="Trudy Brown"/>
    <x v="1"/>
    <s v="Small Business"/>
    <s v="Office Supplies"/>
    <x v="13"/>
    <s v="Small Box"/>
    <d v="2016-04-15T00:00:00"/>
    <s v="Profit"/>
  </r>
  <r>
    <s v="N"/>
    <d v="2016-04-14T00:00:00"/>
    <s v="Not Specified"/>
    <n v="21"/>
    <n v="68.58"/>
    <n v="0"/>
    <s v="Regular"/>
    <n v="12.25"/>
    <n v="14.88"/>
    <n v="14.7"/>
    <s v="Trudy Brown"/>
    <x v="1"/>
    <s v="Small Business"/>
    <s v="Office Supplies"/>
    <x v="9"/>
    <s v="Wrap Bag"/>
    <d v="2016-04-16T00:00:00"/>
    <s v="Profit"/>
  </r>
  <r>
    <s v="N"/>
    <d v="2016-04-14T00:00:00"/>
    <s v="Critical"/>
    <n v="22"/>
    <n v="6131.34"/>
    <n v="0.01"/>
    <s v="Delivery Van"/>
    <n v="1297.8399999999999"/>
    <n v="272.98"/>
    <n v="55.91"/>
    <s v="Don Miller"/>
    <x v="3"/>
    <s v="Home Office"/>
    <s v="Furniture"/>
    <x v="10"/>
    <s v="Jumbo Box"/>
    <d v="2016-04-16T00:00:00"/>
    <s v="Profit"/>
  </r>
  <r>
    <s v="N"/>
    <d v="2016-04-15T00:00:00"/>
    <s v="Medium"/>
    <n v="38"/>
    <n v="162.25"/>
    <n v="0.05"/>
    <s v="Regular"/>
    <n v="-131.15"/>
    <n v="15.95"/>
    <n v="19.13"/>
    <s v="Mark Cousins"/>
    <x v="1"/>
    <s v="Corporate"/>
    <s v="Office Supplies"/>
    <x v="11"/>
    <s v="Small Box"/>
    <d v="2016-04-17T00:00:00"/>
    <s v="Loss"/>
  </r>
  <r>
    <s v="N"/>
    <d v="2016-04-15T00:00:00"/>
    <s v="Medium"/>
    <n v="32"/>
    <n v="4949.1724999999997"/>
    <n v="0.1"/>
    <s v="Regular"/>
    <n v="710.29"/>
    <n v="207.99"/>
    <n v="22.99"/>
    <s v="Mark Cousins"/>
    <x v="1"/>
    <s v="Corporate"/>
    <s v="Technology"/>
    <x v="4"/>
    <s v="Small Box"/>
    <d v="2016-04-17T00:00:00"/>
    <s v="Profit"/>
  </r>
  <r>
    <s v="N"/>
    <d v="2016-04-16T00:00:00"/>
    <s v="Critical"/>
    <n v="8"/>
    <n v="29.77"/>
    <n v="0.04"/>
    <s v="Regular"/>
    <n v="-8.69"/>
    <n v="14.6"/>
    <n v="16.399999999999999"/>
    <s v="Patrick Ryan"/>
    <x v="1"/>
    <s v="Corporate"/>
    <s v="Office Supplies"/>
    <x v="9"/>
    <s v="Wrap Bag"/>
    <d v="2016-04-18T00:00:00"/>
    <s v="Loss"/>
  </r>
  <r>
    <s v="N"/>
    <d v="2016-04-16T00:00:00"/>
    <s v="Critical"/>
    <n v="13"/>
    <n v="650.05999999999995"/>
    <n v="0.05"/>
    <s v="Regular"/>
    <n v="-76.95"/>
    <n v="61.43"/>
    <n v="33.99"/>
    <s v="Dave Hallsten"/>
    <x v="2"/>
    <s v="Home Office"/>
    <s v="Office Supplies"/>
    <x v="11"/>
    <s v="Small Box"/>
    <d v="2016-04-16T00:00:00"/>
    <s v="Loss"/>
  </r>
  <r>
    <s v="Y"/>
    <d v="2016-04-16T00:00:00"/>
    <s v="Critical"/>
    <n v="47"/>
    <n v="1987.77"/>
    <n v="0.03"/>
    <s v="Regular"/>
    <n v="910.23"/>
    <n v="52.98"/>
    <n v="16.989999999999998"/>
    <s v="Dave Hallsten"/>
    <x v="2"/>
    <s v="Home Office"/>
    <s v="Office Supplies"/>
    <x v="0"/>
    <s v="Small Box"/>
    <d v="2016-04-16T00:00:00"/>
    <s v="Profit"/>
  </r>
  <r>
    <s v="N"/>
    <d v="2016-04-17T00:00:00"/>
    <s v="High"/>
    <n v="4"/>
    <n v="35.86"/>
    <n v="0.02"/>
    <s v="Regular"/>
    <n v="-21.73"/>
    <n v="17.98"/>
    <n v="17.850000000000001"/>
    <s v="Adam Hart"/>
    <x v="1"/>
    <s v="Corporate"/>
    <s v="Technology"/>
    <x v="1"/>
    <s v="Small Pack"/>
    <d v="2016-04-19T00:00:00"/>
    <s v="Loss"/>
  </r>
  <r>
    <s v="N"/>
    <d v="2016-04-17T00:00:00"/>
    <s v="High"/>
    <n v="3"/>
    <n v="30.84"/>
    <n v="0.05"/>
    <s v="Regular"/>
    <n v="-5.18"/>
    <n v="17.98"/>
    <n v="19.2"/>
    <s v="Adam Hart"/>
    <x v="1"/>
    <s v="Corporate"/>
    <s v="Office Supplies"/>
    <x v="3"/>
    <s v="Small Box"/>
    <d v="2016-04-19T00:00:00"/>
    <s v="Loss"/>
  </r>
  <r>
    <s v="N"/>
    <d v="2016-04-17T00:00:00"/>
    <s v="Not Specified"/>
    <n v="7"/>
    <n v="146.31"/>
    <n v="0.09"/>
    <s v="Regular"/>
    <n v="-58.71"/>
    <n v="31.98"/>
    <n v="18"/>
    <s v="Jack O'Briant"/>
    <x v="1"/>
    <s v="Small Business"/>
    <s v="Technology"/>
    <x v="1"/>
    <s v="Small Box"/>
    <d v="2016-04-19T00:00:00"/>
    <s v="Loss"/>
  </r>
  <r>
    <s v="N"/>
    <d v="2016-04-18T00:00:00"/>
    <s v="Medium"/>
    <n v="8"/>
    <n v="716.77"/>
    <n v="0.1"/>
    <s v="Delivery Van"/>
    <n v="-276.36"/>
    <n v="101.99"/>
    <n v="56"/>
    <s v="Duane Benoit"/>
    <x v="2"/>
    <s v="Home Office"/>
    <s v="Furniture"/>
    <x v="8"/>
    <s v="Jumbo Drum"/>
    <d v="2016-04-19T00:00:00"/>
    <s v="Loss"/>
  </r>
  <r>
    <s v="N"/>
    <d v="2016-04-18T00:00:00"/>
    <s v="Medium"/>
    <n v="19"/>
    <n v="67.16"/>
    <n v="0.1"/>
    <s v="Express"/>
    <n v="-27.71"/>
    <n v="15.14"/>
    <n v="15.92"/>
    <s v="Duane Benoit"/>
    <x v="2"/>
    <s v="Home Office"/>
    <s v="Office Supplies"/>
    <x v="16"/>
    <s v="Wrap Bag"/>
    <d v="2016-04-18T00:00:00"/>
    <s v="Loss"/>
  </r>
  <r>
    <s v="Y"/>
    <d v="2016-04-19T00:00:00"/>
    <s v="Low"/>
    <n v="17"/>
    <n v="483.3"/>
    <n v="0.04"/>
    <s v="Regular"/>
    <n v="0.22"/>
    <n v="39.42"/>
    <n v="33.46"/>
    <s v="Karl Brown"/>
    <x v="1"/>
    <s v="Corporate"/>
    <s v="Furniture"/>
    <x v="7"/>
    <s v="Small Box"/>
    <d v="2016-04-26T00:00:00"/>
    <s v="Profit"/>
  </r>
  <r>
    <s v="Y"/>
    <d v="2016-04-19T00:00:00"/>
    <s v="Low"/>
    <n v="12"/>
    <n v="3643.03"/>
    <n v="0.09"/>
    <s v="Delivery Van"/>
    <n v="109.88"/>
    <n v="332.64"/>
    <n v="43.2"/>
    <s v="Karl Brown"/>
    <x v="1"/>
    <s v="Corporate"/>
    <s v="Furniture"/>
    <x v="5"/>
    <s v="Jumbo Box"/>
    <d v="2016-04-21T00:00:00"/>
    <s v="Profit"/>
  </r>
  <r>
    <s v="N"/>
    <d v="2016-04-19T00:00:00"/>
    <s v="High"/>
    <n v="40"/>
    <n v="5561.4359999999997"/>
    <n v="0.09"/>
    <s v="Regular"/>
    <n v="1159.24"/>
    <n v="187.99"/>
    <n v="22.99"/>
    <s v="Dennis Pardue"/>
    <x v="1"/>
    <s v="Small Business"/>
    <s v="Technology"/>
    <x v="4"/>
    <s v="Small Box"/>
    <d v="2016-04-21T00:00:00"/>
    <s v="Profit"/>
  </r>
  <r>
    <s v="N"/>
    <d v="2016-04-19T00:00:00"/>
    <s v="Low"/>
    <n v="23"/>
    <n v="497.57"/>
    <n v="0.04"/>
    <s v="Regular"/>
    <n v="-51.69"/>
    <n v="32.97"/>
    <n v="18"/>
    <s v="Mike Caudle"/>
    <x v="2"/>
    <s v="Corporate"/>
    <s v="Technology"/>
    <x v="1"/>
    <s v="Small Box"/>
    <d v="2016-04-24T00:00:00"/>
    <s v="Loss"/>
  </r>
  <r>
    <s v="N"/>
    <d v="2016-04-19T00:00:00"/>
    <s v="Low"/>
    <n v="42"/>
    <n v="213.6"/>
    <n v="0.01"/>
    <s v="Regular"/>
    <n v="106.54"/>
    <n v="16.91"/>
    <n v="14.5"/>
    <s v="Mike Caudle"/>
    <x v="2"/>
    <s v="Corporate"/>
    <s v="Office Supplies"/>
    <x v="12"/>
    <s v="Small Box"/>
    <d v="2016-04-21T00:00:00"/>
    <s v="Profit"/>
  </r>
  <r>
    <s v="N"/>
    <d v="2016-04-20T00:00:00"/>
    <s v="Medium"/>
    <n v="47"/>
    <n v="679.18"/>
    <n v="0.1"/>
    <s v="Regular"/>
    <n v="302.63"/>
    <n v="27.57"/>
    <n v="15.39"/>
    <s v="Thais Sissman"/>
    <x v="1"/>
    <s v="Small Business"/>
    <s v="Office Supplies"/>
    <x v="13"/>
    <s v="Small Box"/>
    <d v="2016-04-22T00:00:00"/>
    <s v="Profit"/>
  </r>
  <r>
    <s v="N"/>
    <d v="2016-04-20T00:00:00"/>
    <s v="Medium"/>
    <n v="12"/>
    <n v="269.49"/>
    <n v="0.01"/>
    <s v="Regular"/>
    <n v="64.09"/>
    <n v="31.98"/>
    <n v="24.49"/>
    <s v="Thais Sissman"/>
    <x v="1"/>
    <s v="Small Business"/>
    <s v="Furniture"/>
    <x v="7"/>
    <s v="Small Box"/>
    <d v="2016-04-21T00:00:00"/>
    <s v="Profit"/>
  </r>
  <r>
    <s v="N"/>
    <d v="2016-04-21T00:00:00"/>
    <s v="Medium"/>
    <n v="3"/>
    <n v="35.51"/>
    <n v="0.03"/>
    <s v="Regular"/>
    <n v="-26.22"/>
    <n v="20.12"/>
    <n v="16.829999999999998"/>
    <s v="Pete Armstrong"/>
    <x v="2"/>
    <s v="Consumer"/>
    <s v="Technology"/>
    <x v="1"/>
    <s v="Small Pack"/>
    <d v="2016-04-22T00:00:00"/>
    <s v="Loss"/>
  </r>
  <r>
    <s v="N"/>
    <d v="2016-04-21T00:00:00"/>
    <s v="Medium"/>
    <n v="14"/>
    <n v="34.46"/>
    <n v="0"/>
    <s v="Regular"/>
    <n v="5.34"/>
    <n v="13.76"/>
    <n v="14.7"/>
    <s v="Pete Armstrong"/>
    <x v="2"/>
    <s v="Consumer"/>
    <s v="Office Supplies"/>
    <x v="9"/>
    <s v="Wrap Bag"/>
    <d v="2016-04-22T00:00:00"/>
    <s v="Profit"/>
  </r>
  <r>
    <s v="N"/>
    <d v="2016-04-21T00:00:00"/>
    <s v="Not Specified"/>
    <n v="18"/>
    <n v="348.08850000000001"/>
    <n v="0"/>
    <s v="Express"/>
    <n v="-5.45"/>
    <n v="32.99"/>
    <n v="18.809999999999999"/>
    <s v="George Bell"/>
    <x v="2"/>
    <s v="Corporate"/>
    <s v="Technology"/>
    <x v="4"/>
    <s v="Medium Box"/>
    <d v="2016-04-23T00:00:00"/>
    <s v="Loss"/>
  </r>
  <r>
    <s v="N"/>
    <d v="2016-04-22T00:00:00"/>
    <s v="Low"/>
    <n v="35"/>
    <n v="380.73"/>
    <n v="0.01"/>
    <s v="Regular"/>
    <n v="-16.78"/>
    <n v="22.23"/>
    <n v="18.68"/>
    <s v="Nathan Mautz"/>
    <x v="0"/>
    <s v="Corporate"/>
    <s v="Office Supplies"/>
    <x v="16"/>
    <s v="Small Pack"/>
    <d v="2016-04-27T00:00:00"/>
    <s v="Loss"/>
  </r>
  <r>
    <s v="N"/>
    <d v="2016-04-22T00:00:00"/>
    <s v="High"/>
    <n v="24"/>
    <n v="230.6"/>
    <n v="0.1"/>
    <s v="Regular"/>
    <n v="84.14"/>
    <n v="21.78"/>
    <n v="15.39"/>
    <s v="Neil French"/>
    <x v="1"/>
    <s v="Corporate"/>
    <s v="Office Supplies"/>
    <x v="13"/>
    <s v="Small Box"/>
    <d v="2016-04-23T00:00:00"/>
    <s v="Profit"/>
  </r>
  <r>
    <s v="N"/>
    <d v="2016-04-22T00:00:00"/>
    <s v="Medium"/>
    <n v="45"/>
    <n v="333.2"/>
    <n v="0.03"/>
    <s v="Regular"/>
    <n v="-79.45"/>
    <n v="18.78"/>
    <n v="20.18"/>
    <s v="Amy Hunt"/>
    <x v="1"/>
    <s v="Consumer"/>
    <s v="Office Supplies"/>
    <x v="3"/>
    <s v="Small Box"/>
    <d v="2016-04-24T00:00:00"/>
    <s v="Loss"/>
  </r>
  <r>
    <s v="N"/>
    <d v="2016-04-23T00:00:00"/>
    <s v="High"/>
    <n v="47"/>
    <n v="5557.19"/>
    <n v="0.09"/>
    <s v="Delivery Van"/>
    <n v="1306.2"/>
    <n v="157.44999999999999"/>
    <n v="31.85"/>
    <s v="Alex Grayson"/>
    <x v="0"/>
    <s v="Consumer"/>
    <s v="Technology"/>
    <x v="2"/>
    <s v="Jumbo Drum"/>
    <d v="2016-04-25T00:00:00"/>
    <s v="Profit"/>
  </r>
  <r>
    <s v="N"/>
    <d v="2016-04-23T00:00:00"/>
    <s v="Not Specified"/>
    <n v="10"/>
    <n v="1608.25"/>
    <n v="7.0000000000000007E-2"/>
    <s v="Delivery Van"/>
    <n v="-188.57"/>
    <n v="171.31"/>
    <n v="74"/>
    <s v="John Lee"/>
    <x v="1"/>
    <s v="Corporate"/>
    <s v="Furniture"/>
    <x v="5"/>
    <s v="Jumbo Drum"/>
    <d v="2016-04-24T00:00:00"/>
    <s v="Loss"/>
  </r>
  <r>
    <s v="N"/>
    <d v="2016-04-24T00:00:00"/>
    <s v="Critical"/>
    <n v="8"/>
    <n v="64.44"/>
    <n v="0.05"/>
    <s v="Regular"/>
    <n v="-23.66"/>
    <n v="18.48"/>
    <n v="20.81"/>
    <s v="Pete Armstrong"/>
    <x v="2"/>
    <s v="Consumer"/>
    <s v="Office Supplies"/>
    <x v="3"/>
    <s v="Small Box"/>
    <d v="2016-04-26T00:00:00"/>
    <s v="Loss"/>
  </r>
  <r>
    <s v="N"/>
    <d v="2016-04-24T00:00:00"/>
    <s v="Critical"/>
    <n v="23"/>
    <n v="228.22"/>
    <n v="0.1"/>
    <s v="Express"/>
    <n v="83.08"/>
    <n v="21.93"/>
    <n v="15.09"/>
    <s v="Nathan Mautz"/>
    <x v="0"/>
    <s v="Corporate"/>
    <s v="Office Supplies"/>
    <x v="9"/>
    <s v="Wrap Bag"/>
    <d v="2016-04-25T00:00:00"/>
    <s v="Profit"/>
  </r>
  <r>
    <s v="N"/>
    <d v="2016-04-25T00:00:00"/>
    <s v="Low"/>
    <n v="46"/>
    <n v="407.65"/>
    <n v="0.02"/>
    <s v="Regular"/>
    <n v="-32.1"/>
    <n v="20.46"/>
    <n v="17.62"/>
    <s v="Joni Blumstein"/>
    <x v="2"/>
    <s v="Consumer"/>
    <s v="Technology"/>
    <x v="1"/>
    <s v="Small Pack"/>
    <d v="2016-04-25T00:00:00"/>
    <s v="Loss"/>
  </r>
  <r>
    <s v="N"/>
    <d v="2016-04-27T00:00:00"/>
    <s v="Low"/>
    <n v="27"/>
    <n v="1410.4269999999999"/>
    <n v="0.1"/>
    <s v="Express"/>
    <n v="159.19999999999999"/>
    <n v="77.989999999999995"/>
    <n v="19.63"/>
    <s v="Jack O'Briant"/>
    <x v="1"/>
    <s v="Small Business"/>
    <s v="Technology"/>
    <x v="4"/>
    <s v="Small Box"/>
    <d v="2016-04-27T00:00:00"/>
    <s v="Profit"/>
  </r>
  <r>
    <s v="N"/>
    <d v="2016-04-27T00:00:00"/>
    <s v="Not Specified"/>
    <n v="28"/>
    <n v="3590.19"/>
    <n v="0"/>
    <s v="Delivery Van"/>
    <n v="-1171.74"/>
    <n v="134.99"/>
    <n v="84.2"/>
    <s v="Nick Radford"/>
    <x v="1"/>
    <s v="Corporate"/>
    <s v="Furniture"/>
    <x v="8"/>
    <s v="Jumbo Drum"/>
    <d v="2016-04-29T00:00:00"/>
    <s v="Loss"/>
  </r>
  <r>
    <s v="N"/>
    <d v="2016-04-28T00:00:00"/>
    <s v="Low"/>
    <n v="49"/>
    <n v="1966.83"/>
    <n v="0.09"/>
    <s v="Regular"/>
    <n v="473.12"/>
    <n v="54.98"/>
    <n v="18.62"/>
    <s v="Robert Barroso"/>
    <x v="0"/>
    <s v="Small Business"/>
    <s v="Office Supplies"/>
    <x v="11"/>
    <s v="Small Box"/>
    <d v="2016-05-05T00:00:00"/>
    <s v="Profit"/>
  </r>
  <r>
    <s v="N"/>
    <d v="2016-04-28T00:00:00"/>
    <s v="Low"/>
    <n v="39"/>
    <n v="14080.04"/>
    <n v="0.02"/>
    <s v="Delivery Van"/>
    <n v="2182.94"/>
    <n v="367.98"/>
    <n v="72.92"/>
    <s v="Robert Barroso"/>
    <x v="0"/>
    <s v="Small Business"/>
    <s v="Furniture"/>
    <x v="8"/>
    <s v="Jumbo Drum"/>
    <d v="2016-05-07T00:00:00"/>
    <s v="Profit"/>
  </r>
  <r>
    <s v="N"/>
    <d v="2016-04-28T00:00:00"/>
    <s v="Not Specified"/>
    <n v="48"/>
    <n v="2290.62"/>
    <n v="0.03"/>
    <s v="Regular"/>
    <n v="1012.12"/>
    <n v="60.91"/>
    <n v="19.97"/>
    <s v="Ivan Liston"/>
    <x v="2"/>
    <s v="Consumer"/>
    <s v="Office Supplies"/>
    <x v="3"/>
    <s v="Small Box"/>
    <d v="2016-04-29T00:00:00"/>
    <s v="Profit"/>
  </r>
  <r>
    <s v="N"/>
    <d v="2016-04-28T00:00:00"/>
    <s v="Not Specified"/>
    <n v="49"/>
    <n v="11373.016"/>
    <n v="0.08"/>
    <s v="Delivery Van"/>
    <n v="234.62"/>
    <n v="308.18"/>
    <n v="68.12"/>
    <s v="Ivan Liston"/>
    <x v="2"/>
    <s v="Consumer"/>
    <s v="Furniture"/>
    <x v="5"/>
    <s v="Jumbo Box"/>
    <d v="2016-04-30T00:00:00"/>
    <s v="Profit"/>
  </r>
  <r>
    <s v="N"/>
    <d v="2016-04-28T00:00:00"/>
    <s v="Low"/>
    <n v="45"/>
    <n v="507.88"/>
    <n v="0.08"/>
    <s v="Regular"/>
    <n v="-42.8"/>
    <n v="23.29"/>
    <n v="19.03"/>
    <s v="Harold Engle"/>
    <x v="0"/>
    <s v="Home Office"/>
    <s v="Office Supplies"/>
    <x v="6"/>
    <s v="Small Box"/>
    <d v="2016-05-05T00:00:00"/>
    <s v="Loss"/>
  </r>
  <r>
    <s v="N"/>
    <d v="2016-04-28T00:00:00"/>
    <s v="Not Specified"/>
    <n v="11"/>
    <n v="5517.63"/>
    <n v="0.01"/>
    <s v="Delivery Van"/>
    <n v="921.2"/>
    <n v="512.98"/>
    <n v="40"/>
    <s v="Saphhira Shifley"/>
    <x v="1"/>
    <s v="Consumer"/>
    <s v="Furniture"/>
    <x v="8"/>
    <s v="Jumbo Drum"/>
    <d v="2016-04-29T00:00:00"/>
    <s v="Profit"/>
  </r>
  <r>
    <s v="N"/>
    <d v="2016-04-28T00:00:00"/>
    <s v="Not Specified"/>
    <n v="21"/>
    <n v="184.46"/>
    <n v="0.1"/>
    <s v="Regular"/>
    <n v="-95.21"/>
    <n v="20.45"/>
    <n v="21.77"/>
    <s v="Saphhira Shifley"/>
    <x v="1"/>
    <s v="Consumer"/>
    <s v="Office Supplies"/>
    <x v="16"/>
    <s v="Small Pack"/>
    <d v="2016-04-29T00:00:00"/>
    <s v="Loss"/>
  </r>
  <r>
    <s v="N"/>
    <d v="2016-04-29T00:00:00"/>
    <s v="Not Specified"/>
    <n v="7"/>
    <n v="89.46"/>
    <n v="7.0000000000000007E-2"/>
    <s v="Regular"/>
    <n v="-21.59"/>
    <n v="23.5"/>
    <n v="21.19"/>
    <s v="Jack O'Briant"/>
    <x v="0"/>
    <s v="Home Office"/>
    <s v="Office Supplies"/>
    <x v="0"/>
    <s v="Small Box"/>
    <d v="2016-05-01T00:00:00"/>
    <s v="Loss"/>
  </r>
  <r>
    <s v="N"/>
    <d v="2016-04-29T00:00:00"/>
    <s v="Not Specified"/>
    <n v="41"/>
    <n v="23288.45"/>
    <n v="0.09"/>
    <s v="Regular"/>
    <n v="9103.0499999999993"/>
    <n v="611.99"/>
    <n v="38.49"/>
    <s v="Jack O'Briant"/>
    <x v="0"/>
    <s v="Home Office"/>
    <s v="Technology"/>
    <x v="15"/>
    <s v="Large Box"/>
    <d v="2016-04-30T00:00:00"/>
    <s v="Profit"/>
  </r>
  <r>
    <s v="N"/>
    <d v="2016-04-29T00:00:00"/>
    <s v="Medium"/>
    <n v="4"/>
    <n v="112.53"/>
    <n v="0.08"/>
    <s v="Regular"/>
    <n v="-97.83"/>
    <n v="39.479999999999997"/>
    <n v="18"/>
    <s v="Allen Armold"/>
    <x v="1"/>
    <s v="Home Office"/>
    <s v="Technology"/>
    <x v="1"/>
    <s v="Small Box"/>
    <d v="2016-04-30T00:00:00"/>
    <s v="Loss"/>
  </r>
  <r>
    <s v="N"/>
    <d v="2016-04-30T00:00:00"/>
    <s v="High"/>
    <n v="20"/>
    <n v="163.87"/>
    <n v="0.01"/>
    <s v="Regular"/>
    <n v="-33.83"/>
    <n v="19.100000000000001"/>
    <n v="20.05"/>
    <s v="Kelly Lampkin"/>
    <x v="2"/>
    <s v="Home Office"/>
    <s v="Office Supplies"/>
    <x v="0"/>
    <s v="Small Box"/>
    <d v="2016-05-02T00:00:00"/>
    <s v="Loss"/>
  </r>
  <r>
    <s v="N"/>
    <d v="2016-04-30T00:00:00"/>
    <s v="Critical"/>
    <n v="50"/>
    <n v="3911.52"/>
    <n v="7.0000000000000007E-2"/>
    <s v="Delivery Van"/>
    <n v="-1503.06"/>
    <n v="93.94"/>
    <n v="69.81"/>
    <s v="Meg O'Connel"/>
    <x v="1"/>
    <s v="Corporate"/>
    <s v="Furniture"/>
    <x v="10"/>
    <s v="Jumbo Box"/>
    <d v="2016-05-05T00:00:00"/>
    <s v="Loss"/>
  </r>
  <r>
    <s v="N"/>
    <d v="2016-04-30T00:00:00"/>
    <s v="Critical"/>
    <n v="41"/>
    <n v="351.04"/>
    <n v="0.06"/>
    <s v="Regular"/>
    <n v="18.690000000000001"/>
    <n v="20.57"/>
    <n v="17.440000000000001"/>
    <s v="Meg O'Connel"/>
    <x v="1"/>
    <s v="Corporate"/>
    <s v="Furniture"/>
    <x v="7"/>
    <s v="Small Pack"/>
    <d v="2016-05-02T00:00:00"/>
    <s v="Profit"/>
  </r>
  <r>
    <s v="N"/>
    <d v="2016-04-30T00:00:00"/>
    <s v="Low"/>
    <n v="42"/>
    <n v="264.04000000000002"/>
    <n v="0.03"/>
    <s v="Regular"/>
    <n v="-22.89"/>
    <n v="17.809999999999999"/>
    <n v="17.37"/>
    <s v="Meg O'Connel"/>
    <x v="1"/>
    <s v="Corporate"/>
    <s v="Office Supplies"/>
    <x v="14"/>
    <s v="Wrap Bag"/>
    <d v="2016-05-07T00:00:00"/>
    <s v="Loss"/>
  </r>
  <r>
    <s v="N"/>
    <d v="2016-04-30T00:00:00"/>
    <s v="Medium"/>
    <n v="13"/>
    <n v="4331.6899999999996"/>
    <n v="0.09"/>
    <s v="Delivery Van"/>
    <n v="304.23"/>
    <n v="360.21"/>
    <n v="54.19"/>
    <s v="Speros Goranitis"/>
    <x v="1"/>
    <s v="Corporate"/>
    <s v="Furniture"/>
    <x v="5"/>
    <s v="Jumbo Box"/>
    <d v="2016-05-02T00:00:00"/>
    <s v="Profit"/>
  </r>
  <r>
    <s v="N"/>
    <d v="2016-04-30T00:00:00"/>
    <s v="Not Specified"/>
    <n v="29"/>
    <n v="2778.19"/>
    <n v="0.02"/>
    <s v="Delivery Van"/>
    <n v="114.79"/>
    <n v="102.98"/>
    <n v="44"/>
    <s v="Maxwell Schwartz"/>
    <x v="1"/>
    <s v="Corporate"/>
    <s v="Furniture"/>
    <x v="8"/>
    <s v="Jumbo Drum"/>
    <d v="2016-05-02T00:00:00"/>
    <s v="Profit"/>
  </r>
  <r>
    <s v="N"/>
    <d v="2016-05-01T00:00:00"/>
    <s v="Critical"/>
    <n v="34"/>
    <n v="6271.5855000000001"/>
    <n v="0.01"/>
    <s v="Regular"/>
    <n v="1317.44"/>
    <n v="217.99"/>
    <n v="33.99"/>
    <s v="Alan Smyth"/>
    <x v="1"/>
    <s v="Corporate"/>
    <s v="Technology"/>
    <x v="4"/>
    <s v="Small Box"/>
    <d v="2016-05-02T00:00:00"/>
    <s v="Profit"/>
  </r>
  <r>
    <s v="N"/>
    <d v="2016-05-01T00:00:00"/>
    <s v="Critical"/>
    <n v="36"/>
    <n v="5418.35"/>
    <n v="0.09"/>
    <s v="Regular"/>
    <n v="2083.31"/>
    <n v="174.93"/>
    <n v="33.99"/>
    <s v="Alan Smyth"/>
    <x v="1"/>
    <s v="Corporate"/>
    <s v="Office Supplies"/>
    <x v="13"/>
    <s v="Small Box"/>
    <d v="2016-05-03T00:00:00"/>
    <s v="Profit"/>
  </r>
  <r>
    <s v="N"/>
    <d v="2016-05-01T00:00:00"/>
    <s v="High"/>
    <n v="39"/>
    <n v="6337.4859999999999"/>
    <n v="0.1"/>
    <s v="Regular"/>
    <n v="1427.29"/>
    <n v="217.99"/>
    <n v="16.5"/>
    <s v="Deborah Brumfield"/>
    <x v="1"/>
    <s v="Corporate"/>
    <s v="Technology"/>
    <x v="4"/>
    <s v="Small Box"/>
    <d v="2016-05-02T00:00:00"/>
    <s v="Profit"/>
  </r>
  <r>
    <s v="N"/>
    <d v="2016-05-02T00:00:00"/>
    <s v="Critical"/>
    <n v="4"/>
    <n v="2213.5700000000002"/>
    <n v="0.02"/>
    <s v="Regular"/>
    <n v="256.83"/>
    <n v="537.98"/>
    <n v="33.99"/>
    <s v="Theresa Swint"/>
    <x v="1"/>
    <s v="Consumer"/>
    <s v="Office Supplies"/>
    <x v="0"/>
    <s v="Small Box"/>
    <d v="2016-05-04T00:00:00"/>
    <s v="Profit"/>
  </r>
  <r>
    <s v="N"/>
    <d v="2016-05-02T00:00:00"/>
    <s v="Critical"/>
    <n v="40"/>
    <n v="628.52"/>
    <n v="0.1"/>
    <s v="Regular"/>
    <n v="195.93"/>
    <n v="28.51"/>
    <n v="16.989999999999998"/>
    <s v="Theresa Swint"/>
    <x v="1"/>
    <s v="Consumer"/>
    <s v="Office Supplies"/>
    <x v="0"/>
    <s v="Small Box"/>
    <d v="2016-05-04T00:00:00"/>
    <s v="Profit"/>
  </r>
  <r>
    <s v="N"/>
    <d v="2016-05-02T00:00:00"/>
    <s v="Critical"/>
    <n v="31"/>
    <n v="183.32"/>
    <n v="0.09"/>
    <s v="Regular"/>
    <n v="-88.01"/>
    <n v="17.98"/>
    <n v="17.850000000000001"/>
    <s v="Theresa Swint"/>
    <x v="1"/>
    <s v="Consumer"/>
    <s v="Technology"/>
    <x v="1"/>
    <s v="Small Pack"/>
    <d v="2016-05-04T00:00:00"/>
    <s v="Loss"/>
  </r>
  <r>
    <s v="N"/>
    <d v="2016-05-02T00:00:00"/>
    <s v="Medium"/>
    <n v="15"/>
    <n v="157.72999999999999"/>
    <n v="0.08"/>
    <s v="Express"/>
    <n v="-92.83"/>
    <n v="21.71"/>
    <n v="23.45"/>
    <s v="Joel Jenkins"/>
    <x v="2"/>
    <s v="Corporate"/>
    <s v="Office Supplies"/>
    <x v="6"/>
    <s v="Small Box"/>
    <d v="2016-05-02T00:00:00"/>
    <s v="Loss"/>
  </r>
  <r>
    <s v="N"/>
    <d v="2016-05-02T00:00:00"/>
    <s v="Critical"/>
    <n v="27"/>
    <n v="101.86"/>
    <n v="0.02"/>
    <s v="Regular"/>
    <n v="-69.69"/>
    <n v="15.28"/>
    <n v="18.2"/>
    <s v="Denise Monton"/>
    <x v="1"/>
    <s v="Home Office"/>
    <s v="Office Supplies"/>
    <x v="9"/>
    <s v="Wrap Bag"/>
    <d v="2016-05-04T00:00:00"/>
    <s v="Loss"/>
  </r>
  <r>
    <s v="N"/>
    <d v="2016-05-02T00:00:00"/>
    <s v="Low"/>
    <n v="16"/>
    <n v="120.31"/>
    <n v="0.04"/>
    <s v="Regular"/>
    <n v="-67.41"/>
    <n v="18.48"/>
    <n v="22.4"/>
    <s v="Tamara Chand"/>
    <x v="2"/>
    <s v="Consumer"/>
    <s v="Office Supplies"/>
    <x v="3"/>
    <s v="Small Box"/>
    <d v="2016-05-04T00:00:00"/>
    <s v="Loss"/>
  </r>
  <r>
    <s v="N"/>
    <d v="2016-05-02T00:00:00"/>
    <s v="Low"/>
    <n v="22"/>
    <n v="188.32"/>
    <n v="0.1"/>
    <s v="Regular"/>
    <n v="-77.14"/>
    <n v="20.57"/>
    <n v="20.14"/>
    <s v="Tamara Chand"/>
    <x v="2"/>
    <s v="Consumer"/>
    <s v="Office Supplies"/>
    <x v="16"/>
    <s v="Small Pack"/>
    <d v="2016-05-02T00:00:00"/>
    <s v="Loss"/>
  </r>
  <r>
    <s v="N"/>
    <d v="2016-05-02T00:00:00"/>
    <s v="Low"/>
    <n v="17"/>
    <n v="39.08"/>
    <n v="0.04"/>
    <s v="Regular"/>
    <n v="-18.29"/>
    <n v="13.7"/>
    <n v="15.99"/>
    <s v="Tamara Chand"/>
    <x v="2"/>
    <s v="Consumer"/>
    <s v="Technology"/>
    <x v="1"/>
    <s v="Small Pack"/>
    <d v="2016-05-06T00:00:00"/>
    <s v="Loss"/>
  </r>
  <r>
    <s v="N"/>
    <d v="2016-05-03T00:00:00"/>
    <s v="High"/>
    <n v="25"/>
    <n v="383.14"/>
    <n v="0.05"/>
    <s v="Express"/>
    <n v="-3.91"/>
    <n v="26.42"/>
    <n v="20.75"/>
    <s v="Janet Lee"/>
    <x v="1"/>
    <s v="Consumer"/>
    <s v="Office Supplies"/>
    <x v="11"/>
    <s v="Medium Box"/>
    <d v="2016-05-05T00:00:00"/>
    <s v="Loss"/>
  </r>
  <r>
    <s v="N"/>
    <d v="2016-05-03T00:00:00"/>
    <s v="High"/>
    <n v="36"/>
    <n v="1102.51"/>
    <n v="0.1"/>
    <s v="Delivery Van"/>
    <n v="-1281.03"/>
    <n v="43.76"/>
    <n v="59.51"/>
    <s v="Janet Lee"/>
    <x v="1"/>
    <s v="Consumer"/>
    <s v="Furniture"/>
    <x v="5"/>
    <s v="Jumbo Box"/>
    <d v="2016-05-04T00:00:00"/>
    <s v="Loss"/>
  </r>
  <r>
    <s v="N"/>
    <d v="2016-05-03T00:00:00"/>
    <s v="Critical"/>
    <n v="34"/>
    <n v="125.31"/>
    <n v="0.05"/>
    <s v="Regular"/>
    <n v="34.67"/>
    <n v="15.38"/>
    <n v="15.09"/>
    <s v="Harry Marie"/>
    <x v="2"/>
    <s v="Consumer"/>
    <s v="Office Supplies"/>
    <x v="3"/>
    <s v="Wrap Bag"/>
    <d v="2016-05-05T00:00:00"/>
    <s v="Profit"/>
  </r>
  <r>
    <s v="N"/>
    <d v="2016-05-03T00:00:00"/>
    <s v="Critical"/>
    <n v="46"/>
    <n v="3652"/>
    <n v="0.05"/>
    <s v="Regular"/>
    <n v="-1139.27"/>
    <n v="92.98"/>
    <n v="49"/>
    <s v="Harry Marie"/>
    <x v="2"/>
    <s v="Consumer"/>
    <s v="Office Supplies"/>
    <x v="6"/>
    <s v="Large Box"/>
    <d v="2016-05-05T00:00:00"/>
    <s v="Loss"/>
  </r>
  <r>
    <s v="N"/>
    <d v="2016-05-03T00:00:00"/>
    <s v="Critical"/>
    <n v="33"/>
    <n v="3499.0129999999999"/>
    <n v="0.05"/>
    <s v="Regular"/>
    <n v="723.1"/>
    <n v="137.99"/>
    <n v="19.63"/>
    <s v="Harry Marie"/>
    <x v="2"/>
    <s v="Consumer"/>
    <s v="Technology"/>
    <x v="4"/>
    <s v="Small Box"/>
    <d v="2016-05-04T00:00:00"/>
    <s v="Profit"/>
  </r>
  <r>
    <s v="N"/>
    <d v="2016-05-03T00:00:00"/>
    <s v="Medium"/>
    <n v="21"/>
    <n v="218.26"/>
    <n v="0.04"/>
    <s v="Regular"/>
    <n v="10.9"/>
    <n v="21.77"/>
    <n v="20.02"/>
    <s v="Michelle Huthwaite"/>
    <x v="2"/>
    <s v="Home Office"/>
    <s v="Furniture"/>
    <x v="7"/>
    <s v="Medium Box"/>
    <d v="2016-05-04T00:00:00"/>
    <s v="Profit"/>
  </r>
  <r>
    <s v="N"/>
    <d v="2016-05-04T00:00:00"/>
    <s v="Not Specified"/>
    <n v="6"/>
    <n v="254.74"/>
    <n v="0.04"/>
    <s v="Express"/>
    <n v="69.010000000000005"/>
    <n v="49.7"/>
    <n v="16.989999999999998"/>
    <s v="Christy Brittain"/>
    <x v="1"/>
    <s v="Consumer"/>
    <s v="Office Supplies"/>
    <x v="0"/>
    <s v="Small Box"/>
    <d v="2016-05-06T00:00:00"/>
    <s v="Profit"/>
  </r>
  <r>
    <s v="N"/>
    <d v="2016-05-05T00:00:00"/>
    <s v="Low"/>
    <n v="45"/>
    <n v="468.45"/>
    <n v="0.04"/>
    <s v="Express"/>
    <n v="-32.99"/>
    <n v="21.65"/>
    <n v="20.22"/>
    <s v="Lycoris Saunders"/>
    <x v="1"/>
    <s v="Home Office"/>
    <s v="Furniture"/>
    <x v="7"/>
    <s v="Small Box"/>
    <d v="2016-05-10T00:00:00"/>
    <s v="Loss"/>
  </r>
  <r>
    <s v="N"/>
    <d v="2016-05-06T00:00:00"/>
    <s v="High"/>
    <n v="8"/>
    <n v="748.89"/>
    <n v="0.08"/>
    <s v="Regular"/>
    <n v="-354.78"/>
    <n v="107.99"/>
    <n v="49"/>
    <s v="Brian Moss"/>
    <x v="1"/>
    <s v="Corporate"/>
    <s v="Office Supplies"/>
    <x v="6"/>
    <s v="Large Box"/>
    <d v="2016-05-07T00:00:00"/>
    <s v="Loss"/>
  </r>
  <r>
    <s v="Y"/>
    <d v="2016-05-07T00:00:00"/>
    <s v="High"/>
    <n v="35"/>
    <n v="1085.98"/>
    <n v="0.03"/>
    <s v="Regular"/>
    <n v="14.4"/>
    <n v="42.73"/>
    <n v="18"/>
    <s v="Dennis Pardue"/>
    <x v="1"/>
    <s v="Corporate"/>
    <s v="Technology"/>
    <x v="1"/>
    <s v="Small Box"/>
    <d v="2016-05-09T00:00:00"/>
    <s v="Profit"/>
  </r>
  <r>
    <s v="N"/>
    <d v="2016-05-07T00:00:00"/>
    <s v="High"/>
    <n v="46"/>
    <n v="2976.06"/>
    <n v="7.0000000000000007E-2"/>
    <s v="Regular"/>
    <n v="1082.8900000000001"/>
    <n v="75.94"/>
    <n v="28.48"/>
    <s v="Michael Grace"/>
    <x v="1"/>
    <s v="Corporate"/>
    <s v="Furniture"/>
    <x v="7"/>
    <s v="Small Box"/>
    <d v="2016-05-07T00:00:00"/>
    <s v="Profit"/>
  </r>
  <r>
    <s v="N"/>
    <d v="2016-05-07T00:00:00"/>
    <s v="Not Specified"/>
    <n v="19"/>
    <n v="383.61"/>
    <n v="0.03"/>
    <s v="Regular"/>
    <n v="94.96"/>
    <n v="30.99"/>
    <n v="19.23"/>
    <s v="Don Miller"/>
    <x v="3"/>
    <s v="Home Office"/>
    <s v="Office Supplies"/>
    <x v="0"/>
    <s v="Small Box"/>
    <d v="2016-05-09T00:00:00"/>
    <s v="Profit"/>
  </r>
  <r>
    <s v="N"/>
    <d v="2016-05-08T00:00:00"/>
    <s v="Critical"/>
    <n v="22"/>
    <n v="1345.21"/>
    <n v="0.02"/>
    <s v="Regular"/>
    <n v="412.52"/>
    <n v="71.78"/>
    <n v="24.29"/>
    <s v="Marc Crier"/>
    <x v="1"/>
    <s v="Corporate"/>
    <s v="Office Supplies"/>
    <x v="0"/>
    <s v="Small Box"/>
    <d v="2016-05-09T00:00:00"/>
    <s v="Profit"/>
  </r>
  <r>
    <s v="N"/>
    <d v="2016-05-09T00:00:00"/>
    <s v="High"/>
    <n v="6"/>
    <n v="280.77999999999997"/>
    <n v="0.06"/>
    <s v="Express"/>
    <n v="-165.51"/>
    <n v="55.22"/>
    <n v="30.71"/>
    <s v="Paul Stevenson"/>
    <x v="1"/>
    <s v="Corporate"/>
    <s v="Technology"/>
    <x v="1"/>
    <s v="Small Box"/>
    <d v="2016-05-10T00:00:00"/>
    <s v="Loss"/>
  </r>
  <r>
    <s v="N"/>
    <d v="2016-05-09T00:00:00"/>
    <s v="High"/>
    <n v="8"/>
    <n v="187.06"/>
    <n v="0.01"/>
    <s v="Regular"/>
    <n v="3.67"/>
    <n v="34.24"/>
    <n v="15.99"/>
    <s v="Paul Stevenson"/>
    <x v="1"/>
    <s v="Corporate"/>
    <s v="Technology"/>
    <x v="1"/>
    <s v="Small Pack"/>
    <d v="2016-05-11T00:00:00"/>
    <s v="Profit"/>
  </r>
  <r>
    <s v="N"/>
    <d v="2016-05-11T00:00:00"/>
    <s v="High"/>
    <n v="44"/>
    <n v="10453.35"/>
    <n v="7.0000000000000007E-2"/>
    <s v="Delivery Van"/>
    <n v="1075.01"/>
    <n v="255.98"/>
    <n v="76.94"/>
    <s v="Gary McGarr"/>
    <x v="1"/>
    <s v="Home Office"/>
    <s v="Furniture"/>
    <x v="8"/>
    <s v="Jumbo Drum"/>
    <d v="2016-05-12T00:00:00"/>
    <s v="Profit"/>
  </r>
  <r>
    <s v="Y"/>
    <d v="2016-05-11T00:00:00"/>
    <s v="Low"/>
    <n v="45"/>
    <n v="290.52999999999997"/>
    <n v="0.08"/>
    <s v="Regular"/>
    <n v="-135.86000000000001"/>
    <n v="18.48"/>
    <n v="20.81"/>
    <s v="Aaron Hawkins"/>
    <x v="1"/>
    <s v="Home Office"/>
    <s v="Office Supplies"/>
    <x v="3"/>
    <s v="Small Box"/>
    <d v="2016-05-20T00:00:00"/>
    <s v="Loss"/>
  </r>
  <r>
    <s v="N"/>
    <d v="2016-05-12T00:00:00"/>
    <s v="Medium"/>
    <n v="42"/>
    <n v="159.94999999999999"/>
    <n v="0.06"/>
    <s v="Regular"/>
    <n v="-14.87"/>
    <n v="15.69"/>
    <n v="16.5"/>
    <s v="Erica Bern"/>
    <x v="0"/>
    <s v="Corporate"/>
    <s v="Office Supplies"/>
    <x v="13"/>
    <s v="Small Box"/>
    <d v="2016-05-14T00:00:00"/>
    <s v="Loss"/>
  </r>
  <r>
    <s v="N"/>
    <d v="2016-05-12T00:00:00"/>
    <s v="Medium"/>
    <n v="36"/>
    <n v="160.36000000000001"/>
    <n v="0.09"/>
    <s v="Regular"/>
    <n v="-118.47"/>
    <n v="16.28"/>
    <n v="19.739999999999998"/>
    <s v="Erica Bern"/>
    <x v="0"/>
    <s v="Corporate"/>
    <s v="Office Supplies"/>
    <x v="3"/>
    <s v="Small Box"/>
    <d v="2016-05-14T00:00:00"/>
    <s v="Loss"/>
  </r>
  <r>
    <s v="N"/>
    <d v="2016-05-13T00:00:00"/>
    <s v="Low"/>
    <n v="23"/>
    <n v="363.49"/>
    <n v="0.05"/>
    <s v="Regular"/>
    <n v="161.22"/>
    <n v="27.67"/>
    <n v="15.39"/>
    <s v="Amy Hunt"/>
    <x v="1"/>
    <s v="Home Office"/>
    <s v="Office Supplies"/>
    <x v="13"/>
    <s v="Small Box"/>
    <d v="2016-05-13T00:00:00"/>
    <s v="Profit"/>
  </r>
  <r>
    <s v="N"/>
    <d v="2016-05-13T00:00:00"/>
    <s v="High"/>
    <n v="6"/>
    <n v="43.05"/>
    <n v="0.02"/>
    <s v="Regular"/>
    <n v="-0.52"/>
    <n v="17.34"/>
    <n v="16.989999999999998"/>
    <s v="Cari Schnelling"/>
    <x v="3"/>
    <s v="Home Office"/>
    <s v="Office Supplies"/>
    <x v="0"/>
    <s v="Small Box"/>
    <d v="2016-05-14T00:00:00"/>
    <s v="Loss"/>
  </r>
  <r>
    <s v="N"/>
    <d v="2016-05-13T00:00:00"/>
    <s v="Low"/>
    <n v="9"/>
    <n v="86.65"/>
    <n v="0"/>
    <s v="Express"/>
    <n v="-7.85"/>
    <n v="19.64"/>
    <n v="19.829999999999998"/>
    <s v="Jason Gross"/>
    <x v="2"/>
    <s v="Small Business"/>
    <s v="Office Supplies"/>
    <x v="3"/>
    <s v="Wrap Bag"/>
    <d v="2016-05-20T00:00:00"/>
    <s v="Loss"/>
  </r>
  <r>
    <s v="N"/>
    <d v="2016-05-15T00:00:00"/>
    <s v="Critical"/>
    <n v="17"/>
    <n v="1375.54"/>
    <n v="0.05"/>
    <s v="Express"/>
    <n v="176.66"/>
    <n v="88.72"/>
    <n v="33.950000000000003"/>
    <s v="Fred Wasserman"/>
    <x v="3"/>
    <s v="Home Office"/>
    <s v="Office Supplies"/>
    <x v="11"/>
    <s v="Large Box"/>
    <d v="2016-05-17T00:00:00"/>
    <s v="Profit"/>
  </r>
  <r>
    <s v="N"/>
    <d v="2016-05-16T00:00:00"/>
    <s v="High"/>
    <n v="41"/>
    <n v="278.24"/>
    <n v="0.1"/>
    <s v="Express"/>
    <n v="-72.62"/>
    <n v="18.48"/>
    <n v="19.86"/>
    <s v="Beth Paige"/>
    <x v="3"/>
    <s v="Consumer"/>
    <s v="Office Supplies"/>
    <x v="3"/>
    <s v="Small Box"/>
    <d v="2016-05-17T00:00:00"/>
    <s v="Loss"/>
  </r>
  <r>
    <s v="N"/>
    <d v="2016-05-16T00:00:00"/>
    <s v="High"/>
    <n v="35"/>
    <n v="3397.33"/>
    <n v="0.08"/>
    <s v="Express"/>
    <n v="743.34"/>
    <n v="114.3"/>
    <n v="35.26"/>
    <s v="Beth Paige"/>
    <x v="3"/>
    <s v="Consumer"/>
    <s v="Furniture"/>
    <x v="7"/>
    <s v="Large Box"/>
    <d v="2016-05-17T00:00:00"/>
    <s v="Profit"/>
  </r>
  <r>
    <s v="N"/>
    <d v="2016-05-16T00:00:00"/>
    <s v="High"/>
    <n v="42"/>
    <n v="273.76"/>
    <n v="7.0000000000000007E-2"/>
    <s v="Regular"/>
    <n v="-185.88"/>
    <n v="18.48"/>
    <n v="22.19"/>
    <s v="Beth Paige"/>
    <x v="3"/>
    <s v="Consumer"/>
    <s v="Office Supplies"/>
    <x v="3"/>
    <s v="Small Box"/>
    <d v="2016-05-17T00:00:00"/>
    <s v="Loss"/>
  </r>
  <r>
    <s v="N"/>
    <d v="2016-05-16T00:00:00"/>
    <s v="High"/>
    <n v="46"/>
    <n v="96.81"/>
    <n v="0.01"/>
    <s v="Regular"/>
    <n v="-16.09"/>
    <n v="13.89"/>
    <n v="14.76"/>
    <s v="Beth Paige"/>
    <x v="3"/>
    <s v="Consumer"/>
    <s v="Office Supplies"/>
    <x v="14"/>
    <s v="Wrap Bag"/>
    <d v="2016-05-18T00:00:00"/>
    <s v="Loss"/>
  </r>
  <r>
    <s v="Y"/>
    <d v="2016-05-16T00:00:00"/>
    <s v="Medium"/>
    <n v="34"/>
    <n v="2786.6"/>
    <n v="0.02"/>
    <s v="Regular"/>
    <n v="894.97"/>
    <n v="92.98"/>
    <n v="21.18"/>
    <s v="Denise Monton"/>
    <x v="1"/>
    <s v="Home Office"/>
    <s v="Technology"/>
    <x v="1"/>
    <s v="Small Box"/>
    <d v="2016-05-18T00:00:00"/>
    <s v="Profit"/>
  </r>
  <r>
    <s v="Y"/>
    <d v="2016-05-16T00:00:00"/>
    <s v="Medium"/>
    <n v="26"/>
    <n v="72.61"/>
    <n v="0.08"/>
    <s v="Regular"/>
    <n v="-36.200000000000003"/>
    <n v="14.6"/>
    <n v="16.399999999999999"/>
    <s v="Denise Monton"/>
    <x v="1"/>
    <s v="Home Office"/>
    <s v="Office Supplies"/>
    <x v="9"/>
    <s v="Wrap Bag"/>
    <d v="2016-05-16T00:00:00"/>
    <s v="Loss"/>
  </r>
  <r>
    <s v="Y"/>
    <d v="2016-05-17T00:00:00"/>
    <s v="High"/>
    <n v="44"/>
    <n v="530.82000000000005"/>
    <n v="0.06"/>
    <s v="Regular"/>
    <n v="44.82"/>
    <n v="23.7"/>
    <n v="19.63"/>
    <s v="Janet Lee"/>
    <x v="1"/>
    <s v="Consumer"/>
    <s v="Office Supplies"/>
    <x v="0"/>
    <s v="Small Box"/>
    <d v="2016-05-19T00:00:00"/>
    <s v="Profit"/>
  </r>
  <r>
    <s v="Y"/>
    <d v="2016-05-17T00:00:00"/>
    <s v="High"/>
    <n v="40"/>
    <n v="199.94"/>
    <n v="0.08"/>
    <s v="Regular"/>
    <n v="-181.33"/>
    <n v="16.98"/>
    <n v="21.44"/>
    <s v="Janet Lee"/>
    <x v="1"/>
    <s v="Consumer"/>
    <s v="Office Supplies"/>
    <x v="3"/>
    <s v="Small Box"/>
    <d v="2016-05-18T00:00:00"/>
    <s v="Loss"/>
  </r>
  <r>
    <s v="Y"/>
    <d v="2016-05-17T00:00:00"/>
    <s v="High"/>
    <n v="29"/>
    <n v="164.1"/>
    <n v="0.06"/>
    <s v="Regular"/>
    <n v="-71.239999999999995"/>
    <n v="17.28"/>
    <n v="19.57"/>
    <s v="Janet Lee"/>
    <x v="1"/>
    <s v="Consumer"/>
    <s v="Office Supplies"/>
    <x v="3"/>
    <s v="Small Box"/>
    <d v="2016-05-19T00:00:00"/>
    <s v="Loss"/>
  </r>
  <r>
    <s v="N"/>
    <d v="2016-05-18T00:00:00"/>
    <s v="Low"/>
    <n v="6"/>
    <n v="1316.93"/>
    <n v="0.06"/>
    <s v="Regular"/>
    <n v="24.58"/>
    <n v="230.08"/>
    <n v="32.06"/>
    <s v="Sam Craven"/>
    <x v="1"/>
    <s v="Home Office"/>
    <s v="Furniture"/>
    <x v="8"/>
    <s v="Large Box"/>
    <d v="2016-05-18T00:00:00"/>
    <s v="Profit"/>
  </r>
  <r>
    <s v="N"/>
    <d v="2016-05-18T00:00:00"/>
    <s v="Low"/>
    <n v="48"/>
    <n v="813.77"/>
    <n v="0.01"/>
    <s v="Express"/>
    <n v="-161"/>
    <n v="27.42"/>
    <n v="24.68"/>
    <s v="Sam Craven"/>
    <x v="1"/>
    <s v="Home Office"/>
    <s v="Office Supplies"/>
    <x v="6"/>
    <s v="Small Box"/>
    <d v="2016-05-20T00:00:00"/>
    <s v="Loss"/>
  </r>
  <r>
    <s v="N"/>
    <d v="2016-05-18T00:00:00"/>
    <s v="Medium"/>
    <n v="4"/>
    <n v="47.42"/>
    <n v="0.02"/>
    <s v="Regular"/>
    <n v="4.12"/>
    <n v="21.93"/>
    <n v="15.09"/>
    <s v="Stefania Perrino"/>
    <x v="0"/>
    <s v="Corporate"/>
    <s v="Office Supplies"/>
    <x v="9"/>
    <s v="Wrap Bag"/>
    <d v="2016-05-20T00:00:00"/>
    <s v="Profit"/>
  </r>
  <r>
    <s v="N"/>
    <d v="2016-05-18T00:00:00"/>
    <s v="High"/>
    <n v="44"/>
    <n v="130.46"/>
    <n v="7.0000000000000007E-2"/>
    <s v="Regular"/>
    <n v="8.9"/>
    <n v="14.78"/>
    <n v="15.34"/>
    <s v="Arianne Irving"/>
    <x v="1"/>
    <s v="Corporate"/>
    <s v="Office Supplies"/>
    <x v="9"/>
    <s v="Wrap Bag"/>
    <d v="2016-05-18T00:00:00"/>
    <s v="Profit"/>
  </r>
  <r>
    <s v="N"/>
    <d v="2016-05-19T00:00:00"/>
    <s v="Not Specified"/>
    <n v="37"/>
    <n v="265.94"/>
    <n v="0.05"/>
    <s v="Regular"/>
    <n v="-110.97"/>
    <n v="18.68"/>
    <n v="21.3"/>
    <s v="Nancy Lomonaco"/>
    <x v="2"/>
    <s v="Home Office"/>
    <s v="Office Supplies"/>
    <x v="3"/>
    <s v="Small Box"/>
    <d v="2016-05-20T00:00:00"/>
    <s v="Loss"/>
  </r>
  <r>
    <s v="N"/>
    <d v="2016-05-19T00:00:00"/>
    <s v="Not Specified"/>
    <n v="41"/>
    <n v="4617.6895000000004"/>
    <n v="0"/>
    <s v="Regular"/>
    <n v="1438.26"/>
    <n v="137.99"/>
    <n v="16.5"/>
    <s v="Nancy Lomonaco"/>
    <x v="2"/>
    <s v="Home Office"/>
    <s v="Technology"/>
    <x v="4"/>
    <s v="Small Box"/>
    <d v="2016-05-20T00:00:00"/>
    <s v="Profit"/>
  </r>
  <r>
    <s v="N"/>
    <d v="2016-05-19T00:00:00"/>
    <s v="Not Specified"/>
    <n v="44"/>
    <n v="737.15"/>
    <n v="0.02"/>
    <s v="Regular"/>
    <n v="380.65"/>
    <n v="27.67"/>
    <n v="15.39"/>
    <s v="Thea Hendricks"/>
    <x v="1"/>
    <s v="Home Office"/>
    <s v="Office Supplies"/>
    <x v="13"/>
    <s v="Small Box"/>
    <d v="2016-05-20T00:00:00"/>
    <s v="Profit"/>
  </r>
  <r>
    <s v="N"/>
    <d v="2016-05-19T00:00:00"/>
    <s v="Not Specified"/>
    <n v="28"/>
    <n v="1424.61"/>
    <n v="7.0000000000000007E-2"/>
    <s v="Regular"/>
    <n v="69.28"/>
    <n v="63.65"/>
    <n v="32.450000000000003"/>
    <s v="Thea Hendricks"/>
    <x v="1"/>
    <s v="Home Office"/>
    <s v="Furniture"/>
    <x v="7"/>
    <s v="Medium Box"/>
    <d v="2016-05-21T00:00:00"/>
    <s v="Profit"/>
  </r>
  <r>
    <s v="N"/>
    <d v="2016-05-19T00:00:00"/>
    <s v="Not Specified"/>
    <n v="11"/>
    <n v="1162.3375000000001"/>
    <n v="0.04"/>
    <s v="Express"/>
    <n v="-170.66"/>
    <n v="137.99"/>
    <n v="22.99"/>
    <s v="Thea Hendricks"/>
    <x v="1"/>
    <s v="Home Office"/>
    <s v="Technology"/>
    <x v="4"/>
    <s v="Small Box"/>
    <d v="2016-05-20T00:00:00"/>
    <s v="Loss"/>
  </r>
  <r>
    <s v="N"/>
    <d v="2016-05-19T00:00:00"/>
    <s v="Medium"/>
    <n v="25"/>
    <n v="81.47"/>
    <n v="0.04"/>
    <s v="Regular"/>
    <n v="9.77"/>
    <n v="14.88"/>
    <n v="15.49"/>
    <s v="Joseph Airdo"/>
    <x v="1"/>
    <s v="Corporate"/>
    <s v="Office Supplies"/>
    <x v="0"/>
    <s v="Small Box"/>
    <d v="2016-05-21T00:00:00"/>
    <s v="Profit"/>
  </r>
  <r>
    <s v="N"/>
    <d v="2016-05-19T00:00:00"/>
    <s v="Medium"/>
    <n v="29"/>
    <n v="1536.4565"/>
    <n v="0.06"/>
    <s v="Regular"/>
    <n v="207.13"/>
    <n v="77.989999999999995"/>
    <n v="17.989999999999998"/>
    <s v="Joseph Airdo"/>
    <x v="1"/>
    <s v="Corporate"/>
    <s v="Technology"/>
    <x v="4"/>
    <s v="Small Box"/>
    <d v="2016-05-21T00:00:00"/>
    <s v="Profit"/>
  </r>
  <r>
    <s v="N"/>
    <d v="2016-05-20T00:00:00"/>
    <s v="Critical"/>
    <n v="21"/>
    <n v="756.23"/>
    <n v="0.01"/>
    <s v="Regular"/>
    <n v="255.41"/>
    <n v="45.98"/>
    <n v="15.99"/>
    <s v="Kean Thornton"/>
    <x v="1"/>
    <s v="Corporate"/>
    <s v="Technology"/>
    <x v="1"/>
    <s v="Small Pack"/>
    <d v="2016-05-20T00:00:00"/>
    <s v="Profit"/>
  </r>
  <r>
    <s v="N"/>
    <d v="2016-05-20T00:00:00"/>
    <s v="Low"/>
    <n v="7"/>
    <n v="197.13"/>
    <n v="0.01"/>
    <s v="Regular"/>
    <n v="48.57"/>
    <n v="36.950000000000003"/>
    <n v="16.989999999999998"/>
    <s v="Jennifer Jackson"/>
    <x v="1"/>
    <s v="Home Office"/>
    <s v="Office Supplies"/>
    <x v="0"/>
    <s v="Small Box"/>
    <d v="2016-05-20T00:00:00"/>
    <s v="Profit"/>
  </r>
  <r>
    <s v="N"/>
    <d v="2016-05-20T00:00:00"/>
    <s v="Low"/>
    <n v="40"/>
    <n v="286.2"/>
    <n v="0.06"/>
    <s v="Regular"/>
    <n v="83.11"/>
    <n v="18.88"/>
    <n v="16"/>
    <s v="Jennifer Jackson"/>
    <x v="1"/>
    <s v="Home Office"/>
    <s v="Office Supplies"/>
    <x v="3"/>
    <s v="Wrap Bag"/>
    <d v="2016-05-22T00:00:00"/>
    <s v="Profit"/>
  </r>
  <r>
    <s v="N"/>
    <d v="2016-05-20T00:00:00"/>
    <s v="High"/>
    <n v="18"/>
    <n v="411.7"/>
    <n v="0.04"/>
    <s v="Regular"/>
    <n v="-21.94"/>
    <n v="33.380000000000003"/>
    <n v="22.99"/>
    <s v="Frank Atkinson"/>
    <x v="0"/>
    <s v="Corporate"/>
    <s v="Office Supplies"/>
    <x v="9"/>
    <s v="Small Pack"/>
    <d v="2016-05-21T00:00:00"/>
    <s v="Loss"/>
  </r>
  <r>
    <s v="N"/>
    <d v="2016-05-20T00:00:00"/>
    <s v="High"/>
    <n v="43"/>
    <n v="11682.368"/>
    <n v="0.05"/>
    <s v="Delivery Van"/>
    <n v="720.58"/>
    <n v="360.21"/>
    <n v="98.84"/>
    <s v="Frank Atkinson"/>
    <x v="0"/>
    <s v="Corporate"/>
    <s v="Furniture"/>
    <x v="5"/>
    <s v="Jumbo Box"/>
    <d v="2016-05-21T00:00:00"/>
    <s v="Profit"/>
  </r>
  <r>
    <s v="N"/>
    <d v="2016-05-20T00:00:00"/>
    <s v="Not Specified"/>
    <n v="47"/>
    <n v="210.04"/>
    <n v="0.03"/>
    <s v="Regular"/>
    <n v="34.15"/>
    <n v="16.13"/>
    <n v="15.17"/>
    <s v="Stefania Perrino"/>
    <x v="0"/>
    <s v="Corporate"/>
    <s v="Office Supplies"/>
    <x v="9"/>
    <s v="Wrap Bag"/>
    <d v="2016-05-21T00:00:00"/>
    <s v="Profit"/>
  </r>
  <r>
    <s v="N"/>
    <d v="2016-05-21T00:00:00"/>
    <s v="Medium"/>
    <n v="39"/>
    <n v="4655.09"/>
    <n v="0.02"/>
    <s v="Delivery Van"/>
    <n v="187.93"/>
    <n v="125.98"/>
    <n v="44"/>
    <s v="Thomas Boland"/>
    <x v="2"/>
    <s v="Corporate"/>
    <s v="Furniture"/>
    <x v="8"/>
    <s v="Jumbo Drum"/>
    <d v="2016-05-23T00:00:00"/>
    <s v="Profit"/>
  </r>
  <r>
    <s v="N"/>
    <d v="2016-05-21T00:00:00"/>
    <s v="Medium"/>
    <n v="45"/>
    <n v="2510.7265000000002"/>
    <n v="0.04"/>
    <s v="Regular"/>
    <n v="452.52"/>
    <n v="77.989999999999995"/>
    <n v="22.8"/>
    <s v="Thomas Boland"/>
    <x v="2"/>
    <s v="Corporate"/>
    <s v="Technology"/>
    <x v="4"/>
    <s v="Small Box"/>
    <d v="2016-05-23T00:00:00"/>
    <s v="Profit"/>
  </r>
  <r>
    <s v="N"/>
    <d v="2016-05-21T00:00:00"/>
    <s v="High"/>
    <n v="22"/>
    <n v="853.99"/>
    <n v="0.08"/>
    <s v="Regular"/>
    <n v="3.45"/>
    <n v="52.89"/>
    <n v="32.979999999999997"/>
    <s v="Tamara Dahlen"/>
    <x v="2"/>
    <s v="Corporate"/>
    <s v="Furniture"/>
    <x v="7"/>
    <s v="Small Box"/>
    <d v="2016-05-22T00:00:00"/>
    <s v="Profit"/>
  </r>
  <r>
    <s v="N"/>
    <d v="2016-05-21T00:00:00"/>
    <s v="High"/>
    <n v="46"/>
    <n v="655.66"/>
    <n v="7.0000000000000007E-2"/>
    <s v="Regular"/>
    <n v="35.880000000000003"/>
    <n v="26.27"/>
    <n v="21.27"/>
    <s v="Logan Haushalter"/>
    <x v="0"/>
    <s v="Corporate"/>
    <s v="Office Supplies"/>
    <x v="0"/>
    <s v="Small Box"/>
    <d v="2016-05-23T00:00:00"/>
    <s v="Profit"/>
  </r>
  <r>
    <s v="N"/>
    <d v="2016-05-21T00:00:00"/>
    <s v="High"/>
    <n v="46"/>
    <n v="417.83"/>
    <n v="0.1"/>
    <s v="Regular"/>
    <n v="-49.18"/>
    <n v="21.49"/>
    <n v="19.760000000000002"/>
    <s v="Logan Haushalter"/>
    <x v="0"/>
    <s v="Corporate"/>
    <s v="Technology"/>
    <x v="2"/>
    <s v="Medium Box"/>
    <d v="2016-05-23T00:00:00"/>
    <s v="Loss"/>
  </r>
  <r>
    <s v="N"/>
    <d v="2016-05-22T00:00:00"/>
    <s v="Critical"/>
    <n v="40"/>
    <n v="308.52"/>
    <n v="0"/>
    <s v="Regular"/>
    <n v="-200.65"/>
    <n v="18.84"/>
    <n v="22.37"/>
    <s v="Nick Radford"/>
    <x v="1"/>
    <s v="Corporate"/>
    <s v="Office Supplies"/>
    <x v="16"/>
    <s v="Small Pack"/>
    <d v="2016-05-25T00:00:00"/>
    <s v="Loss"/>
  </r>
  <r>
    <s v="N"/>
    <d v="2016-05-23T00:00:00"/>
    <s v="Critical"/>
    <n v="42"/>
    <n v="546.46"/>
    <n v="0.05"/>
    <s v="Regular"/>
    <n v="-117.67"/>
    <n v="24.88"/>
    <n v="18.59"/>
    <s v="Anna Haberlin"/>
    <x v="2"/>
    <s v="Corporate"/>
    <s v="Office Supplies"/>
    <x v="16"/>
    <s v="Wrap Bag"/>
    <d v="2016-05-24T00:00:00"/>
    <s v="Loss"/>
  </r>
  <r>
    <s v="N"/>
    <d v="2016-05-23T00:00:00"/>
    <s v="Low"/>
    <n v="46"/>
    <n v="577.32000000000005"/>
    <n v="0.03"/>
    <s v="Regular"/>
    <n v="159.49"/>
    <n v="24.22"/>
    <n v="16.850000000000001"/>
    <s v="Randy Ferguson"/>
    <x v="1"/>
    <s v="Home Office"/>
    <s v="Furniture"/>
    <x v="7"/>
    <s v="Small Pack"/>
    <d v="2016-05-30T00:00:00"/>
    <s v="Profit"/>
  </r>
  <r>
    <s v="N"/>
    <d v="2016-05-23T00:00:00"/>
    <s v="Low"/>
    <n v="28"/>
    <n v="191.05"/>
    <n v="0.02"/>
    <s v="Regular"/>
    <n v="-54.56"/>
    <n v="18.48"/>
    <n v="19.84"/>
    <s v="Randy Ferguson"/>
    <x v="1"/>
    <s v="Home Office"/>
    <s v="Office Supplies"/>
    <x v="3"/>
    <s v="Small Box"/>
    <d v="2016-05-30T00:00:00"/>
    <s v="Loss"/>
  </r>
  <r>
    <s v="N"/>
    <d v="2016-05-25T00:00:00"/>
    <s v="High"/>
    <n v="31"/>
    <n v="420.52"/>
    <n v="0.1"/>
    <s v="Express"/>
    <n v="-4.82"/>
    <n v="26.27"/>
    <n v="21.27"/>
    <s v="Todd Boyes"/>
    <x v="2"/>
    <s v="Small Business"/>
    <s v="Office Supplies"/>
    <x v="0"/>
    <s v="Small Box"/>
    <d v="2016-05-27T00:00:00"/>
    <s v="Loss"/>
  </r>
  <r>
    <s v="N"/>
    <d v="2016-05-25T00:00:00"/>
    <s v="High"/>
    <n v="15"/>
    <n v="75.430000000000007"/>
    <n v="0.05"/>
    <s v="Regular"/>
    <n v="14.27"/>
    <n v="16.489999999999998"/>
    <n v="15.49"/>
    <s v="Patrick Ryan"/>
    <x v="1"/>
    <s v="Corporate"/>
    <s v="Office Supplies"/>
    <x v="0"/>
    <s v="Small Box"/>
    <d v="2016-05-26T00:00:00"/>
    <s v="Profit"/>
  </r>
  <r>
    <s v="N"/>
    <d v="2016-05-26T00:00:00"/>
    <s v="Low"/>
    <n v="25"/>
    <n v="862.28"/>
    <n v="0.09"/>
    <s v="Regular"/>
    <n v="-38.74"/>
    <n v="45.98"/>
    <n v="33.99"/>
    <s v="Doug Bickford"/>
    <x v="3"/>
    <s v="Corporate"/>
    <s v="Furniture"/>
    <x v="7"/>
    <s v="Small Box"/>
    <d v="2016-05-28T00:00:00"/>
    <s v="Loss"/>
  </r>
  <r>
    <s v="N"/>
    <d v="2016-05-26T00:00:00"/>
    <s v="Low"/>
    <n v="46"/>
    <n v="87.67"/>
    <n v="0.09"/>
    <s v="Regular"/>
    <n v="4.6100000000000003"/>
    <n v="13.76"/>
    <n v="14.7"/>
    <s v="Doug Bickford"/>
    <x v="3"/>
    <s v="Corporate"/>
    <s v="Office Supplies"/>
    <x v="9"/>
    <s v="Wrap Bag"/>
    <d v="2016-06-02T00:00:00"/>
    <s v="Profit"/>
  </r>
  <r>
    <s v="N"/>
    <d v="2016-05-27T00:00:00"/>
    <s v="Medium"/>
    <n v="41"/>
    <n v="179.55"/>
    <n v="0.02"/>
    <s v="Express"/>
    <n v="92.18"/>
    <n v="15.69"/>
    <n v="14.5"/>
    <s v="Stewart Visinsky"/>
    <x v="1"/>
    <s v="Corporate"/>
    <s v="Office Supplies"/>
    <x v="12"/>
    <s v="Small Box"/>
    <d v="2016-05-29T00:00:00"/>
    <s v="Profit"/>
  </r>
  <r>
    <s v="N"/>
    <d v="2016-05-27T00:00:00"/>
    <s v="Not Specified"/>
    <n v="45"/>
    <n v="176.06"/>
    <n v="0.08"/>
    <s v="Regular"/>
    <n v="-161.66"/>
    <n v="15.95"/>
    <n v="19.13"/>
    <s v="Ken Heidel"/>
    <x v="0"/>
    <s v="Corporate"/>
    <s v="Office Supplies"/>
    <x v="11"/>
    <s v="Small Box"/>
    <d v="2016-05-29T00:00:00"/>
    <s v="Loss"/>
  </r>
  <r>
    <s v="N"/>
    <d v="2016-05-27T00:00:00"/>
    <s v="Not Specified"/>
    <n v="36"/>
    <n v="216.93"/>
    <n v="0.03"/>
    <s v="Regular"/>
    <n v="-75.66"/>
    <n v="17.78"/>
    <n v="19.670000000000002"/>
    <s v="Ken Heidel"/>
    <x v="1"/>
    <s v="Corporate"/>
    <s v="Office Supplies"/>
    <x v="3"/>
    <s v="Small Box"/>
    <d v="2016-05-28T00:00:00"/>
    <s v="Loss"/>
  </r>
  <r>
    <s v="N"/>
    <d v="2016-05-27T00:00:00"/>
    <s v="Not Specified"/>
    <n v="14"/>
    <n v="232.87"/>
    <n v="0"/>
    <s v="Regular"/>
    <n v="-23.67"/>
    <n v="26.97"/>
    <n v="21.51"/>
    <s v="Ken Heidel"/>
    <x v="1"/>
    <s v="Corporate"/>
    <s v="Office Supplies"/>
    <x v="6"/>
    <s v="Small Box"/>
    <d v="2016-05-28T00:00:00"/>
    <s v="Loss"/>
  </r>
  <r>
    <s v="N"/>
    <d v="2016-05-29T00:00:00"/>
    <s v="Not Specified"/>
    <n v="33"/>
    <n v="1006.626"/>
    <n v="0.02"/>
    <s v="Regular"/>
    <n v="386.57"/>
    <n v="47.99"/>
    <n v="17.3"/>
    <s v="Beth Paige"/>
    <x v="3"/>
    <s v="Consumer"/>
    <s v="Technology"/>
    <x v="4"/>
    <s v="Small Pack"/>
    <d v="2016-05-30T00:00:00"/>
    <s v="Profit"/>
  </r>
  <r>
    <s v="Y"/>
    <d v="2016-05-30T00:00:00"/>
    <s v="Not Specified"/>
    <n v="7"/>
    <n v="1018.56"/>
    <n v="0.02"/>
    <s v="Regular"/>
    <n v="553.36"/>
    <n v="148.97999999999999"/>
    <n v="38.49"/>
    <s v="Keith Dawkins"/>
    <x v="1"/>
    <s v="Home Office"/>
    <s v="Furniture"/>
    <x v="7"/>
    <s v="Large Box"/>
    <d v="2016-05-31T00:00:00"/>
    <s v="Profit"/>
  </r>
  <r>
    <s v="N"/>
    <d v="2016-06-01T00:00:00"/>
    <s v="Low"/>
    <n v="13"/>
    <n v="779.66750000000002"/>
    <n v="0.02"/>
    <s v="Regular"/>
    <n v="-43.45"/>
    <n v="77.989999999999995"/>
    <n v="22.99"/>
    <s v="Tanja Norvell"/>
    <x v="1"/>
    <s v="Corporate"/>
    <s v="Technology"/>
    <x v="4"/>
    <s v="Small Box"/>
    <d v="2016-06-05T00:00:00"/>
    <s v="Loss"/>
  </r>
  <r>
    <s v="N"/>
    <d v="2016-06-01T00:00:00"/>
    <s v="Critical"/>
    <n v="40"/>
    <n v="4849.6099999999997"/>
    <n v="0.03"/>
    <s v="Delivery Van"/>
    <n v="-1969.86"/>
    <n v="134.99"/>
    <n v="84.2"/>
    <s v="Julia West"/>
    <x v="3"/>
    <s v="Home Office"/>
    <s v="Furniture"/>
    <x v="8"/>
    <s v="Jumbo Drum"/>
    <d v="2016-06-01T00:00:00"/>
    <s v="Loss"/>
  </r>
  <r>
    <s v="N"/>
    <d v="2016-06-03T00:00:00"/>
    <s v="Low"/>
    <n v="3"/>
    <n v="81.45"/>
    <n v="0.02"/>
    <s v="Regular"/>
    <n v="49.94"/>
    <n v="31.99"/>
    <n v="25.17"/>
    <s v="Henry Goldwyn"/>
    <x v="3"/>
    <s v="Small Business"/>
    <s v="Furniture"/>
    <x v="7"/>
    <s v="Large Box"/>
    <d v="2016-06-05T00:00:00"/>
    <s v="Profit"/>
  </r>
  <r>
    <s v="N"/>
    <d v="2016-06-04T00:00:00"/>
    <s v="Low"/>
    <n v="46"/>
    <n v="311.02"/>
    <n v="0.02"/>
    <s v="Regular"/>
    <n v="-54.58"/>
    <n v="18.48"/>
    <n v="16.739999999999998"/>
    <s v="Raymond Fair"/>
    <x v="0"/>
    <s v="Small Business"/>
    <s v="Technology"/>
    <x v="1"/>
    <s v="Small Pack"/>
    <d v="2016-06-11T00:00:00"/>
    <s v="Loss"/>
  </r>
  <r>
    <s v="N"/>
    <d v="2016-06-04T00:00:00"/>
    <s v="Low"/>
    <n v="48"/>
    <n v="277.33"/>
    <n v="0.05"/>
    <s v="Express"/>
    <n v="125.04"/>
    <n v="17.43"/>
    <n v="14.95"/>
    <s v="Raymond Fair"/>
    <x v="0"/>
    <s v="Small Business"/>
    <s v="Office Supplies"/>
    <x v="3"/>
    <s v="Wrap Bag"/>
    <d v="2016-06-09T00:00:00"/>
    <s v="Profit"/>
  </r>
  <r>
    <s v="N"/>
    <d v="2016-06-04T00:00:00"/>
    <s v="High"/>
    <n v="15"/>
    <n v="340.7"/>
    <n v="0.03"/>
    <s v="Regular"/>
    <n v="76.44"/>
    <n v="34.24"/>
    <n v="15.99"/>
    <s v="Christine Sundaresam"/>
    <x v="1"/>
    <s v="Small Business"/>
    <s v="Technology"/>
    <x v="1"/>
    <s v="Small Pack"/>
    <d v="2016-06-05T00:00:00"/>
    <s v="Profit"/>
  </r>
  <r>
    <s v="N"/>
    <d v="2016-06-05T00:00:00"/>
    <s v="Medium"/>
    <n v="8"/>
    <n v="127.62"/>
    <n v="7.0000000000000007E-2"/>
    <s v="Regular"/>
    <n v="58.09"/>
    <n v="26.34"/>
    <n v="19"/>
    <s v="Randy Ferguson"/>
    <x v="1"/>
    <s v="Home Office"/>
    <s v="Furniture"/>
    <x v="7"/>
    <s v="Small Pack"/>
    <d v="2016-06-06T00:00:00"/>
    <s v="Profit"/>
  </r>
  <r>
    <s v="N"/>
    <d v="2016-06-06T00:00:00"/>
    <s v="Critical"/>
    <n v="48"/>
    <n v="214.48"/>
    <n v="0.09"/>
    <s v="Regular"/>
    <n v="-126.42"/>
    <n v="16.28"/>
    <n v="19.170000000000002"/>
    <s v="Dorothy Wardle"/>
    <x v="3"/>
    <s v="Corporate"/>
    <s v="Office Supplies"/>
    <x v="3"/>
    <s v="Small Box"/>
    <d v="2016-06-08T00:00:00"/>
    <s v="Loss"/>
  </r>
  <r>
    <s v="N"/>
    <d v="2016-06-06T00:00:00"/>
    <s v="Critical"/>
    <n v="8"/>
    <n v="241.68"/>
    <n v="0.09"/>
    <s v="Regular"/>
    <n v="-60.02"/>
    <n v="40.28"/>
    <n v="27.99"/>
    <s v="Dorothy Wardle"/>
    <x v="3"/>
    <s v="Corporate"/>
    <s v="Office Supplies"/>
    <x v="6"/>
    <s v="Medium Box"/>
    <d v="2016-06-08T00:00:00"/>
    <s v="Loss"/>
  </r>
  <r>
    <s v="N"/>
    <d v="2016-06-06T00:00:00"/>
    <s v="Critical"/>
    <n v="41"/>
    <n v="1787.2915"/>
    <n v="0.09"/>
    <s v="Regular"/>
    <n v="-244.77"/>
    <n v="67.989999999999995"/>
    <n v="19"/>
    <s v="Dorothy Wardle"/>
    <x v="3"/>
    <s v="Corporate"/>
    <s v="Technology"/>
    <x v="4"/>
    <s v="Small Pack"/>
    <d v="2016-06-08T00:00:00"/>
    <s v="Loss"/>
  </r>
  <r>
    <s v="N"/>
    <d v="2016-06-06T00:00:00"/>
    <s v="Low"/>
    <n v="5"/>
    <n v="27.68"/>
    <n v="0.05"/>
    <s v="Express"/>
    <n v="1.08"/>
    <n v="14.98"/>
    <n v="16.03"/>
    <s v="Joni Wasserman"/>
    <x v="1"/>
    <s v="Consumer"/>
    <s v="Office Supplies"/>
    <x v="9"/>
    <s v="Wrap Bag"/>
    <d v="2016-06-10T00:00:00"/>
    <s v="Profit"/>
  </r>
  <r>
    <s v="Y"/>
    <d v="2016-06-06T00:00:00"/>
    <s v="High"/>
    <n v="46"/>
    <n v="407.89"/>
    <n v="0.09"/>
    <s v="Regular"/>
    <n v="-232.49"/>
    <n v="21.06"/>
    <n v="23.86"/>
    <s v="Joni Wasserman"/>
    <x v="1"/>
    <s v="Consumer"/>
    <s v="Office Supplies"/>
    <x v="3"/>
    <s v="Small Box"/>
    <d v="2016-06-06T00:00:00"/>
    <s v="Loss"/>
  </r>
  <r>
    <s v="N"/>
    <d v="2016-06-07T00:00:00"/>
    <s v="Not Specified"/>
    <n v="48"/>
    <n v="1355.03"/>
    <n v="7.0000000000000007E-2"/>
    <s v="Regular"/>
    <n v="568.29"/>
    <n v="40.479999999999997"/>
    <n v="15.99"/>
    <s v="Robert Dilbeck"/>
    <x v="1"/>
    <s v="Corporate"/>
    <s v="Technology"/>
    <x v="1"/>
    <s v="Small Pack"/>
    <d v="2016-06-09T00:00:00"/>
    <s v="Profit"/>
  </r>
  <r>
    <s v="N"/>
    <d v="2016-06-08T00:00:00"/>
    <s v="Low"/>
    <n v="6"/>
    <n v="262.16000000000003"/>
    <n v="0.06"/>
    <s v="Regular"/>
    <n v="115.28"/>
    <n v="52.97"/>
    <n v="28.45"/>
    <s v="Michelle Lonsdale"/>
    <x v="3"/>
    <s v="Home Office"/>
    <s v="Furniture"/>
    <x v="7"/>
    <s v="Large Box"/>
    <d v="2016-06-12T00:00:00"/>
    <s v="Profit"/>
  </r>
  <r>
    <s v="N"/>
    <d v="2016-06-09T00:00:00"/>
    <s v="High"/>
    <n v="23"/>
    <n v="302.31"/>
    <n v="0.03"/>
    <s v="Regular"/>
    <n v="-31.87"/>
    <n v="24.44"/>
    <n v="20.27"/>
    <s v="Tracy Hopkins"/>
    <x v="1"/>
    <s v="Small Business"/>
    <s v="Office Supplies"/>
    <x v="6"/>
    <s v="Medium Box"/>
    <d v="2016-06-11T00:00:00"/>
    <s v="Loss"/>
  </r>
  <r>
    <s v="N"/>
    <d v="2016-06-09T00:00:00"/>
    <s v="Medium"/>
    <n v="39"/>
    <n v="166.37"/>
    <n v="0.08"/>
    <s v="Regular"/>
    <n v="-24.87"/>
    <n v="16.18"/>
    <n v="16.989999999999998"/>
    <s v="Alan Jenkins"/>
    <x v="2"/>
    <s v="Small Business"/>
    <s v="Office Supplies"/>
    <x v="0"/>
    <s v="Small Box"/>
    <d v="2016-06-11T00:00:00"/>
    <s v="Loss"/>
  </r>
  <r>
    <s v="N"/>
    <d v="2016-06-09T00:00:00"/>
    <s v="Medium"/>
    <n v="49"/>
    <n v="146.36000000000001"/>
    <n v="0.03"/>
    <s v="Regular"/>
    <n v="25.27"/>
    <n v="14.88"/>
    <n v="14.7"/>
    <s v="Alan Jenkins"/>
    <x v="2"/>
    <s v="Small Business"/>
    <s v="Office Supplies"/>
    <x v="9"/>
    <s v="Wrap Bag"/>
    <d v="2016-06-11T00:00:00"/>
    <s v="Profit"/>
  </r>
  <r>
    <s v="N"/>
    <d v="2016-06-09T00:00:00"/>
    <s v="Not Specified"/>
    <n v="44"/>
    <n v="609.17999999999995"/>
    <n v="0.05"/>
    <s v="Regular"/>
    <n v="31.84"/>
    <n v="25.48"/>
    <n v="18.510000000000002"/>
    <s v="Linda Southworth"/>
    <x v="1"/>
    <s v="Consumer"/>
    <s v="Office Supplies"/>
    <x v="6"/>
    <s v="Small Box"/>
    <d v="2016-06-11T00:00:00"/>
    <s v="Profit"/>
  </r>
  <r>
    <s v="N"/>
    <d v="2016-06-10T00:00:00"/>
    <s v="High"/>
    <n v="22"/>
    <n v="653.47"/>
    <n v="0.06"/>
    <s v="Express"/>
    <n v="243.15"/>
    <n v="40.479999999999997"/>
    <n v="15.99"/>
    <s v="Joe Elijah"/>
    <x v="1"/>
    <s v="Home Office"/>
    <s v="Technology"/>
    <x v="1"/>
    <s v="Small Pack"/>
    <d v="2016-06-10T00:00:00"/>
    <s v="Profit"/>
  </r>
  <r>
    <s v="N"/>
    <d v="2016-06-10T00:00:00"/>
    <s v="Critical"/>
    <n v="8"/>
    <n v="783.14"/>
    <n v="0.02"/>
    <s v="Delivery Van"/>
    <n v="-209.99"/>
    <n v="101.99"/>
    <n v="56"/>
    <s v="Neil French"/>
    <x v="1"/>
    <s v="Consumer"/>
    <s v="Furniture"/>
    <x v="8"/>
    <s v="Jumbo Drum"/>
    <d v="2016-06-12T00:00:00"/>
    <s v="Loss"/>
  </r>
  <r>
    <s v="N"/>
    <d v="2016-06-10T00:00:00"/>
    <s v="Critical"/>
    <n v="26"/>
    <n v="245.74"/>
    <n v="0.06"/>
    <s v="Regular"/>
    <n v="-13.91"/>
    <n v="21.31"/>
    <n v="17.98"/>
    <s v="Neil French"/>
    <x v="1"/>
    <s v="Consumer"/>
    <s v="Office Supplies"/>
    <x v="16"/>
    <s v="Small Pack"/>
    <d v="2016-06-13T00:00:00"/>
    <s v="Loss"/>
  </r>
  <r>
    <s v="N"/>
    <d v="2016-06-10T00:00:00"/>
    <s v="Medium"/>
    <n v="7"/>
    <n v="50.69"/>
    <n v="7.0000000000000007E-2"/>
    <s v="Regular"/>
    <n v="-33.72"/>
    <n v="17.38"/>
    <n v="21.57"/>
    <s v="Lori Olson"/>
    <x v="0"/>
    <s v="Consumer"/>
    <s v="Office Supplies"/>
    <x v="0"/>
    <s v="Small Box"/>
    <d v="2016-06-13T00:00:00"/>
    <s v="Loss"/>
  </r>
  <r>
    <s v="Y"/>
    <d v="2016-06-10T00:00:00"/>
    <s v="Critical"/>
    <n v="22"/>
    <n v="134.96"/>
    <n v="0.03"/>
    <s v="Regular"/>
    <n v="-55.32"/>
    <n v="17.34"/>
    <n v="19.63"/>
    <s v="Duane Huffman"/>
    <x v="2"/>
    <s v="Consumer"/>
    <s v="Office Supplies"/>
    <x v="0"/>
    <s v="Small Box"/>
    <d v="2016-06-11T00:00:00"/>
    <s v="Loss"/>
  </r>
  <r>
    <s v="N"/>
    <d v="2016-06-12T00:00:00"/>
    <s v="Low"/>
    <n v="12"/>
    <n v="3164"/>
    <n v="0.1"/>
    <s v="Regular"/>
    <n v="459.66"/>
    <n v="288.2"/>
    <n v="38.49"/>
    <s v="Joy Daniels"/>
    <x v="1"/>
    <s v="Corporate"/>
    <s v="Furniture"/>
    <x v="8"/>
    <s v="Large Box"/>
    <d v="2016-06-16T00:00:00"/>
    <s v="Profit"/>
  </r>
  <r>
    <s v="N"/>
    <d v="2016-06-12T00:00:00"/>
    <s v="Low"/>
    <n v="47"/>
    <n v="310.08999999999997"/>
    <n v="0.05"/>
    <s v="Express"/>
    <n v="131.05000000000001"/>
    <n v="18.350000000000001"/>
    <n v="15.02"/>
    <s v="Joy Daniels"/>
    <x v="1"/>
    <s v="Corporate"/>
    <s v="Office Supplies"/>
    <x v="3"/>
    <s v="Wrap Bag"/>
    <d v="2016-06-17T00:00:00"/>
    <s v="Profit"/>
  </r>
  <r>
    <s v="N"/>
    <d v="2016-06-12T00:00:00"/>
    <s v="Medium"/>
    <n v="44"/>
    <n v="7772.53"/>
    <n v="0.06"/>
    <s v="Delivery Van"/>
    <n v="439.03"/>
    <n v="192.98"/>
    <n v="69.239999999999995"/>
    <s v="Helen Abelman"/>
    <x v="0"/>
    <s v="Home Office"/>
    <s v="Office Supplies"/>
    <x v="11"/>
    <s v="Jumbo Drum"/>
    <d v="2016-06-14T00:00:00"/>
    <s v="Profit"/>
  </r>
  <r>
    <s v="N"/>
    <d v="2016-06-13T00:00:00"/>
    <s v="Low"/>
    <n v="3"/>
    <n v="2230.0100000000002"/>
    <n v="0.02"/>
    <s v="Regular"/>
    <n v="201.48"/>
    <n v="711.99"/>
    <n v="38.49"/>
    <s v="Lycoris Saunders"/>
    <x v="2"/>
    <s v="Home Office"/>
    <s v="Technology"/>
    <x v="15"/>
    <s v="Large Box"/>
    <d v="2016-06-20T00:00:00"/>
    <s v="Profit"/>
  </r>
  <r>
    <s v="Y"/>
    <d v="2016-06-13T00:00:00"/>
    <s v="Not Specified"/>
    <n v="1"/>
    <n v="17.88"/>
    <n v="0"/>
    <s v="Express"/>
    <n v="1.62"/>
    <n v="17.18"/>
    <n v="16.04"/>
    <s v="Frank Atkinson"/>
    <x v="0"/>
    <s v="Corporate"/>
    <s v="Office Supplies"/>
    <x v="3"/>
    <s v="Wrap Bag"/>
    <d v="2016-06-14T00:00:00"/>
    <s v="Profit"/>
  </r>
  <r>
    <s v="N"/>
    <d v="2016-06-15T00:00:00"/>
    <s v="Critical"/>
    <n v="18"/>
    <n v="96.24"/>
    <n v="0.08"/>
    <s v="Regular"/>
    <n v="-32.950000000000003"/>
    <n v="16.98"/>
    <n v="18.72"/>
    <s v="Darrin Van Huff"/>
    <x v="1"/>
    <s v="Home Office"/>
    <s v="Office Supplies"/>
    <x v="3"/>
    <s v="Small Box"/>
    <d v="2016-06-16T00:00:00"/>
    <s v="Loss"/>
  </r>
  <r>
    <s v="N"/>
    <d v="2016-06-15T00:00:00"/>
    <s v="Low"/>
    <n v="25"/>
    <n v="296.31"/>
    <n v="0.08"/>
    <s v="Regular"/>
    <n v="-8.66"/>
    <n v="24.28"/>
    <n v="20.47"/>
    <s v="Ken Heidel"/>
    <x v="1"/>
    <s v="Corporate"/>
    <s v="Office Supplies"/>
    <x v="3"/>
    <s v="Small Box"/>
    <d v="2016-06-24T00:00:00"/>
    <s v="Loss"/>
  </r>
  <r>
    <s v="N"/>
    <d v="2016-06-15T00:00:00"/>
    <s v="High"/>
    <n v="44"/>
    <n v="372.64"/>
    <n v="0.09"/>
    <s v="Regular"/>
    <n v="-157.72999999999999"/>
    <n v="20.74"/>
    <n v="22.29"/>
    <s v="Edward Nazzal"/>
    <x v="2"/>
    <s v="Home Office"/>
    <s v="Office Supplies"/>
    <x v="13"/>
    <s v="Small Box"/>
    <d v="2016-06-16T00:00:00"/>
    <s v="Loss"/>
  </r>
  <r>
    <s v="Y"/>
    <d v="2016-06-16T00:00:00"/>
    <s v="Not Specified"/>
    <n v="15"/>
    <n v="1304.704"/>
    <n v="0"/>
    <s v="Regular"/>
    <n v="155.22"/>
    <n v="107.99"/>
    <n v="18.899999999999999"/>
    <s v="Ted Trevino"/>
    <x v="2"/>
    <s v="Corporate"/>
    <s v="Technology"/>
    <x v="4"/>
    <s v="Small Box"/>
    <d v="2016-06-17T00:00:00"/>
    <s v="Profit"/>
  </r>
  <r>
    <s v="N"/>
    <d v="2016-06-16T00:00:00"/>
    <s v="Medium"/>
    <n v="20"/>
    <n v="156.05000000000001"/>
    <n v="0.1"/>
    <s v="Express"/>
    <n v="-137.38"/>
    <n v="19.28"/>
    <n v="25.15"/>
    <s v="Jack O'Briant"/>
    <x v="1"/>
    <s v="Consumer"/>
    <s v="Office Supplies"/>
    <x v="3"/>
    <s v="Small Box"/>
    <d v="2016-06-17T00:00:00"/>
    <s v="Loss"/>
  </r>
  <r>
    <s v="N"/>
    <d v="2016-06-16T00:00:00"/>
    <s v="Medium"/>
    <n v="28"/>
    <n v="205.61"/>
    <n v="0.01"/>
    <s v="Express"/>
    <n v="-157.88"/>
    <n v="18.48"/>
    <n v="24.05"/>
    <s v="Jack O'Briant"/>
    <x v="1"/>
    <s v="Consumer"/>
    <s v="Office Supplies"/>
    <x v="3"/>
    <s v="Small Box"/>
    <d v="2016-06-17T00:00:00"/>
    <s v="Loss"/>
  </r>
  <r>
    <s v="N"/>
    <d v="2016-06-17T00:00:00"/>
    <s v="High"/>
    <n v="31"/>
    <n v="290.57"/>
    <n v="0"/>
    <s v="Regular"/>
    <n v="125.04"/>
    <n v="20.74"/>
    <n v="15.39"/>
    <s v="Harold Engle"/>
    <x v="0"/>
    <s v="Home Office"/>
    <s v="Office Supplies"/>
    <x v="13"/>
    <s v="Small Box"/>
    <d v="2016-06-18T00:00:00"/>
    <s v="Profit"/>
  </r>
  <r>
    <s v="N"/>
    <d v="2016-06-17T00:00:00"/>
    <s v="Medium"/>
    <n v="10"/>
    <n v="243.57"/>
    <n v="0.09"/>
    <s v="Delivery Van"/>
    <n v="-15.99"/>
    <n v="35.99"/>
    <n v="29.68"/>
    <s v="Thomas Brumley"/>
    <x v="1"/>
    <s v="Consumer"/>
    <s v="Furniture"/>
    <x v="7"/>
    <s v="Jumbo Drum"/>
    <d v="2016-06-19T00:00:00"/>
    <s v="Loss"/>
  </r>
  <r>
    <s v="N"/>
    <d v="2016-06-17T00:00:00"/>
    <s v="Low"/>
    <n v="28"/>
    <n v="532.79999999999995"/>
    <n v="0.08"/>
    <s v="Regular"/>
    <n v="131.88999999999999"/>
    <n v="31.84"/>
    <n v="18.100000000000001"/>
    <s v="Michael Oakman"/>
    <x v="1"/>
    <s v="Small Business"/>
    <s v="Office Supplies"/>
    <x v="9"/>
    <s v="Wrap Bag"/>
    <d v="2016-06-22T00:00:00"/>
    <s v="Profit"/>
  </r>
  <r>
    <s v="N"/>
    <d v="2016-06-17T00:00:00"/>
    <s v="Low"/>
    <n v="37"/>
    <n v="69.17"/>
    <n v="0.04"/>
    <s v="Express"/>
    <n v="18.05"/>
    <n v="13.48"/>
    <n v="14.7"/>
    <s v="Michael Oakman"/>
    <x v="1"/>
    <s v="Small Business"/>
    <s v="Office Supplies"/>
    <x v="14"/>
    <s v="Wrap Bag"/>
    <d v="2016-06-21T00:00:00"/>
    <s v="Profit"/>
  </r>
  <r>
    <s v="N"/>
    <d v="2016-06-18T00:00:00"/>
    <s v="Medium"/>
    <n v="34"/>
    <n v="222.04"/>
    <n v="0.08"/>
    <s v="Regular"/>
    <n v="-71.48"/>
    <n v="18.48"/>
    <n v="19.86"/>
    <s v="Maria Zettner"/>
    <x v="2"/>
    <s v="Corporate"/>
    <s v="Office Supplies"/>
    <x v="3"/>
    <s v="Small Box"/>
    <d v="2016-06-20T00:00:00"/>
    <s v="Loss"/>
  </r>
  <r>
    <s v="N"/>
    <d v="2016-06-19T00:00:00"/>
    <s v="Not Specified"/>
    <n v="15"/>
    <n v="1397.89"/>
    <n v="0.01"/>
    <s v="Regular"/>
    <n v="372.2"/>
    <n v="102.48"/>
    <n v="33.99"/>
    <s v="Toby Grace"/>
    <x v="1"/>
    <s v="Home Office"/>
    <s v="Office Supplies"/>
    <x v="13"/>
    <s v="Small Box"/>
    <d v="2016-06-20T00:00:00"/>
    <s v="Profit"/>
  </r>
  <r>
    <s v="N"/>
    <d v="2016-06-19T00:00:00"/>
    <s v="High"/>
    <n v="38"/>
    <n v="110.47"/>
    <n v="0.1"/>
    <s v="Regular"/>
    <n v="4.45"/>
    <n v="14.78"/>
    <n v="15.34"/>
    <s v="Jack Lebron"/>
    <x v="3"/>
    <s v="Corporate"/>
    <s v="Office Supplies"/>
    <x v="9"/>
    <s v="Wrap Bag"/>
    <d v="2016-06-21T00:00:00"/>
    <s v="Profit"/>
  </r>
  <r>
    <s v="N"/>
    <d v="2016-06-19T00:00:00"/>
    <s v="High"/>
    <n v="15"/>
    <n v="903.58050000000003"/>
    <n v="0"/>
    <s v="Express"/>
    <n v="87.44"/>
    <n v="77.989999999999995"/>
    <n v="19.260000000000002"/>
    <s v="Jack Lebron"/>
    <x v="0"/>
    <s v="Corporate"/>
    <s v="Technology"/>
    <x v="4"/>
    <s v="Small Box"/>
    <d v="2016-06-21T00:00:00"/>
    <s v="Profit"/>
  </r>
  <r>
    <s v="N"/>
    <d v="2016-06-19T00:00:00"/>
    <s v="Medium"/>
    <n v="26"/>
    <n v="4696.3485000000001"/>
    <n v="0"/>
    <s v="Regular"/>
    <n v="1220.8399999999999"/>
    <n v="217.99"/>
    <n v="19.260000000000002"/>
    <s v="Michelle Lonsdale"/>
    <x v="3"/>
    <s v="Corporate"/>
    <s v="Technology"/>
    <x v="4"/>
    <s v="Small Box"/>
    <d v="2016-06-21T00:00:00"/>
    <s v="Profit"/>
  </r>
  <r>
    <s v="N"/>
    <d v="2016-06-20T00:00:00"/>
    <s v="Critical"/>
    <n v="8"/>
    <n v="186.18"/>
    <n v="0.02"/>
    <s v="Regular"/>
    <n v="-22.94"/>
    <n v="32.24"/>
    <n v="22.99"/>
    <s v="Julia West"/>
    <x v="3"/>
    <s v="Home Office"/>
    <s v="Furniture"/>
    <x v="7"/>
    <s v="Small Pack"/>
    <d v="2016-06-21T00:00:00"/>
    <s v="Loss"/>
  </r>
  <r>
    <s v="N"/>
    <d v="2016-06-20T00:00:00"/>
    <s v="High"/>
    <n v="48"/>
    <n v="183.39"/>
    <n v="0.1"/>
    <s v="Express"/>
    <n v="82.7"/>
    <n v="15.69"/>
    <n v="14.5"/>
    <s v="Lycoris Saunders"/>
    <x v="1"/>
    <s v="Home Office"/>
    <s v="Office Supplies"/>
    <x v="12"/>
    <s v="Small Box"/>
    <d v="2016-06-21T00:00:00"/>
    <s v="Profit"/>
  </r>
  <r>
    <s v="N"/>
    <d v="2016-06-20T00:00:00"/>
    <s v="High"/>
    <n v="33"/>
    <n v="228.63"/>
    <n v="0.02"/>
    <s v="Regular"/>
    <n v="-39.89"/>
    <n v="18.68"/>
    <n v="19.2"/>
    <s v="Lycoris Saunders"/>
    <x v="1"/>
    <s v="Home Office"/>
    <s v="Office Supplies"/>
    <x v="3"/>
    <s v="Small Box"/>
    <d v="2016-06-22T00:00:00"/>
    <s v="Loss"/>
  </r>
  <r>
    <s v="N"/>
    <d v="2016-06-21T00:00:00"/>
    <s v="High"/>
    <n v="24"/>
    <n v="7554.54"/>
    <n v="0.03"/>
    <s v="Regular"/>
    <n v="2085.88"/>
    <n v="332.98"/>
    <n v="38.49"/>
    <s v="Sandra Glassco"/>
    <x v="2"/>
    <s v="Home Office"/>
    <s v="Furniture"/>
    <x v="8"/>
    <s v="Large Box"/>
    <d v="2016-06-22T00:00:00"/>
    <s v="Profit"/>
  </r>
  <r>
    <s v="N"/>
    <d v="2016-06-21T00:00:00"/>
    <s v="High"/>
    <n v="2"/>
    <n v="231.72"/>
    <n v="0.08"/>
    <s v="Regular"/>
    <n v="-173.37"/>
    <n v="122.98"/>
    <n v="27.99"/>
    <s v="Sandra Glassco"/>
    <x v="2"/>
    <s v="Home Office"/>
    <s v="Furniture"/>
    <x v="7"/>
    <s v="Medium Box"/>
    <d v="2016-06-22T00:00:00"/>
    <s v="Loss"/>
  </r>
  <r>
    <s v="N"/>
    <d v="2016-06-21T00:00:00"/>
    <s v="High"/>
    <n v="15"/>
    <n v="319.38"/>
    <n v="0.09"/>
    <s v="Regular"/>
    <n v="-4.38"/>
    <n v="34.01"/>
    <n v="19.53"/>
    <s v="Sandra Glassco"/>
    <x v="2"/>
    <s v="Home Office"/>
    <s v="Office Supplies"/>
    <x v="9"/>
    <s v="Small Pack"/>
    <d v="2016-06-24T00:00:00"/>
    <s v="Loss"/>
  </r>
  <r>
    <s v="Y"/>
    <d v="2016-06-21T00:00:00"/>
    <s v="Critical"/>
    <n v="29"/>
    <n v="490.31"/>
    <n v="0.1"/>
    <s v="Regular"/>
    <n v="-11.19"/>
    <n v="28.91"/>
    <n v="20.25"/>
    <s v="Patrick Bzostek"/>
    <x v="2"/>
    <s v="Consumer"/>
    <s v="Office Supplies"/>
    <x v="6"/>
    <s v="Small Box"/>
    <d v="2016-06-22T00:00:00"/>
    <s v="Loss"/>
  </r>
  <r>
    <s v="Y"/>
    <d v="2016-06-21T00:00:00"/>
    <s v="Critical"/>
    <n v="23"/>
    <n v="2977.0365000000002"/>
    <n v="0.04"/>
    <s v="Express"/>
    <n v="388.85"/>
    <n v="167.99"/>
    <n v="22.99"/>
    <s v="Patrick Bzostek"/>
    <x v="2"/>
    <s v="Consumer"/>
    <s v="Technology"/>
    <x v="4"/>
    <s v="Small Box"/>
    <d v="2016-06-23T00:00:00"/>
    <s v="Profit"/>
  </r>
  <r>
    <s v="N"/>
    <d v="2016-06-21T00:00:00"/>
    <s v="Critical"/>
    <n v="32"/>
    <n v="553.41"/>
    <n v="0.01"/>
    <s v="Regular"/>
    <n v="138.96"/>
    <n v="28.74"/>
    <n v="19.079999999999998"/>
    <s v="Saphhira Shifley"/>
    <x v="1"/>
    <s v="Consumer"/>
    <s v="Office Supplies"/>
    <x v="0"/>
    <s v="Small Box"/>
    <d v="2016-06-22T00:00:00"/>
    <s v="Profit"/>
  </r>
  <r>
    <s v="N"/>
    <d v="2016-06-22T00:00:00"/>
    <s v="Not Specified"/>
    <n v="10"/>
    <n v="774.74"/>
    <n v="0.04"/>
    <s v="Regular"/>
    <n v="-149.25"/>
    <n v="85.98"/>
    <n v="28.52"/>
    <s v="Liz Carlisle"/>
    <x v="1"/>
    <s v="Corporate"/>
    <s v="Technology"/>
    <x v="1"/>
    <s v="Small Box"/>
    <d v="2016-06-23T00:00:00"/>
    <s v="Loss"/>
  </r>
  <r>
    <s v="N"/>
    <d v="2016-06-22T00:00:00"/>
    <s v="Critical"/>
    <n v="24"/>
    <n v="383.93"/>
    <n v="0.03"/>
    <s v="Regular"/>
    <n v="8.84"/>
    <n v="27.94"/>
    <n v="19.45"/>
    <s v="Cindy Stewart"/>
    <x v="1"/>
    <s v="Corporate"/>
    <s v="Office Supplies"/>
    <x v="9"/>
    <s v="Small Pack"/>
    <d v="2016-06-24T00:00:00"/>
    <s v="Profit"/>
  </r>
  <r>
    <s v="N"/>
    <d v="2016-06-23T00:00:00"/>
    <s v="Not Specified"/>
    <n v="44"/>
    <n v="847.1"/>
    <n v="7.0000000000000007E-2"/>
    <s v="Regular"/>
    <n v="217.19"/>
    <n v="31.98"/>
    <n v="19.77"/>
    <s v="Tracy Jones"/>
    <x v="1"/>
    <s v="Consumer"/>
    <s v="Office Supplies"/>
    <x v="3"/>
    <s v="Small Box"/>
    <d v="2016-06-25T00:00:00"/>
    <s v="Profit"/>
  </r>
  <r>
    <s v="N"/>
    <d v="2016-06-23T00:00:00"/>
    <s v="Not Specified"/>
    <n v="46"/>
    <n v="1669.9"/>
    <n v="0.01"/>
    <s v="Regular"/>
    <n v="294.42"/>
    <n v="46.58"/>
    <n v="22.99"/>
    <s v="Tracy Jones"/>
    <x v="1"/>
    <s v="Consumer"/>
    <s v="Office Supplies"/>
    <x v="9"/>
    <s v="Small Pack"/>
    <d v="2016-06-24T00:00:00"/>
    <s v="Profit"/>
  </r>
  <r>
    <s v="N"/>
    <d v="2016-06-23T00:00:00"/>
    <s v="Not Specified"/>
    <n v="5"/>
    <n v="138.66999999999999"/>
    <n v="0.1"/>
    <s v="Delivery Van"/>
    <n v="-65.03"/>
    <n v="37.979999999999997"/>
    <n v="28.36"/>
    <s v="Nora Pelletier"/>
    <x v="1"/>
    <s v="Home Office"/>
    <s v="Furniture"/>
    <x v="8"/>
    <s v="Jumbo Drum"/>
    <d v="2016-06-24T00:00:00"/>
    <s v="Loss"/>
  </r>
  <r>
    <s v="N"/>
    <d v="2016-06-23T00:00:00"/>
    <s v="Not Specified"/>
    <n v="29"/>
    <n v="13579.1"/>
    <n v="0"/>
    <s v="Regular"/>
    <n v="3831.09"/>
    <n v="461.99"/>
    <n v="38.49"/>
    <s v="Nora Pelletier"/>
    <x v="1"/>
    <s v="Home Office"/>
    <s v="Technology"/>
    <x v="15"/>
    <s v="Large Box"/>
    <d v="2016-06-25T00:00:00"/>
    <s v="Profit"/>
  </r>
  <r>
    <s v="N"/>
    <d v="2016-06-24T00:00:00"/>
    <s v="High"/>
    <n v="13"/>
    <n v="1514.2375"/>
    <n v="7.0000000000000007E-2"/>
    <s v="Regular"/>
    <n v="-69.61"/>
    <n v="152.99"/>
    <n v="18.2"/>
    <s v="Ashley Jarvis"/>
    <x v="1"/>
    <s v="Small Business"/>
    <s v="Technology"/>
    <x v="4"/>
    <s v="Small Box"/>
    <d v="2016-06-26T00:00:00"/>
    <s v="Loss"/>
  </r>
  <r>
    <s v="N"/>
    <d v="2016-06-25T00:00:00"/>
    <s v="Not Specified"/>
    <n v="16"/>
    <n v="779.81200000000001"/>
    <n v="0.03"/>
    <s v="Regular"/>
    <n v="-179.29"/>
    <n v="67.989999999999995"/>
    <n v="19"/>
    <s v="Rick Wilson"/>
    <x v="1"/>
    <s v="Consumer"/>
    <s v="Technology"/>
    <x v="4"/>
    <s v="Small Pack"/>
    <d v="2016-06-26T00:00:00"/>
    <s v="Loss"/>
  </r>
  <r>
    <s v="N"/>
    <d v="2016-06-25T00:00:00"/>
    <s v="Low"/>
    <n v="10"/>
    <n v="1033.28"/>
    <n v="0.08"/>
    <s v="Delivery Van"/>
    <n v="-205.93"/>
    <n v="112.89"/>
    <n v="56"/>
    <s v="Ed Jacobs"/>
    <x v="1"/>
    <s v="Small Business"/>
    <s v="Furniture"/>
    <x v="8"/>
    <s v="Jumbo Drum"/>
    <d v="2016-06-27T00:00:00"/>
    <s v="Loss"/>
  </r>
  <r>
    <s v="N"/>
    <d v="2016-06-26T00:00:00"/>
    <s v="Medium"/>
    <n v="26"/>
    <n v="1470.82"/>
    <n v="0.08"/>
    <s v="Regular"/>
    <n v="356.22"/>
    <n v="71.98"/>
    <n v="17.989999999999998"/>
    <s v="Adam Hart"/>
    <x v="1"/>
    <s v="Corporate"/>
    <s v="Office Supplies"/>
    <x v="11"/>
    <s v="Small Box"/>
    <d v="2016-06-28T00:00:00"/>
    <s v="Profit"/>
  </r>
  <r>
    <s v="N"/>
    <d v="2016-06-27T00:00:00"/>
    <s v="Low"/>
    <n v="36"/>
    <n v="130.53"/>
    <n v="0.05"/>
    <s v="Express"/>
    <n v="25.97"/>
    <n v="15.29"/>
    <n v="15.35"/>
    <s v="Tony Molinari"/>
    <x v="0"/>
    <s v="Corporate"/>
    <s v="Office Supplies"/>
    <x v="14"/>
    <s v="Wrap Bag"/>
    <d v="2016-07-01T00:00:00"/>
    <s v="Profit"/>
  </r>
  <r>
    <s v="N"/>
    <d v="2016-06-27T00:00:00"/>
    <s v="Low"/>
    <n v="9"/>
    <n v="1432.61"/>
    <n v="0.1"/>
    <s v="Delivery Van"/>
    <n v="-59.62"/>
    <n v="172.98"/>
    <n v="44"/>
    <s v="Tony Molinari"/>
    <x v="0"/>
    <s v="Corporate"/>
    <s v="Furniture"/>
    <x v="8"/>
    <s v="Jumbo Drum"/>
    <d v="2016-07-04T00:00:00"/>
    <s v="Loss"/>
  </r>
  <r>
    <s v="N"/>
    <d v="2016-06-28T00:00:00"/>
    <s v="Medium"/>
    <n v="50"/>
    <n v="6213.56"/>
    <n v="0.03"/>
    <s v="Regular"/>
    <n v="1421.67"/>
    <n v="132.33000000000001"/>
    <n v="33.99"/>
    <s v="Craig Carroll"/>
    <x v="2"/>
    <s v="Small Business"/>
    <s v="Office Supplies"/>
    <x v="6"/>
    <s v="Small Box"/>
    <d v="2016-06-30T00:00:00"/>
    <s v="Profit"/>
  </r>
  <r>
    <s v="N"/>
    <d v="2016-06-28T00:00:00"/>
    <s v="Critical"/>
    <n v="16"/>
    <n v="68.900000000000006"/>
    <n v="0.09"/>
    <s v="Regular"/>
    <n v="-10.87"/>
    <n v="15.98"/>
    <n v="16.97"/>
    <s v="Astrea Jones"/>
    <x v="0"/>
    <s v="Corporate"/>
    <s v="Office Supplies"/>
    <x v="3"/>
    <s v="Wrap Bag"/>
    <d v="2016-06-29T00:00:00"/>
    <s v="Loss"/>
  </r>
  <r>
    <s v="N"/>
    <d v="2016-06-28T00:00:00"/>
    <s v="Critical"/>
    <n v="10"/>
    <n v="331.71749999999997"/>
    <n v="0.03"/>
    <s v="Express"/>
    <n v="-164.34"/>
    <n v="47.99"/>
    <n v="19"/>
    <s v="Astrea Jones"/>
    <x v="0"/>
    <s v="Corporate"/>
    <s v="Technology"/>
    <x v="4"/>
    <s v="Small Box"/>
    <d v="2016-06-30T00:00:00"/>
    <s v="Loss"/>
  </r>
  <r>
    <s v="N"/>
    <d v="2016-06-28T00:00:00"/>
    <s v="Low"/>
    <n v="27"/>
    <n v="143.26"/>
    <n v="0.04"/>
    <s v="Regular"/>
    <n v="-68.02"/>
    <n v="16.98"/>
    <n v="19.489999999999998"/>
    <s v="Rose O'Brian"/>
    <x v="2"/>
    <s v="Home Office"/>
    <s v="Office Supplies"/>
    <x v="3"/>
    <s v="Small Box"/>
    <d v="2016-06-30T00:00:00"/>
    <s v="Loss"/>
  </r>
  <r>
    <s v="N"/>
    <d v="2016-06-29T00:00:00"/>
    <s v="Medium"/>
    <n v="43"/>
    <n v="456.57"/>
    <n v="0.01"/>
    <s v="Regular"/>
    <n v="204.23"/>
    <n v="21.93"/>
    <n v="15.09"/>
    <s v="Quincy Jones"/>
    <x v="0"/>
    <s v="Home Office"/>
    <s v="Office Supplies"/>
    <x v="9"/>
    <s v="Wrap Bag"/>
    <d v="2016-06-30T00:00:00"/>
    <s v="Profit"/>
  </r>
  <r>
    <s v="N"/>
    <d v="2016-06-29T00:00:00"/>
    <s v="Medium"/>
    <n v="38"/>
    <n v="87.21"/>
    <n v="0.08"/>
    <s v="Regular"/>
    <n v="10.88"/>
    <n v="14.21"/>
    <n v="15"/>
    <s v="Quincy Jones"/>
    <x v="0"/>
    <s v="Home Office"/>
    <s v="Office Supplies"/>
    <x v="9"/>
    <s v="Wrap Bag"/>
    <d v="2016-06-30T00:00:00"/>
    <s v="Profit"/>
  </r>
  <r>
    <s v="N"/>
    <d v="2016-06-29T00:00:00"/>
    <s v="High"/>
    <n v="15"/>
    <n v="147.47"/>
    <n v="0.04"/>
    <s v="Express"/>
    <n v="-16.45"/>
    <n v="20.6"/>
    <n v="20.190000000000001"/>
    <s v="Tanja Norvell"/>
    <x v="1"/>
    <s v="Corporate"/>
    <s v="Office Supplies"/>
    <x v="0"/>
    <s v="Small Box"/>
    <d v="2016-06-30T00:00:00"/>
    <s v="Loss"/>
  </r>
  <r>
    <s v="Y"/>
    <d v="2016-06-29T00:00:00"/>
    <s v="Not Specified"/>
    <n v="21"/>
    <n v="2961.54"/>
    <n v="0.04"/>
    <s v="Express"/>
    <n v="-517.54"/>
    <n v="150.13999999999999"/>
    <n v="49"/>
    <s v="Bobby Odegard"/>
    <x v="2"/>
    <s v="Corporate"/>
    <s v="Office Supplies"/>
    <x v="6"/>
    <s v="Large Box"/>
    <d v="2016-06-30T00:00:00"/>
    <s v="Loss"/>
  </r>
  <r>
    <s v="Y"/>
    <d v="2016-06-29T00:00:00"/>
    <s v="Not Specified"/>
    <n v="34"/>
    <n v="3382.7075"/>
    <n v="0.1"/>
    <s v="Regular"/>
    <n v="567.53"/>
    <n v="137.99"/>
    <n v="22.08"/>
    <s v="Bobby Odegard"/>
    <x v="2"/>
    <s v="Corporate"/>
    <s v="Technology"/>
    <x v="4"/>
    <s v="Small Box"/>
    <d v="2016-06-30T00:00:00"/>
    <s v="Profit"/>
  </r>
  <r>
    <s v="N"/>
    <d v="2016-06-30T00:00:00"/>
    <s v="Critical"/>
    <n v="38"/>
    <n v="1566.9"/>
    <n v="0.01"/>
    <s v="Regular"/>
    <n v="521.23"/>
    <n v="51.48"/>
    <n v="15.99"/>
    <s v="Erin Ashbrook"/>
    <x v="2"/>
    <s v="Consumer"/>
    <s v="Technology"/>
    <x v="1"/>
    <s v="Small Pack"/>
    <d v="2016-07-02T00:00:00"/>
    <s v="Profit"/>
  </r>
  <r>
    <s v="N"/>
    <d v="2016-07-02T00:00:00"/>
    <s v="High"/>
    <n v="7"/>
    <n v="135.13999999999999"/>
    <n v="0.04"/>
    <s v="Express"/>
    <n v="-0.17"/>
    <n v="27.98"/>
    <n v="18"/>
    <s v="Steve Carroll"/>
    <x v="0"/>
    <s v="Consumer"/>
    <s v="Technology"/>
    <x v="1"/>
    <s v="Small Box"/>
    <d v="2016-07-03T00:00:00"/>
    <s v="Loss"/>
  </r>
  <r>
    <s v="N"/>
    <d v="2016-07-02T00:00:00"/>
    <s v="High"/>
    <n v="33"/>
    <n v="333.32"/>
    <n v="0.03"/>
    <s v="Regular"/>
    <n v="-31.07"/>
    <n v="21.48"/>
    <n v="21.29"/>
    <s v="Steve Carroll"/>
    <x v="0"/>
    <s v="Consumer"/>
    <s v="Furniture"/>
    <x v="7"/>
    <s v="Small Pack"/>
    <d v="2016-07-02T00:00:00"/>
    <s v="Loss"/>
  </r>
  <r>
    <s v="N"/>
    <d v="2016-07-02T00:00:00"/>
    <s v="High"/>
    <n v="47"/>
    <n v="5059.29"/>
    <n v="0.02"/>
    <s v="Regular"/>
    <n v="1714.24"/>
    <n v="119.53"/>
    <n v="19.809999999999999"/>
    <s v="Joni Blumstein"/>
    <x v="2"/>
    <s v="Home Office"/>
    <s v="Furniture"/>
    <x v="7"/>
    <s v="Medium Box"/>
    <d v="2016-07-05T00:00:00"/>
    <s v="Profit"/>
  </r>
  <r>
    <s v="N"/>
    <d v="2016-07-02T00:00:00"/>
    <s v="Not Specified"/>
    <n v="45"/>
    <n v="304.22000000000003"/>
    <n v="7.0000000000000007E-2"/>
    <s v="Regular"/>
    <n v="-114.97"/>
    <n v="18.48"/>
    <n v="20.65"/>
    <s v="Lycoris Saunders"/>
    <x v="1"/>
    <s v="Corporate"/>
    <s v="Office Supplies"/>
    <x v="3"/>
    <s v="Small Box"/>
    <d v="2016-07-02T00:00:00"/>
    <s v="Loss"/>
  </r>
  <r>
    <s v="N"/>
    <d v="2016-07-02T00:00:00"/>
    <s v="High"/>
    <n v="39"/>
    <n v="120.49"/>
    <n v="0.04"/>
    <s v="Regular"/>
    <n v="35.159999999999997"/>
    <n v="14.94"/>
    <n v="14.81"/>
    <s v="Christine Sundaresam"/>
    <x v="2"/>
    <s v="Small Business"/>
    <s v="Office Supplies"/>
    <x v="9"/>
    <s v="Wrap Bag"/>
    <d v="2016-07-05T00:00:00"/>
    <s v="Profit"/>
  </r>
  <r>
    <s v="N"/>
    <d v="2016-07-03T00:00:00"/>
    <s v="Not Specified"/>
    <n v="39"/>
    <n v="204.96"/>
    <n v="0.02"/>
    <s v="Regular"/>
    <n v="-114.46"/>
    <n v="16.97"/>
    <n v="19.71"/>
    <s v="Toby Swindell"/>
    <x v="1"/>
    <s v="Small Business"/>
    <s v="Furniture"/>
    <x v="7"/>
    <s v="Medium Box"/>
    <d v="2016-07-05T00:00:00"/>
    <s v="Loss"/>
  </r>
  <r>
    <s v="N"/>
    <d v="2016-07-03T00:00:00"/>
    <s v="High"/>
    <n v="6"/>
    <n v="973.09"/>
    <n v="0"/>
    <s v="Delivery Van"/>
    <n v="-138.80000000000001"/>
    <n v="158.34"/>
    <n v="57.75"/>
    <s v="Brendan Dodson"/>
    <x v="3"/>
    <s v="Corporate"/>
    <s v="Furniture"/>
    <x v="5"/>
    <s v="Jumbo Box"/>
    <d v="2016-07-04T00:00:00"/>
    <s v="Loss"/>
  </r>
  <r>
    <s v="N"/>
    <d v="2016-07-03T00:00:00"/>
    <s v="Low"/>
    <n v="18"/>
    <n v="106.76"/>
    <n v="0"/>
    <s v="Regular"/>
    <n v="-45.8"/>
    <n v="16.91"/>
    <n v="19.68"/>
    <s v="George Bell"/>
    <x v="2"/>
    <s v="Corporate"/>
    <s v="Office Supplies"/>
    <x v="0"/>
    <s v="Small Box"/>
    <d v="2016-07-07T00:00:00"/>
    <s v="Loss"/>
  </r>
  <r>
    <s v="N"/>
    <d v="2016-07-03T00:00:00"/>
    <s v="Low"/>
    <n v="49"/>
    <n v="517.54999999999995"/>
    <n v="0.04"/>
    <s v="Regular"/>
    <n v="-356.71"/>
    <n v="21.98"/>
    <n v="26.52"/>
    <s v="George Bell"/>
    <x v="2"/>
    <s v="Corporate"/>
    <s v="Furniture"/>
    <x v="7"/>
    <s v="Small Box"/>
    <d v="2016-07-03T00:00:00"/>
    <s v="Loss"/>
  </r>
  <r>
    <s v="N"/>
    <d v="2016-07-03T00:00:00"/>
    <s v="Low"/>
    <n v="27"/>
    <n v="742.49"/>
    <n v="0.1"/>
    <s v="Regular"/>
    <n v="158.9"/>
    <n v="41.34"/>
    <n v="21.87"/>
    <s v="George Bell"/>
    <x v="2"/>
    <s v="Corporate"/>
    <s v="Furniture"/>
    <x v="7"/>
    <s v="Small Box"/>
    <d v="2016-07-05T00:00:00"/>
    <s v="Profit"/>
  </r>
  <r>
    <s v="N"/>
    <d v="2016-07-04T00:00:00"/>
    <s v="High"/>
    <n v="50"/>
    <n v="2518.11"/>
    <n v="0.01"/>
    <s v="Express"/>
    <n v="9"/>
    <n v="61.43"/>
    <n v="33.99"/>
    <s v="MaryBeth Skach"/>
    <x v="1"/>
    <s v="Home Office"/>
    <s v="Office Supplies"/>
    <x v="11"/>
    <s v="Small Box"/>
    <d v="2016-07-06T00:00:00"/>
    <s v="Profit"/>
  </r>
  <r>
    <s v="N"/>
    <d v="2016-07-04T00:00:00"/>
    <s v="High"/>
    <n v="44"/>
    <n v="293.45999999999998"/>
    <n v="0.1"/>
    <s v="Regular"/>
    <n v="-79.69"/>
    <n v="18.68"/>
    <n v="19.66"/>
    <s v="Randy Ferguson"/>
    <x v="1"/>
    <s v="Home Office"/>
    <s v="Office Supplies"/>
    <x v="3"/>
    <s v="Small Box"/>
    <d v="2016-07-05T00:00:00"/>
    <s v="Loss"/>
  </r>
  <r>
    <s v="N"/>
    <d v="2016-07-04T00:00:00"/>
    <s v="High"/>
    <n v="41"/>
    <n v="255.5"/>
    <n v="0.04"/>
    <s v="Regular"/>
    <n v="55.07"/>
    <n v="17.98"/>
    <n v="14.96"/>
    <s v="Randy Ferguson"/>
    <x v="1"/>
    <s v="Home Office"/>
    <s v="Office Supplies"/>
    <x v="9"/>
    <s v="Wrap Bag"/>
    <d v="2016-07-06T00:00:00"/>
    <s v="Profit"/>
  </r>
  <r>
    <s v="N"/>
    <d v="2016-07-04T00:00:00"/>
    <s v="High"/>
    <n v="6"/>
    <n v="24.83"/>
    <n v="0.02"/>
    <s v="Regular"/>
    <n v="7.85"/>
    <n v="14.88"/>
    <n v="14.5"/>
    <s v="Darren Budd"/>
    <x v="1"/>
    <s v="Home Office"/>
    <s v="Furniture"/>
    <x v="5"/>
    <s v="Jumbo Box"/>
    <d v="2016-07-06T00:00:00"/>
    <s v="Profit"/>
  </r>
  <r>
    <s v="Y"/>
    <d v="2016-07-05T00:00:00"/>
    <s v="High"/>
    <n v="12"/>
    <n v="523.04999999999995"/>
    <n v="0"/>
    <s v="Regular"/>
    <n v="128.9"/>
    <n v="51.48"/>
    <n v="17.989999999999998"/>
    <s v="Dan Lawera"/>
    <x v="2"/>
    <s v="Corporate"/>
    <s v="Office Supplies"/>
    <x v="11"/>
    <s v="Small Box"/>
    <d v="2016-07-05T00:00:00"/>
    <s v="Profit"/>
  </r>
  <r>
    <s v="N"/>
    <d v="2016-07-05T00:00:00"/>
    <s v="Medium"/>
    <n v="1"/>
    <n v="17.09"/>
    <n v="0.05"/>
    <s v="Regular"/>
    <n v="-1.38"/>
    <n v="16.98"/>
    <n v="18.72"/>
    <s v="Nona Balk"/>
    <x v="0"/>
    <s v="Corporate"/>
    <s v="Office Supplies"/>
    <x v="3"/>
    <s v="Small Box"/>
    <d v="2016-07-06T00:00:00"/>
    <s v="Loss"/>
  </r>
  <r>
    <s v="N"/>
    <d v="2016-07-05T00:00:00"/>
    <s v="Medium"/>
    <n v="48"/>
    <n v="339.39"/>
    <n v="0.03"/>
    <s v="Regular"/>
    <n v="50.71"/>
    <n v="19.079999999999998"/>
    <n v="16.350000000000001"/>
    <s v="Nona Balk"/>
    <x v="0"/>
    <s v="Corporate"/>
    <s v="Office Supplies"/>
    <x v="9"/>
    <s v="Wrap Bag"/>
    <d v="2016-07-07T00:00:00"/>
    <s v="Profit"/>
  </r>
  <r>
    <s v="N"/>
    <d v="2016-07-05T00:00:00"/>
    <s v="Not Specified"/>
    <n v="38"/>
    <n v="29193.89"/>
    <n v="0.05"/>
    <s v="Delivery Van"/>
    <n v="11567.48"/>
    <n v="820.49"/>
    <n v="69.3"/>
    <s v="Nick Crebassa"/>
    <x v="1"/>
    <s v="Corporate"/>
    <s v="Technology"/>
    <x v="2"/>
    <s v="Jumbo Drum"/>
    <d v="2016-07-07T00:00:00"/>
    <s v="Profit"/>
  </r>
  <r>
    <s v="N"/>
    <d v="2016-07-06T00:00:00"/>
    <s v="Not Specified"/>
    <n v="21"/>
    <n v="430.64"/>
    <n v="0.1"/>
    <s v="Regular"/>
    <n v="134.22999999999999"/>
    <n v="33.380000000000003"/>
    <n v="16.989999999999998"/>
    <s v="Cindy Chapman"/>
    <x v="1"/>
    <s v="Consumer"/>
    <s v="Office Supplies"/>
    <x v="0"/>
    <s v="Small Box"/>
    <d v="2016-07-07T00:00:00"/>
    <s v="Profit"/>
  </r>
  <r>
    <s v="N"/>
    <d v="2016-07-06T00:00:00"/>
    <s v="High"/>
    <n v="23"/>
    <n v="1035.56"/>
    <n v="7.0000000000000007E-2"/>
    <s v="Regular"/>
    <n v="410.56"/>
    <n v="67.989999999999995"/>
    <n v="15.25"/>
    <s v="Irene Maddox"/>
    <x v="1"/>
    <s v="Consumer"/>
    <s v="Technology"/>
    <x v="4"/>
    <s v="Small Pack"/>
    <d v="2016-07-08T00:00:00"/>
    <s v="Profit"/>
  </r>
  <r>
    <s v="N"/>
    <d v="2016-07-06T00:00:00"/>
    <s v="High"/>
    <n v="3"/>
    <n v="9179.7199999999993"/>
    <n v="0.06"/>
    <s v="Delivery Van"/>
    <n v="-8565.0499999999993"/>
    <n v="3514.14"/>
    <n v="22.73"/>
    <s v="Irene Maddox"/>
    <x v="1"/>
    <s v="Consumer"/>
    <s v="Technology"/>
    <x v="2"/>
    <s v="Jumbo Box"/>
    <d v="2016-07-08T00:00:00"/>
    <s v="Loss"/>
  </r>
  <r>
    <s v="N"/>
    <d v="2016-07-10T00:00:00"/>
    <s v="Critical"/>
    <n v="14"/>
    <n v="410.57"/>
    <n v="0.02"/>
    <s v="Regular"/>
    <n v="152.85"/>
    <n v="40.53"/>
    <n v="15.49"/>
    <s v="Roy Skaria"/>
    <x v="3"/>
    <s v="Corporate"/>
    <s v="Office Supplies"/>
    <x v="0"/>
    <s v="Small Box"/>
    <d v="2016-07-10T00:00:00"/>
    <s v="Profit"/>
  </r>
  <r>
    <s v="N"/>
    <d v="2016-07-11T00:00:00"/>
    <s v="High"/>
    <n v="32"/>
    <n v="123.21"/>
    <n v="7.0000000000000007E-2"/>
    <s v="Regular"/>
    <n v="52.96"/>
    <n v="15.69"/>
    <n v="14.5"/>
    <s v="Todd Boyes"/>
    <x v="2"/>
    <s v="Small Business"/>
    <s v="Office Supplies"/>
    <x v="12"/>
    <s v="Small Box"/>
    <d v="2016-07-12T00:00:00"/>
    <s v="Profit"/>
  </r>
  <r>
    <s v="N"/>
    <d v="2016-07-12T00:00:00"/>
    <s v="Not Specified"/>
    <n v="38"/>
    <n v="144.47"/>
    <n v="0.09"/>
    <s v="Regular"/>
    <n v="-193.9"/>
    <n v="15.52"/>
    <n v="20.83"/>
    <s v="Nora Pelletier"/>
    <x v="1"/>
    <s v="Home Office"/>
    <s v="Office Supplies"/>
    <x v="0"/>
    <s v="Small Box"/>
    <d v="2016-07-14T00:00:00"/>
    <s v="Loss"/>
  </r>
  <r>
    <s v="N"/>
    <d v="2016-07-12T00:00:00"/>
    <s v="Not Specified"/>
    <n v="28"/>
    <n v="211.39"/>
    <n v="0.02"/>
    <s v="Regular"/>
    <n v="-3.11"/>
    <n v="19.28"/>
    <n v="18.23"/>
    <s v="Nora Pelletier"/>
    <x v="1"/>
    <s v="Home Office"/>
    <s v="Office Supplies"/>
    <x v="3"/>
    <s v="Wrap Bag"/>
    <d v="2016-07-13T00:00:00"/>
    <s v="Loss"/>
  </r>
  <r>
    <s v="N"/>
    <d v="2016-07-12T00:00:00"/>
    <s v="Not Specified"/>
    <n v="36"/>
    <n v="227.85"/>
    <n v="0.1"/>
    <s v="Regular"/>
    <n v="106.8"/>
    <n v="18.3"/>
    <n v="14.5"/>
    <s v="Craig Molinari"/>
    <x v="1"/>
    <s v="Small Business"/>
    <s v="Office Supplies"/>
    <x v="12"/>
    <s v="Small Box"/>
    <d v="2016-07-13T00:00:00"/>
    <s v="Profit"/>
  </r>
  <r>
    <s v="Y"/>
    <d v="2016-07-13T00:00:00"/>
    <s v="Low"/>
    <n v="6"/>
    <n v="99.42"/>
    <n v="0.1"/>
    <s v="Regular"/>
    <n v="-41.96"/>
    <n v="27.98"/>
    <n v="18"/>
    <s v="Bryan Spruell"/>
    <x v="1"/>
    <s v="Home Office"/>
    <s v="Technology"/>
    <x v="1"/>
    <s v="Small Box"/>
    <d v="2016-07-18T00:00:00"/>
    <s v="Loss"/>
  </r>
  <r>
    <s v="N"/>
    <d v="2016-07-13T00:00:00"/>
    <s v="Not Specified"/>
    <n v="9"/>
    <n v="807.38"/>
    <n v="0.04"/>
    <s v="Delivery Van"/>
    <n v="20.76"/>
    <n v="102.97"/>
    <n v="28"/>
    <s v="Barry Franz"/>
    <x v="0"/>
    <s v="Corporate"/>
    <s v="Technology"/>
    <x v="2"/>
    <s v="Jumbo Drum"/>
    <d v="2016-07-15T00:00:00"/>
    <s v="Profit"/>
  </r>
  <r>
    <s v="N"/>
    <d v="2016-07-13T00:00:00"/>
    <s v="Not Specified"/>
    <n v="7"/>
    <n v="370.97"/>
    <n v="0.02"/>
    <s v="Delivery Van"/>
    <n v="39.39"/>
    <n v="56.43"/>
    <n v="60.59"/>
    <s v="Barry Franz"/>
    <x v="0"/>
    <s v="Corporate"/>
    <s v="Furniture"/>
    <x v="5"/>
    <s v="Jumbo Box"/>
    <d v="2016-07-15T00:00:00"/>
    <s v="Profit"/>
  </r>
  <r>
    <s v="N"/>
    <d v="2016-07-14T00:00:00"/>
    <s v="High"/>
    <n v="15"/>
    <n v="147.96"/>
    <n v="0.04"/>
    <s v="Regular"/>
    <n v="-122.98"/>
    <n v="20.46"/>
    <n v="22.99"/>
    <s v="Liz Pelletier"/>
    <x v="1"/>
    <s v="Corporate"/>
    <s v="Technology"/>
    <x v="1"/>
    <s v="Small Pack"/>
    <d v="2016-07-15T00:00:00"/>
    <s v="Loss"/>
  </r>
  <r>
    <s v="Y"/>
    <d v="2016-07-14T00:00:00"/>
    <s v="Medium"/>
    <n v="6"/>
    <n v="35.409999999999997"/>
    <n v="0.09"/>
    <s v="Regular"/>
    <n v="8.86"/>
    <n v="16.98"/>
    <n v="14.49"/>
    <s v="Thomas Boland"/>
    <x v="2"/>
    <s v="Corporate"/>
    <s v="Office Supplies"/>
    <x v="12"/>
    <s v="Small Box"/>
    <d v="2016-07-14T00:00:00"/>
    <s v="Profit"/>
  </r>
  <r>
    <s v="N"/>
    <d v="2016-07-15T00:00:00"/>
    <s v="Critical"/>
    <n v="28"/>
    <n v="1172.73"/>
    <n v="0.04"/>
    <s v="Regular"/>
    <n v="160.25"/>
    <n v="52.97"/>
    <n v="22.99"/>
    <s v="Dan Campbell"/>
    <x v="1"/>
    <s v="Small Business"/>
    <s v="Office Supplies"/>
    <x v="9"/>
    <s v="Small Pack"/>
    <d v="2016-07-17T00:00:00"/>
    <s v="Profit"/>
  </r>
  <r>
    <s v="N"/>
    <d v="2016-07-15T00:00:00"/>
    <s v="Low"/>
    <n v="42"/>
    <n v="78.72"/>
    <n v="0.08"/>
    <s v="Regular"/>
    <n v="0.5"/>
    <n v="13.82"/>
    <n v="15"/>
    <s v="Eleni McCrary"/>
    <x v="0"/>
    <s v="Corporate"/>
    <s v="Office Supplies"/>
    <x v="9"/>
    <s v="Wrap Bag"/>
    <d v="2016-07-19T00:00:00"/>
    <s v="Profit"/>
  </r>
  <r>
    <s v="N"/>
    <d v="2016-07-17T00:00:00"/>
    <s v="Not Specified"/>
    <n v="39"/>
    <n v="148.88999999999999"/>
    <n v="0.03"/>
    <s v="Regular"/>
    <n v="65.319999999999993"/>
    <n v="15.69"/>
    <n v="14.5"/>
    <s v="Edward Becker"/>
    <x v="2"/>
    <s v="Corporate"/>
    <s v="Office Supplies"/>
    <x v="12"/>
    <s v="Small Box"/>
    <d v="2016-07-18T00:00:00"/>
    <s v="Profit"/>
  </r>
  <r>
    <s v="N"/>
    <d v="2016-07-17T00:00:00"/>
    <s v="Not Specified"/>
    <n v="31"/>
    <n v="218.95"/>
    <n v="0.05"/>
    <s v="Express"/>
    <n v="-115.55"/>
    <n v="18.48"/>
    <n v="21.91"/>
    <s v="Edward Becker"/>
    <x v="2"/>
    <s v="Corporate"/>
    <s v="Office Supplies"/>
    <x v="3"/>
    <s v="Small Box"/>
    <d v="2016-07-18T00:00:00"/>
    <s v="Loss"/>
  </r>
  <r>
    <s v="N"/>
    <d v="2016-07-17T00:00:00"/>
    <s v="Medium"/>
    <n v="3"/>
    <n v="16"/>
    <n v="0.09"/>
    <s v="Regular"/>
    <n v="3.37"/>
    <n v="14.88"/>
    <n v="14.5"/>
    <s v="Joseph Airdo"/>
    <x v="2"/>
    <s v="Consumer"/>
    <s v="Office Supplies"/>
    <x v="12"/>
    <s v="Small Box"/>
    <d v="2016-07-18T00:00:00"/>
    <s v="Profit"/>
  </r>
  <r>
    <s v="N"/>
    <d v="2016-07-18T00:00:00"/>
    <s v="High"/>
    <n v="45"/>
    <n v="364.1"/>
    <n v="0.02"/>
    <s v="Regular"/>
    <n v="-43.57"/>
    <n v="19.38"/>
    <n v="19.21"/>
    <s v="Candace McMahon"/>
    <x v="2"/>
    <s v="Corporate"/>
    <s v="Furniture"/>
    <x v="7"/>
    <s v="Small Box"/>
    <d v="2016-07-20T00:00:00"/>
    <s v="Loss"/>
  </r>
  <r>
    <s v="N"/>
    <d v="2016-07-18T00:00:00"/>
    <s v="High"/>
    <n v="42"/>
    <n v="576.72"/>
    <n v="0.05"/>
    <s v="Express"/>
    <n v="89.78"/>
    <n v="24.98"/>
    <n v="17.14"/>
    <s v="Lycoris Saunders"/>
    <x v="1"/>
    <s v="Corporate"/>
    <s v="Office Supplies"/>
    <x v="16"/>
    <s v="Small Pack"/>
    <d v="2016-07-19T00:00:00"/>
    <s v="Profit"/>
  </r>
  <r>
    <s v="N"/>
    <d v="2016-07-18T00:00:00"/>
    <s v="Critical"/>
    <n v="9"/>
    <n v="527.89"/>
    <n v="0"/>
    <s v="Regular"/>
    <n v="-45.61"/>
    <n v="63.65"/>
    <n v="32.450000000000003"/>
    <s v="Logan Currie"/>
    <x v="1"/>
    <s v="Small Business"/>
    <s v="Furniture"/>
    <x v="7"/>
    <s v="Medium Box"/>
    <d v="2016-07-20T00:00:00"/>
    <s v="Loss"/>
  </r>
  <r>
    <s v="N"/>
    <d v="2016-07-20T00:00:00"/>
    <s v="Low"/>
    <n v="36"/>
    <n v="18035.47"/>
    <n v="0.02"/>
    <s v="Delivery Van"/>
    <n v="8163.1"/>
    <n v="512.98"/>
    <n v="42.14"/>
    <s v="Chad Sievert"/>
    <x v="0"/>
    <s v="Corporate"/>
    <s v="Technology"/>
    <x v="2"/>
    <s v="Jumbo Drum"/>
    <d v="2016-07-25T00:00:00"/>
    <s v="Profit"/>
  </r>
  <r>
    <s v="N"/>
    <d v="2016-07-20T00:00:00"/>
    <s v="Not Specified"/>
    <n v="1"/>
    <n v="26.32"/>
    <n v="0"/>
    <s v="Regular"/>
    <n v="-12.85"/>
    <n v="23.5"/>
    <n v="21.19"/>
    <s v="Beth Thompson"/>
    <x v="3"/>
    <s v="Corporate"/>
    <s v="Office Supplies"/>
    <x v="0"/>
    <s v="Small Box"/>
    <d v="2016-07-22T00:00:00"/>
    <s v="Loss"/>
  </r>
  <r>
    <s v="N"/>
    <d v="2016-07-21T00:00:00"/>
    <s v="High"/>
    <n v="46"/>
    <n v="238.75"/>
    <n v="0.03"/>
    <s v="Regular"/>
    <n v="-76.459999999999994"/>
    <n v="16.98"/>
    <n v="18.7"/>
    <s v="Quincy Jones"/>
    <x v="0"/>
    <s v="Corporate"/>
    <s v="Office Supplies"/>
    <x v="3"/>
    <s v="Small Box"/>
    <d v="2016-07-23T00:00:00"/>
    <s v="Loss"/>
  </r>
  <r>
    <s v="N"/>
    <d v="2016-07-21T00:00:00"/>
    <s v="Medium"/>
    <n v="43"/>
    <n v="874.13"/>
    <n v="0.1"/>
    <s v="Regular"/>
    <n v="-194.58"/>
    <n v="32.97"/>
    <n v="20.5"/>
    <s v="Maxwell Schwartz"/>
    <x v="1"/>
    <s v="Corporate"/>
    <s v="Technology"/>
    <x v="1"/>
    <s v="Small Box"/>
    <d v="2016-07-22T00:00:00"/>
    <s v="Loss"/>
  </r>
  <r>
    <s v="N"/>
    <d v="2016-07-21T00:00:00"/>
    <s v="Medium"/>
    <n v="6"/>
    <n v="649.82000000000005"/>
    <n v="0.03"/>
    <s v="Regular"/>
    <n v="85.41"/>
    <n v="116.85"/>
    <n v="33.99"/>
    <s v="Maxwell Schwartz"/>
    <x v="1"/>
    <s v="Corporate"/>
    <s v="Office Supplies"/>
    <x v="3"/>
    <s v="Small Box"/>
    <d v="2016-07-22T00:00:00"/>
    <s v="Profit"/>
  </r>
  <r>
    <s v="N"/>
    <d v="2016-07-21T00:00:00"/>
    <s v="Medium"/>
    <n v="26"/>
    <n v="2177.1525000000001"/>
    <n v="0.02"/>
    <s v="Regular"/>
    <n v="380.15"/>
    <n v="107.99"/>
    <n v="22.99"/>
    <s v="Maxwell Schwartz"/>
    <x v="1"/>
    <s v="Corporate"/>
    <s v="Technology"/>
    <x v="4"/>
    <s v="Small Box"/>
    <d v="2016-07-23T00:00:00"/>
    <s v="Profit"/>
  </r>
  <r>
    <s v="N"/>
    <d v="2016-07-22T00:00:00"/>
    <s v="Low"/>
    <n v="41"/>
    <n v="262.08999999999997"/>
    <n v="0.06"/>
    <s v="Regular"/>
    <n v="-263.97000000000003"/>
    <n v="17.98"/>
    <n v="24.39"/>
    <s v="Rick Hansen"/>
    <x v="1"/>
    <s v="Corporate"/>
    <s v="Office Supplies"/>
    <x v="3"/>
    <s v="Small Box"/>
    <d v="2016-07-22T00:00:00"/>
    <s v="Loss"/>
  </r>
  <r>
    <s v="N"/>
    <d v="2016-07-22T00:00:00"/>
    <s v="Critical"/>
    <n v="50"/>
    <n v="522.26"/>
    <n v="0.09"/>
    <s v="Regular"/>
    <n v="-47.78"/>
    <n v="22.89"/>
    <n v="18.5"/>
    <s v="Larry Hughes"/>
    <x v="2"/>
    <s v="Home Office"/>
    <s v="Office Supplies"/>
    <x v="11"/>
    <s v="Small Box"/>
    <d v="2016-07-23T00:00:00"/>
    <s v="Loss"/>
  </r>
  <r>
    <s v="N"/>
    <d v="2016-07-22T00:00:00"/>
    <s v="Low"/>
    <n v="3"/>
    <n v="66.03"/>
    <n v="0"/>
    <s v="Regular"/>
    <n v="-35.46"/>
    <n v="29.48"/>
    <n v="15.99"/>
    <s v="Ashley Jarvis"/>
    <x v="1"/>
    <s v="Small Business"/>
    <s v="Technology"/>
    <x v="1"/>
    <s v="Small Pack"/>
    <d v="2016-07-26T00:00:00"/>
    <s v="Loss"/>
  </r>
  <r>
    <s v="N"/>
    <d v="2016-07-22T00:00:00"/>
    <s v="Low"/>
    <n v="13"/>
    <n v="102.39"/>
    <n v="0.06"/>
    <s v="Regular"/>
    <n v="-100.89"/>
    <n v="18.98"/>
    <n v="23.69"/>
    <s v="Ashley Jarvis"/>
    <x v="1"/>
    <s v="Small Business"/>
    <s v="Office Supplies"/>
    <x v="6"/>
    <s v="Small Box"/>
    <d v="2016-07-22T00:00:00"/>
    <s v="Loss"/>
  </r>
  <r>
    <s v="N"/>
    <d v="2016-07-22T00:00:00"/>
    <s v="Low"/>
    <n v="12"/>
    <n v="3678.7"/>
    <n v="0.04"/>
    <s v="Regular"/>
    <n v="905.46"/>
    <n v="312.64999999999998"/>
    <n v="38.49"/>
    <s v="Cari Schnelling"/>
    <x v="3"/>
    <s v="Home Office"/>
    <s v="Office Supplies"/>
    <x v="11"/>
    <s v="Large Box"/>
    <d v="2016-07-27T00:00:00"/>
    <s v="Profit"/>
  </r>
  <r>
    <s v="N"/>
    <d v="2016-07-22T00:00:00"/>
    <s v="Low"/>
    <n v="42"/>
    <n v="1771"/>
    <n v="0.08"/>
    <s v="Regular"/>
    <n v="460.77"/>
    <n v="57.19"/>
    <n v="15.99"/>
    <s v="Cari Schnelling"/>
    <x v="3"/>
    <s v="Home Office"/>
    <s v="Technology"/>
    <x v="1"/>
    <s v="Small Pack"/>
    <d v="2016-07-22T00:00:00"/>
    <s v="Profit"/>
  </r>
  <r>
    <s v="N"/>
    <d v="2016-07-24T00:00:00"/>
    <s v="High"/>
    <n v="15"/>
    <n v="120.9"/>
    <n v="0.05"/>
    <s v="Regular"/>
    <n v="-40.950000000000003"/>
    <n v="19.45"/>
    <n v="20.28"/>
    <s v="Liz Thompson"/>
    <x v="1"/>
    <s v="Corporate"/>
    <s v="Office Supplies"/>
    <x v="0"/>
    <s v="Small Box"/>
    <d v="2016-07-26T00:00:00"/>
    <s v="Loss"/>
  </r>
  <r>
    <s v="N"/>
    <d v="2016-07-24T00:00:00"/>
    <s v="Medium"/>
    <n v="9"/>
    <n v="890.77"/>
    <n v="0.1"/>
    <s v="Regular"/>
    <n v="56.7"/>
    <n v="112.98"/>
    <n v="21.18"/>
    <s v="Giulietta Baptist"/>
    <x v="0"/>
    <s v="Home Office"/>
    <s v="Technology"/>
    <x v="1"/>
    <s v="Small Box"/>
    <d v="2016-07-27T00:00:00"/>
    <s v="Profit"/>
  </r>
  <r>
    <s v="N"/>
    <d v="2016-07-24T00:00:00"/>
    <s v="Medium"/>
    <n v="1"/>
    <n v="189.8"/>
    <n v="0.09"/>
    <s v="Regular"/>
    <n v="-108.82"/>
    <n v="190.47"/>
    <n v="33.99"/>
    <s v="Cindy Stewart"/>
    <x v="1"/>
    <s v="Corporate"/>
    <s v="Office Supplies"/>
    <x v="6"/>
    <s v="Small Box"/>
    <d v="2016-07-27T00:00:00"/>
    <s v="Loss"/>
  </r>
  <r>
    <s v="N"/>
    <d v="2016-07-24T00:00:00"/>
    <s v="Medium"/>
    <n v="20"/>
    <n v="6011.75"/>
    <n v="0.05"/>
    <s v="Regular"/>
    <n v="1772.96"/>
    <n v="312.97000000000003"/>
    <n v="21.18"/>
    <s v="Cindy Stewart"/>
    <x v="1"/>
    <s v="Corporate"/>
    <s v="Technology"/>
    <x v="1"/>
    <s v="Small Box"/>
    <d v="2016-07-26T00:00:00"/>
    <s v="Profit"/>
  </r>
  <r>
    <s v="N"/>
    <d v="2016-07-25T00:00:00"/>
    <s v="Low"/>
    <n v="3"/>
    <n v="43.46"/>
    <n v="0.08"/>
    <s v="Regular"/>
    <n v="-13.1"/>
    <n v="22.89"/>
    <n v="18.5"/>
    <s v="Grant Thornton"/>
    <x v="1"/>
    <s v="Corporate"/>
    <s v="Office Supplies"/>
    <x v="11"/>
    <s v="Small Box"/>
    <d v="2016-07-29T00:00:00"/>
    <s v="Loss"/>
  </r>
  <r>
    <s v="N"/>
    <d v="2016-07-25T00:00:00"/>
    <s v="Low"/>
    <n v="43"/>
    <n v="1857.2"/>
    <n v="0.04"/>
    <s v="Regular"/>
    <n v="535.62"/>
    <n v="54.98"/>
    <n v="18.62"/>
    <s v="Grant Thornton"/>
    <x v="1"/>
    <s v="Corporate"/>
    <s v="Office Supplies"/>
    <x v="11"/>
    <s v="Small Box"/>
    <d v="2016-08-03T00:00:00"/>
    <s v="Profit"/>
  </r>
  <r>
    <s v="N"/>
    <d v="2016-07-25T00:00:00"/>
    <s v="Medium"/>
    <n v="32"/>
    <n v="1792.42"/>
    <n v="0.04"/>
    <s v="Express"/>
    <n v="58.06"/>
    <n v="67.94"/>
    <n v="18"/>
    <s v="Roy Jones"/>
    <x v="1"/>
    <s v="Corporate"/>
    <s v="Technology"/>
    <x v="1"/>
    <s v="Small Box"/>
    <d v="2016-07-27T00:00:00"/>
    <s v="Profit"/>
  </r>
  <r>
    <s v="N"/>
    <d v="2016-07-26T00:00:00"/>
    <s v="Medium"/>
    <n v="16"/>
    <n v="48.92"/>
    <n v="0.06"/>
    <s v="Regular"/>
    <n v="-79.77"/>
    <n v="14.18"/>
    <n v="21.09"/>
    <s v="Meg Tillman"/>
    <x v="1"/>
    <s v="Small Business"/>
    <s v="Office Supplies"/>
    <x v="3"/>
    <s v="Wrap Bag"/>
    <d v="2016-07-29T00:00:00"/>
    <s v="Loss"/>
  </r>
  <r>
    <s v="N"/>
    <d v="2016-07-26T00:00:00"/>
    <s v="Medium"/>
    <n v="40"/>
    <n v="261.42"/>
    <n v="0.04"/>
    <s v="Regular"/>
    <n v="128.54"/>
    <n v="18.3"/>
    <n v="14.5"/>
    <s v="Meg Tillman"/>
    <x v="1"/>
    <s v="Small Business"/>
    <s v="Office Supplies"/>
    <x v="12"/>
    <s v="Small Box"/>
    <d v="2016-07-29T00:00:00"/>
    <s v="Profit"/>
  </r>
  <r>
    <s v="N"/>
    <d v="2016-07-26T00:00:00"/>
    <s v="Critical"/>
    <n v="35"/>
    <n v="276.75"/>
    <n v="7.0000000000000007E-2"/>
    <s v="Regular"/>
    <n v="-9.59"/>
    <n v="19.7"/>
    <n v="17.68"/>
    <s v="Kelly Collister"/>
    <x v="1"/>
    <s v="Consumer"/>
    <s v="Furniture"/>
    <x v="7"/>
    <s v="Wrap Bag"/>
    <d v="2016-07-27T00:00:00"/>
    <s v="Loss"/>
  </r>
  <r>
    <s v="Y"/>
    <d v="2016-07-29T00:00:00"/>
    <s v="Medium"/>
    <n v="40"/>
    <n v="442.02"/>
    <n v="0.08"/>
    <s v="Regular"/>
    <n v="-63.58"/>
    <n v="23.5"/>
    <n v="21.19"/>
    <s v="Joy Smith"/>
    <x v="0"/>
    <s v="Corporate"/>
    <s v="Office Supplies"/>
    <x v="0"/>
    <s v="Small Box"/>
    <d v="2016-07-30T00:00:00"/>
    <s v="Loss"/>
  </r>
  <r>
    <s v="N"/>
    <d v="2016-07-29T00:00:00"/>
    <s v="High"/>
    <n v="39"/>
    <n v="314.82"/>
    <n v="0.05"/>
    <s v="Regular"/>
    <n v="109.49"/>
    <n v="20.170000000000002"/>
    <n v="15.69"/>
    <s v="Naresj Patel"/>
    <x v="2"/>
    <s v="Small Business"/>
    <s v="Office Supplies"/>
    <x v="3"/>
    <s v="Wrap Bag"/>
    <d v="2016-07-31T00:00:00"/>
    <s v="Profit"/>
  </r>
  <r>
    <s v="N"/>
    <d v="2016-07-29T00:00:00"/>
    <s v="High"/>
    <n v="48"/>
    <n v="615.69000000000005"/>
    <n v="0.02"/>
    <s v="Regular"/>
    <n v="-33.869999999999997"/>
    <n v="23.97"/>
    <n v="19.809999999999999"/>
    <s v="Naresj Patel"/>
    <x v="2"/>
    <s v="Small Business"/>
    <s v="Office Supplies"/>
    <x v="9"/>
    <s v="Small Pack"/>
    <d v="2016-07-31T00:00:00"/>
    <s v="Loss"/>
  </r>
  <r>
    <s v="N"/>
    <d v="2016-07-30T00:00:00"/>
    <s v="High"/>
    <n v="20"/>
    <n v="107.8"/>
    <n v="0.06"/>
    <s v="Regular"/>
    <n v="17.34"/>
    <n v="17.18"/>
    <n v="16.04"/>
    <s v="Beth Thompson"/>
    <x v="3"/>
    <s v="Corporate"/>
    <s v="Office Supplies"/>
    <x v="3"/>
    <s v="Wrap Bag"/>
    <d v="2016-08-01T00:00:00"/>
    <s v="Profit"/>
  </r>
  <r>
    <s v="N"/>
    <d v="2016-07-30T00:00:00"/>
    <s v="High"/>
    <n v="19"/>
    <n v="334.55"/>
    <n v="0.04"/>
    <s v="Regular"/>
    <n v="52.7"/>
    <n v="29.24"/>
    <n v="17.260000000000002"/>
    <s v="Beth Thompson"/>
    <x v="3"/>
    <s v="Corporate"/>
    <s v="Office Supplies"/>
    <x v="16"/>
    <s v="Small Pack"/>
    <d v="2016-07-31T00:00:00"/>
    <s v="Profit"/>
  </r>
  <r>
    <s v="N"/>
    <d v="2016-07-31T00:00:00"/>
    <s v="Critical"/>
    <n v="38"/>
    <n v="291.05"/>
    <n v="0.02"/>
    <s v="Express"/>
    <n v="-23.81"/>
    <n v="18.68"/>
    <n v="19.41"/>
    <s v="Joe Elijah"/>
    <x v="1"/>
    <s v="Home Office"/>
    <s v="Office Supplies"/>
    <x v="3"/>
    <s v="Small Box"/>
    <d v="2016-08-02T00:00:00"/>
    <s v="Loss"/>
  </r>
  <r>
    <s v="N"/>
    <d v="2016-08-01T00:00:00"/>
    <s v="Critical"/>
    <n v="34"/>
    <n v="9634.26"/>
    <n v="0.08"/>
    <s v="Delivery Van"/>
    <n v="1887.6"/>
    <n v="306.62"/>
    <n v="56.52"/>
    <s v="Jack O'Briant"/>
    <x v="0"/>
    <s v="Small Business"/>
    <s v="Office Supplies"/>
    <x v="11"/>
    <s v="Jumbo Drum"/>
    <d v="2016-08-03T00:00:00"/>
    <s v="Profit"/>
  </r>
  <r>
    <s v="N"/>
    <d v="2016-08-01T00:00:00"/>
    <s v="Critical"/>
    <n v="6"/>
    <n v="165.34"/>
    <n v="0.04"/>
    <s v="Express"/>
    <n v="14.55"/>
    <n v="34.979999999999997"/>
    <n v="18.5"/>
    <s v="Victoria Pisteka"/>
    <x v="1"/>
    <s v="Corporate"/>
    <s v="Office Supplies"/>
    <x v="11"/>
    <s v="Small Box"/>
    <d v="2016-08-02T00:00:00"/>
    <s v="Profit"/>
  </r>
  <r>
    <s v="N"/>
    <d v="2016-08-01T00:00:00"/>
    <s v="Critical"/>
    <n v="23"/>
    <n v="203.01"/>
    <n v="0"/>
    <s v="Regular"/>
    <n v="-11.62"/>
    <n v="19.64"/>
    <n v="19.829999999999998"/>
    <s v="Cynthia Arntzen"/>
    <x v="1"/>
    <s v="Small Business"/>
    <s v="Office Supplies"/>
    <x v="3"/>
    <s v="Wrap Bag"/>
    <d v="2016-08-03T00:00:00"/>
    <s v="Loss"/>
  </r>
  <r>
    <s v="N"/>
    <d v="2016-08-03T00:00:00"/>
    <s v="Not Specified"/>
    <n v="41"/>
    <n v="135.24"/>
    <n v="0.02"/>
    <s v="Express"/>
    <n v="18.09"/>
    <n v="14.94"/>
    <n v="14.96"/>
    <s v="Bobby Elias"/>
    <x v="1"/>
    <s v="Small Business"/>
    <s v="Office Supplies"/>
    <x v="9"/>
    <s v="Wrap Bag"/>
    <d v="2016-08-05T00:00:00"/>
    <s v="Profit"/>
  </r>
  <r>
    <s v="N"/>
    <d v="2016-08-03T00:00:00"/>
    <s v="Not Specified"/>
    <n v="6"/>
    <n v="18.55"/>
    <n v="7.0000000000000007E-2"/>
    <s v="Regular"/>
    <n v="2.78"/>
    <n v="13.81"/>
    <n v="14.75"/>
    <s v="Bobby Elias"/>
    <x v="1"/>
    <s v="Small Business"/>
    <s v="Office Supplies"/>
    <x v="14"/>
    <s v="Wrap Bag"/>
    <d v="2016-08-04T00:00:00"/>
    <s v="Profit"/>
  </r>
  <r>
    <s v="N"/>
    <d v="2016-08-04T00:00:00"/>
    <s v="Low"/>
    <n v="42"/>
    <n v="6434.58"/>
    <n v="0.09"/>
    <s v="Regular"/>
    <n v="2102.5"/>
    <n v="177.98"/>
    <n v="33.99"/>
    <s v="Julie Kriz"/>
    <x v="1"/>
    <s v="Corporate"/>
    <s v="Office Supplies"/>
    <x v="0"/>
    <s v="Small Box"/>
    <d v="2016-08-11T00:00:00"/>
    <s v="Profit"/>
  </r>
  <r>
    <s v="N"/>
    <d v="2016-08-04T00:00:00"/>
    <s v="Low"/>
    <n v="13"/>
    <n v="1338.13"/>
    <n v="0.06"/>
    <s v="Delivery Van"/>
    <n v="-444.7"/>
    <n v="117.49"/>
    <n v="55.64"/>
    <s v="Julie Kriz"/>
    <x v="1"/>
    <s v="Corporate"/>
    <s v="Furniture"/>
    <x v="5"/>
    <s v="Jumbo Box"/>
    <d v="2016-08-09T00:00:00"/>
    <s v="Loss"/>
  </r>
  <r>
    <s v="N"/>
    <d v="2016-08-05T00:00:00"/>
    <s v="Not Specified"/>
    <n v="6"/>
    <n v="69.430000000000007"/>
    <n v="0.09"/>
    <s v="Regular"/>
    <n v="22.71"/>
    <n v="21.77"/>
    <n v="20.02"/>
    <s v="Christy Brittain"/>
    <x v="0"/>
    <s v="Consumer"/>
    <s v="Furniture"/>
    <x v="7"/>
    <s v="Medium Box"/>
    <d v="2016-08-06T00:00:00"/>
    <s v="Profit"/>
  </r>
  <r>
    <s v="N"/>
    <d v="2016-08-06T00:00:00"/>
    <s v="Medium"/>
    <n v="34"/>
    <n v="944.44"/>
    <n v="0.08"/>
    <s v="Regular"/>
    <n v="397"/>
    <n v="40.53"/>
    <n v="15.49"/>
    <s v="Jack Lebron"/>
    <x v="0"/>
    <s v="Corporate"/>
    <s v="Office Supplies"/>
    <x v="0"/>
    <s v="Small Box"/>
    <d v="2016-08-07T00:00:00"/>
    <s v="Profit"/>
  </r>
  <r>
    <s v="N"/>
    <d v="2016-08-06T00:00:00"/>
    <s v="Medium"/>
    <n v="17"/>
    <n v="1624.04"/>
    <n v="7.0000000000000007E-2"/>
    <s v="Regular"/>
    <n v="32.340000000000003"/>
    <n v="111.99"/>
    <n v="33.99"/>
    <s v="Jack Lebron"/>
    <x v="0"/>
    <s v="Corporate"/>
    <s v="Technology"/>
    <x v="1"/>
    <s v="Small Box"/>
    <d v="2016-08-09T00:00:00"/>
    <s v="Profit"/>
  </r>
  <r>
    <s v="N"/>
    <d v="2016-08-06T00:00:00"/>
    <s v="High"/>
    <n v="48"/>
    <n v="393.39"/>
    <n v="0.09"/>
    <s v="Regular"/>
    <n v="-35.32"/>
    <n v="20.67"/>
    <n v="17.5"/>
    <s v="Edward Nazzal"/>
    <x v="2"/>
    <s v="Small Business"/>
    <s v="Office Supplies"/>
    <x v="11"/>
    <s v="Small Box"/>
    <d v="2016-08-08T00:00:00"/>
    <s v="Loss"/>
  </r>
  <r>
    <s v="N"/>
    <d v="2016-08-07T00:00:00"/>
    <s v="Critical"/>
    <n v="35"/>
    <n v="113.46"/>
    <n v="0.08"/>
    <s v="Regular"/>
    <n v="-54.34"/>
    <n v="15.14"/>
    <n v="15.92"/>
    <s v="Sue Ann Reed"/>
    <x v="1"/>
    <s v="Consumer"/>
    <s v="Office Supplies"/>
    <x v="16"/>
    <s v="Wrap Bag"/>
    <d v="2016-08-08T00:00:00"/>
    <s v="Loss"/>
  </r>
  <r>
    <s v="N"/>
    <d v="2016-08-07T00:00:00"/>
    <s v="Low"/>
    <n v="30"/>
    <n v="450.16"/>
    <n v="0.09"/>
    <s v="Regular"/>
    <n v="-11.71"/>
    <n v="27.01"/>
    <n v="22.4"/>
    <s v="Cindy Chapman"/>
    <x v="1"/>
    <s v="Corporate"/>
    <s v="Office Supplies"/>
    <x v="0"/>
    <s v="Small Box"/>
    <d v="2016-08-14T00:00:00"/>
    <s v="Loss"/>
  </r>
  <r>
    <s v="N"/>
    <d v="2016-08-07T00:00:00"/>
    <s v="Low"/>
    <n v="22"/>
    <n v="2692.38"/>
    <n v="0.03"/>
    <s v="Regular"/>
    <n v="1120.54"/>
    <n v="132.97999999999999"/>
    <n v="23.07"/>
    <s v="Cindy Chapman"/>
    <x v="1"/>
    <s v="Corporate"/>
    <s v="Office Supplies"/>
    <x v="0"/>
    <s v="Small Box"/>
    <d v="2016-08-16T00:00:00"/>
    <s v="Profit"/>
  </r>
  <r>
    <s v="N"/>
    <d v="2016-08-07T00:00:00"/>
    <s v="Not Specified"/>
    <n v="12"/>
    <n v="277.63"/>
    <n v="0.08"/>
    <s v="Regular"/>
    <n v="57.42"/>
    <n v="34.840000000000003"/>
    <n v="19.47"/>
    <s v="Fred Wasserman"/>
    <x v="3"/>
    <s v="Home Office"/>
    <s v="Office Supplies"/>
    <x v="3"/>
    <s v="Small Box"/>
    <d v="2016-08-09T00:00:00"/>
    <s v="Profit"/>
  </r>
  <r>
    <s v="N"/>
    <d v="2016-08-07T00:00:00"/>
    <s v="Not Specified"/>
    <n v="20"/>
    <n v="667.67"/>
    <n v="0.09"/>
    <s v="Express"/>
    <n v="69.23"/>
    <n v="46.76"/>
    <n v="19.489999999999998"/>
    <s v="Fred Wasserman"/>
    <x v="3"/>
    <s v="Home Office"/>
    <s v="Office Supplies"/>
    <x v="6"/>
    <s v="Small Box"/>
    <d v="2016-08-09T00:00:00"/>
    <s v="Profit"/>
  </r>
  <r>
    <s v="N"/>
    <d v="2016-08-08T00:00:00"/>
    <s v="Low"/>
    <n v="41"/>
    <n v="733.62"/>
    <n v="0.01"/>
    <s v="Regular"/>
    <n v="57.87"/>
    <n v="29.67"/>
    <n v="22.99"/>
    <s v="Stefanie Holloman"/>
    <x v="1"/>
    <s v="Small Business"/>
    <s v="Furniture"/>
    <x v="7"/>
    <s v="Small Pack"/>
    <d v="2016-08-10T00:00:00"/>
    <s v="Profit"/>
  </r>
  <r>
    <s v="N"/>
    <d v="2016-08-08T00:00:00"/>
    <s v="Not Specified"/>
    <n v="3"/>
    <n v="17.73"/>
    <n v="0.04"/>
    <s v="Regular"/>
    <n v="1.54"/>
    <n v="14.98"/>
    <n v="15.58"/>
    <s v="Naresj Patel"/>
    <x v="2"/>
    <s v="Small Business"/>
    <s v="Office Supplies"/>
    <x v="14"/>
    <s v="Wrap Bag"/>
    <d v="2016-08-08T00:00:00"/>
    <s v="Profit"/>
  </r>
  <r>
    <s v="N"/>
    <d v="2016-08-08T00:00:00"/>
    <s v="Not Specified"/>
    <n v="2"/>
    <n v="21.79"/>
    <n v="7.0000000000000007E-2"/>
    <s v="Regular"/>
    <n v="-4.84"/>
    <n v="17.809999999999999"/>
    <n v="17.37"/>
    <s v="Naresj Patel"/>
    <x v="2"/>
    <s v="Small Business"/>
    <s v="Office Supplies"/>
    <x v="14"/>
    <s v="Wrap Bag"/>
    <d v="2016-08-09T00:00:00"/>
    <s v="Loss"/>
  </r>
  <r>
    <s v="N"/>
    <d v="2016-08-09T00:00:00"/>
    <s v="Critical"/>
    <n v="23"/>
    <n v="1010.71"/>
    <n v="0.01"/>
    <s v="Regular"/>
    <n v="57.3"/>
    <n v="52.97"/>
    <n v="28.45"/>
    <s v="Bryan Mills"/>
    <x v="3"/>
    <s v="Small Business"/>
    <s v="Furniture"/>
    <x v="7"/>
    <s v="Large Box"/>
    <d v="2016-08-10T00:00:00"/>
    <s v="Profit"/>
  </r>
  <r>
    <s v="N"/>
    <d v="2016-08-09T00:00:00"/>
    <s v="Critical"/>
    <n v="17"/>
    <n v="6055.58"/>
    <n v="0.04"/>
    <s v="Delivery Van"/>
    <n v="1423.76"/>
    <n v="361.45"/>
    <n v="74"/>
    <s v="Bryan Mills"/>
    <x v="3"/>
    <s v="Small Business"/>
    <s v="Furniture"/>
    <x v="5"/>
    <s v="Jumbo Drum"/>
    <d v="2016-08-09T00:00:00"/>
    <s v="Profit"/>
  </r>
  <r>
    <s v="N"/>
    <d v="2016-08-09T00:00:00"/>
    <s v="High"/>
    <n v="31"/>
    <n v="622.98"/>
    <n v="0.04"/>
    <s v="Regular"/>
    <n v="173.4"/>
    <n v="30.99"/>
    <n v="19.23"/>
    <s v="Jeremy Lonsdale"/>
    <x v="3"/>
    <s v="Corporate"/>
    <s v="Office Supplies"/>
    <x v="0"/>
    <s v="Small Box"/>
    <d v="2016-08-12T00:00:00"/>
    <s v="Profit"/>
  </r>
  <r>
    <s v="N"/>
    <d v="2016-08-09T00:00:00"/>
    <s v="High"/>
    <n v="41"/>
    <n v="8394.5"/>
    <n v="0.1"/>
    <s v="Regular"/>
    <n v="2119.35"/>
    <n v="230.08"/>
    <n v="32.06"/>
    <s v="Jeremy Lonsdale"/>
    <x v="3"/>
    <s v="Corporate"/>
    <s v="Furniture"/>
    <x v="8"/>
    <s v="Large Box"/>
    <d v="2016-08-10T00:00:00"/>
    <s v="Profit"/>
  </r>
  <r>
    <s v="N"/>
    <d v="2016-08-09T00:00:00"/>
    <s v="High"/>
    <n v="6"/>
    <n v="133.41999999999999"/>
    <n v="0.09"/>
    <s v="Regular"/>
    <n v="72.37"/>
    <n v="32.24"/>
    <n v="20.67"/>
    <s v="Jeremy Lonsdale"/>
    <x v="3"/>
    <s v="Corporate"/>
    <s v="Furniture"/>
    <x v="7"/>
    <s v="Small Pack"/>
    <d v="2016-08-10T00:00:00"/>
    <s v="Profit"/>
  </r>
  <r>
    <s v="N"/>
    <d v="2016-08-09T00:00:00"/>
    <s v="High"/>
    <n v="30"/>
    <n v="75.540000000000006"/>
    <n v="0"/>
    <s v="Regular"/>
    <n v="11.77"/>
    <n v="14.18"/>
    <n v="14.78"/>
    <s v="Jeremy Lonsdale"/>
    <x v="3"/>
    <s v="Corporate"/>
    <s v="Office Supplies"/>
    <x v="14"/>
    <s v="Wrap Bag"/>
    <d v="2016-08-11T00:00:00"/>
    <s v="Profit"/>
  </r>
  <r>
    <s v="N"/>
    <d v="2016-08-10T00:00:00"/>
    <s v="Critical"/>
    <n v="20"/>
    <n v="1115.7660000000001"/>
    <n v="0.05"/>
    <s v="Regular"/>
    <n v="183.71"/>
    <n v="77.989999999999995"/>
    <n v="16.5"/>
    <s v="Maribeth Yedwab"/>
    <x v="1"/>
    <s v="Home Office"/>
    <s v="Technology"/>
    <x v="4"/>
    <s v="Small Box"/>
    <d v="2016-08-12T00:00:00"/>
    <s v="Profit"/>
  </r>
  <r>
    <s v="N"/>
    <d v="2016-08-11T00:00:00"/>
    <s v="Low"/>
    <n v="36"/>
    <n v="247.54"/>
    <n v="0.06"/>
    <s v="Express"/>
    <n v="63.18"/>
    <n v="18.88"/>
    <n v="16"/>
    <s v="Alan Shonely"/>
    <x v="0"/>
    <s v="Small Business"/>
    <s v="Office Supplies"/>
    <x v="3"/>
    <s v="Wrap Bag"/>
    <d v="2016-08-18T00:00:00"/>
    <s v="Profit"/>
  </r>
  <r>
    <s v="N"/>
    <d v="2016-08-11T00:00:00"/>
    <s v="Medium"/>
    <n v="48"/>
    <n v="18242.87"/>
    <n v="0.03"/>
    <s v="Delivery Van"/>
    <n v="1172.33"/>
    <n v="382.98"/>
    <n v="113"/>
    <s v="Jim Radford"/>
    <x v="3"/>
    <s v="Corporate"/>
    <s v="Office Supplies"/>
    <x v="6"/>
    <s v="Jumbo Drum"/>
    <d v="2016-08-13T00:00:00"/>
    <s v="Profit"/>
  </r>
  <r>
    <s v="N"/>
    <d v="2016-08-11T00:00:00"/>
    <s v="Medium"/>
    <n v="16"/>
    <n v="2638.5070000000001"/>
    <n v="0"/>
    <s v="Regular"/>
    <n v="302.51"/>
    <n v="191.99"/>
    <n v="27.99"/>
    <s v="Jim Radford"/>
    <x v="3"/>
    <s v="Corporate"/>
    <s v="Technology"/>
    <x v="4"/>
    <s v="Medium Box"/>
    <d v="2016-08-13T00:00:00"/>
    <s v="Profit"/>
  </r>
  <r>
    <s v="N"/>
    <d v="2016-08-12T00:00:00"/>
    <s v="Medium"/>
    <n v="44"/>
    <n v="183.66"/>
    <n v="7.0000000000000007E-2"/>
    <s v="Regular"/>
    <n v="80.53"/>
    <n v="16.13"/>
    <n v="14.5"/>
    <s v="Alan Barnes"/>
    <x v="3"/>
    <s v="Corporate"/>
    <s v="Office Supplies"/>
    <x v="12"/>
    <s v="Small Box"/>
    <d v="2016-08-15T00:00:00"/>
    <s v="Profit"/>
  </r>
  <r>
    <s v="N"/>
    <d v="2016-08-14T00:00:00"/>
    <s v="High"/>
    <n v="26"/>
    <n v="169.36"/>
    <n v="0"/>
    <s v="Regular"/>
    <n v="-45.72"/>
    <n v="17.78"/>
    <n v="19.670000000000002"/>
    <s v="Susan Gilcrest"/>
    <x v="1"/>
    <s v="Home Office"/>
    <s v="Office Supplies"/>
    <x v="3"/>
    <s v="Small Box"/>
    <d v="2016-08-15T00:00:00"/>
    <s v="Loss"/>
  </r>
  <r>
    <s v="Y"/>
    <d v="2016-08-15T00:00:00"/>
    <s v="High"/>
    <n v="32"/>
    <n v="4662.47"/>
    <n v="0"/>
    <s v="Delivery Van"/>
    <n v="-265.23"/>
    <n v="152.97999999999999"/>
    <n v="67.48"/>
    <s v="Grant Carroll"/>
    <x v="3"/>
    <s v="Corporate"/>
    <s v="Furniture"/>
    <x v="10"/>
    <s v="Jumbo Box"/>
    <d v="2016-08-16T00:00:00"/>
    <s v="Loss"/>
  </r>
  <r>
    <s v="Y"/>
    <d v="2016-08-15T00:00:00"/>
    <s v="High"/>
    <n v="44"/>
    <n v="10095"/>
    <n v="0.01"/>
    <s v="Regular"/>
    <n v="3392.75"/>
    <n v="230.08"/>
    <n v="32.06"/>
    <s v="Grant Carroll"/>
    <x v="3"/>
    <s v="Corporate"/>
    <s v="Furniture"/>
    <x v="8"/>
    <s v="Large Box"/>
    <d v="2016-08-16T00:00:00"/>
    <s v="Profit"/>
  </r>
  <r>
    <s v="Y"/>
    <d v="2016-08-15T00:00:00"/>
    <s v="High"/>
    <n v="34"/>
    <n v="1615.48"/>
    <n v="0.09"/>
    <s v="Express"/>
    <n v="-76.760000000000005"/>
    <n v="62.98"/>
    <n v="20.5"/>
    <s v="Grant Carroll"/>
    <x v="3"/>
    <s v="Corporate"/>
    <s v="Technology"/>
    <x v="1"/>
    <s v="Small Box"/>
    <d v="2016-08-16T00:00:00"/>
    <s v="Loss"/>
  </r>
  <r>
    <s v="N"/>
    <d v="2016-08-16T00:00:00"/>
    <s v="Not Specified"/>
    <n v="11"/>
    <n v="134.72"/>
    <n v="0.1"/>
    <s v="Express"/>
    <n v="28.36"/>
    <n v="22.91"/>
    <n v="16.989999999999998"/>
    <s v="Emily Phan"/>
    <x v="0"/>
    <s v="Consumer"/>
    <s v="Office Supplies"/>
    <x v="0"/>
    <s v="Small Box"/>
    <d v="2016-08-17T00:00:00"/>
    <s v="Profit"/>
  </r>
  <r>
    <s v="N"/>
    <d v="2016-08-17T00:00:00"/>
    <s v="Not Specified"/>
    <n v="34"/>
    <n v="779.96"/>
    <n v="0.04"/>
    <s v="Express"/>
    <n v="149.27000000000001"/>
    <n v="34.979999999999997"/>
    <n v="18.5"/>
    <s v="Maria Bertelson"/>
    <x v="2"/>
    <s v="Home Office"/>
    <s v="Office Supplies"/>
    <x v="11"/>
    <s v="Small Box"/>
    <d v="2016-08-19T00:00:00"/>
    <s v="Profit"/>
  </r>
  <r>
    <s v="N"/>
    <d v="2016-08-18T00:00:00"/>
    <s v="Not Specified"/>
    <n v="24"/>
    <n v="170.54"/>
    <n v="0.09"/>
    <s v="Regular"/>
    <n v="-56.8"/>
    <n v="18.78"/>
    <n v="20.18"/>
    <s v="Sean Christensen"/>
    <x v="2"/>
    <s v="Home Office"/>
    <s v="Office Supplies"/>
    <x v="3"/>
    <s v="Small Box"/>
    <d v="2016-08-19T00:00:00"/>
    <s v="Loss"/>
  </r>
  <r>
    <s v="N"/>
    <d v="2016-08-18T00:00:00"/>
    <s v="Not Specified"/>
    <n v="20"/>
    <n v="407.97"/>
    <n v="0.05"/>
    <s v="Regular"/>
    <n v="98.76"/>
    <n v="31.98"/>
    <n v="19.77"/>
    <s v="Anthony Johnson"/>
    <x v="3"/>
    <s v="Small Business"/>
    <s v="Office Supplies"/>
    <x v="3"/>
    <s v="Small Box"/>
    <d v="2016-08-20T00:00:00"/>
    <s v="Profit"/>
  </r>
  <r>
    <s v="N"/>
    <d v="2016-08-18T00:00:00"/>
    <s v="Low"/>
    <n v="5"/>
    <n v="404.95"/>
    <n v="0.08"/>
    <s v="Regular"/>
    <n v="-147.07"/>
    <n v="95.1"/>
    <n v="20.13"/>
    <s v="Brad Norvell"/>
    <x v="0"/>
    <s v="Corporate"/>
    <s v="Technology"/>
    <x v="1"/>
    <s v="Small Box"/>
    <d v="2016-08-20T00:00:00"/>
    <s v="Loss"/>
  </r>
  <r>
    <s v="N"/>
    <d v="2016-08-18T00:00:00"/>
    <s v="Low"/>
    <n v="34"/>
    <n v="683.66"/>
    <n v="0.06"/>
    <s v="Regular"/>
    <n v="187.38"/>
    <n v="31.98"/>
    <n v="19.77"/>
    <s v="Brad Norvell"/>
    <x v="0"/>
    <s v="Corporate"/>
    <s v="Office Supplies"/>
    <x v="3"/>
    <s v="Small Box"/>
    <d v="2016-08-18T00:00:00"/>
    <s v="Profit"/>
  </r>
  <r>
    <s v="N"/>
    <d v="2016-08-19T00:00:00"/>
    <s v="Medium"/>
    <n v="22"/>
    <n v="1169.8005000000001"/>
    <n v="0.09"/>
    <s v="Regular"/>
    <n v="-279.23"/>
    <n v="77.989999999999995"/>
    <n v="33.99"/>
    <s v="Brad Thomas"/>
    <x v="1"/>
    <s v="Corporate"/>
    <s v="Technology"/>
    <x v="4"/>
    <s v="Small Box"/>
    <d v="2016-08-21T00:00:00"/>
    <s v="Loss"/>
  </r>
  <r>
    <s v="N"/>
    <d v="2016-08-19T00:00:00"/>
    <s v="Low"/>
    <n v="15"/>
    <n v="176.3"/>
    <n v="0.09"/>
    <s v="Express"/>
    <n v="-10.79"/>
    <n v="21.99"/>
    <n v="20.239999999999998"/>
    <s v="Barry Pond"/>
    <x v="1"/>
    <s v="Consumer"/>
    <s v="Technology"/>
    <x v="2"/>
    <s v="Medium Box"/>
    <d v="2016-08-26T00:00:00"/>
    <s v="Loss"/>
  </r>
  <r>
    <s v="N"/>
    <d v="2016-08-19T00:00:00"/>
    <s v="Not Specified"/>
    <n v="37"/>
    <n v="260.39"/>
    <n v="0.08"/>
    <s v="Regular"/>
    <n v="34.159999999999997"/>
    <n v="19.079999999999998"/>
    <n v="16.350000000000001"/>
    <s v="Maria Bertelson"/>
    <x v="1"/>
    <s v="Home Office"/>
    <s v="Office Supplies"/>
    <x v="9"/>
    <s v="Wrap Bag"/>
    <d v="2016-08-21T00:00:00"/>
    <s v="Profit"/>
  </r>
  <r>
    <s v="N"/>
    <d v="2016-08-19T00:00:00"/>
    <s v="High"/>
    <n v="8"/>
    <n v="76.34"/>
    <n v="0"/>
    <s v="Regular"/>
    <n v="-27.23"/>
    <n v="20.32"/>
    <n v="16.38"/>
    <s v="Greg Hansen"/>
    <x v="1"/>
    <s v="Home Office"/>
    <s v="Technology"/>
    <x v="1"/>
    <s v="Small Pack"/>
    <d v="2016-08-19T00:00:00"/>
    <s v="Loss"/>
  </r>
  <r>
    <s v="N"/>
    <d v="2016-08-19T00:00:00"/>
    <s v="High"/>
    <n v="10"/>
    <n v="81.44"/>
    <n v="0.03"/>
    <s v="Regular"/>
    <n v="-31.64"/>
    <n v="18.68"/>
    <n v="21.3"/>
    <s v="Greg Hansen"/>
    <x v="1"/>
    <s v="Home Office"/>
    <s v="Office Supplies"/>
    <x v="3"/>
    <s v="Small Box"/>
    <d v="2016-08-21T00:00:00"/>
    <s v="Loss"/>
  </r>
  <r>
    <s v="N"/>
    <d v="2016-08-20T00:00:00"/>
    <s v="Medium"/>
    <n v="28"/>
    <n v="149.58000000000001"/>
    <n v="7.0000000000000007E-2"/>
    <s v="Regular"/>
    <n v="-44.74"/>
    <n v="16.98"/>
    <n v="18.72"/>
    <s v="Ed Braxton"/>
    <x v="1"/>
    <s v="Consumer"/>
    <s v="Office Supplies"/>
    <x v="3"/>
    <s v="Small Box"/>
    <d v="2016-08-22T00:00:00"/>
    <s v="Loss"/>
  </r>
  <r>
    <s v="N"/>
    <d v="2016-08-20T00:00:00"/>
    <s v="Medium"/>
    <n v="1"/>
    <n v="19.21"/>
    <n v="0.01"/>
    <s v="Regular"/>
    <n v="-2.5499999999999998"/>
    <n v="17.89"/>
    <n v="19.57"/>
    <s v="Michael Oakman"/>
    <x v="0"/>
    <s v="Small Business"/>
    <s v="Furniture"/>
    <x v="7"/>
    <s v="Small Box"/>
    <d v="2016-08-22T00:00:00"/>
    <s v="Loss"/>
  </r>
  <r>
    <s v="N"/>
    <d v="2016-08-20T00:00:00"/>
    <s v="Medium"/>
    <n v="26"/>
    <n v="171.5"/>
    <n v="0.03"/>
    <s v="Express"/>
    <n v="-35.82"/>
    <n v="17.739999999999998"/>
    <n v="19.010000000000002"/>
    <s v="Michael Oakman"/>
    <x v="0"/>
    <s v="Small Business"/>
    <s v="Office Supplies"/>
    <x v="0"/>
    <s v="Small Box"/>
    <d v="2016-08-21T00:00:00"/>
    <s v="Loss"/>
  </r>
  <r>
    <s v="N"/>
    <d v="2016-08-20T00:00:00"/>
    <s v="Medium"/>
    <n v="23"/>
    <n v="1324.27"/>
    <n v="0.02"/>
    <s v="Express"/>
    <n v="210.1"/>
    <n v="65.98"/>
    <n v="19.5"/>
    <s v="Michael Oakman"/>
    <x v="0"/>
    <s v="Small Business"/>
    <s v="Technology"/>
    <x v="1"/>
    <s v="Small Box"/>
    <d v="2016-08-22T00:00:00"/>
    <s v="Profit"/>
  </r>
  <r>
    <s v="N"/>
    <d v="2016-08-22T00:00:00"/>
    <s v="High"/>
    <n v="15"/>
    <n v="5303.59"/>
    <n v="0.1"/>
    <s v="Regular"/>
    <n v="1169.45"/>
    <n v="375.25"/>
    <n v="33.99"/>
    <s v="Kelly Andreada"/>
    <x v="1"/>
    <s v="Home Office"/>
    <s v="Office Supplies"/>
    <x v="11"/>
    <s v="Small Box"/>
    <d v="2016-08-23T00:00:00"/>
    <s v="Profit"/>
  </r>
  <r>
    <s v="N"/>
    <d v="2016-08-22T00:00:00"/>
    <s v="Low"/>
    <n v="4"/>
    <n v="16.27"/>
    <n v="0.09"/>
    <s v="Regular"/>
    <n v="0.26"/>
    <n v="13.95"/>
    <n v="15.63"/>
    <s v="Damala Kotsonis"/>
    <x v="0"/>
    <s v="Corporate"/>
    <s v="Office Supplies"/>
    <x v="9"/>
    <s v="Wrap Bag"/>
    <d v="2016-08-31T00:00:00"/>
    <s v="Profit"/>
  </r>
  <r>
    <s v="N"/>
    <d v="2016-08-22T00:00:00"/>
    <s v="Low"/>
    <n v="39"/>
    <n v="6896.0635000000002"/>
    <n v="0.03"/>
    <s v="Regular"/>
    <n v="1930.98"/>
    <n v="217.99"/>
    <n v="19"/>
    <s v="Damala Kotsonis"/>
    <x v="0"/>
    <s v="Corporate"/>
    <s v="Technology"/>
    <x v="4"/>
    <s v="Small Box"/>
    <d v="2016-08-29T00:00:00"/>
    <s v="Profit"/>
  </r>
  <r>
    <s v="N"/>
    <d v="2016-08-22T00:00:00"/>
    <s v="Low"/>
    <n v="43"/>
    <n v="728.01300000000003"/>
    <n v="7.0000000000000007E-2"/>
    <s v="Regular"/>
    <n v="335.08"/>
    <n v="32.99"/>
    <n v="14.99"/>
    <s v="Damala Kotsonis"/>
    <x v="0"/>
    <s v="Corporate"/>
    <s v="Technology"/>
    <x v="4"/>
    <s v="Wrap Bag"/>
    <d v="2016-08-31T00:00:00"/>
    <s v="Profit"/>
  </r>
  <r>
    <s v="N"/>
    <d v="2016-08-24T00:00:00"/>
    <s v="Critical"/>
    <n v="37"/>
    <n v="4904.33"/>
    <n v="0.04"/>
    <s v="Express"/>
    <n v="1473.22"/>
    <n v="140.24"/>
    <n v="26.65"/>
    <s v="Helen Abelman"/>
    <x v="0"/>
    <s v="Home Office"/>
    <s v="Furniture"/>
    <x v="8"/>
    <s v="Medium Box"/>
    <d v="2016-08-26T00:00:00"/>
    <s v="Profit"/>
  </r>
  <r>
    <s v="Y"/>
    <d v="2016-08-24T00:00:00"/>
    <s v="Not Specified"/>
    <n v="32"/>
    <n v="3053.41"/>
    <n v="0.08"/>
    <s v="Delivery Van"/>
    <n v="1004.05"/>
    <n v="112.97"/>
    <n v="28"/>
    <s v="Mitch Willingham"/>
    <x v="1"/>
    <s v="Corporate"/>
    <s v="Technology"/>
    <x v="2"/>
    <s v="Jumbo Drum"/>
    <d v="2016-08-26T00:00:00"/>
    <s v="Profit"/>
  </r>
  <r>
    <s v="Y"/>
    <d v="2016-08-24T00:00:00"/>
    <s v="Not Specified"/>
    <n v="15"/>
    <n v="360.92"/>
    <n v="0.04"/>
    <s v="Regular"/>
    <n v="56.93"/>
    <n v="34.840000000000003"/>
    <n v="22.18"/>
    <s v="Mitch Willingham"/>
    <x v="1"/>
    <s v="Corporate"/>
    <s v="Office Supplies"/>
    <x v="3"/>
    <s v="Small Box"/>
    <d v="2016-08-25T00:00:00"/>
    <s v="Profit"/>
  </r>
  <r>
    <s v="N"/>
    <d v="2016-08-24T00:00:00"/>
    <s v="Medium"/>
    <n v="39"/>
    <n v="688.25850000000003"/>
    <n v="0.05"/>
    <s v="Regular"/>
    <n v="324.5"/>
    <n v="32.99"/>
    <n v="14.99"/>
    <s v="Allen Rosenblatt"/>
    <x v="3"/>
    <s v="Small Business"/>
    <s v="Technology"/>
    <x v="4"/>
    <s v="Wrap Bag"/>
    <d v="2016-08-24T00:00:00"/>
    <s v="Profit"/>
  </r>
  <r>
    <s v="N"/>
    <d v="2016-08-25T00:00:00"/>
    <s v="Critical"/>
    <n v="42"/>
    <n v="2514.88"/>
    <n v="0.04"/>
    <s v="Regular"/>
    <n v="767.93"/>
    <n v="72.97"/>
    <n v="18.5"/>
    <s v="Richard Eichhorn"/>
    <x v="1"/>
    <s v="Consumer"/>
    <s v="Office Supplies"/>
    <x v="11"/>
    <s v="Small Box"/>
    <d v="2016-08-25T00:00:00"/>
    <s v="Profit"/>
  </r>
  <r>
    <s v="N"/>
    <d v="2016-08-27T00:00:00"/>
    <s v="High"/>
    <n v="43"/>
    <n v="327.66000000000003"/>
    <n v="0.01"/>
    <s v="Express"/>
    <n v="-78.73"/>
    <n v="19.100000000000001"/>
    <n v="20.05"/>
    <s v="Joseph Holt"/>
    <x v="1"/>
    <s v="Home Office"/>
    <s v="Office Supplies"/>
    <x v="0"/>
    <s v="Small Box"/>
    <d v="2016-08-29T00:00:00"/>
    <s v="Loss"/>
  </r>
  <r>
    <s v="Y"/>
    <d v="2016-08-29T00:00:00"/>
    <s v="Critical"/>
    <n v="28"/>
    <n v="1499.2265"/>
    <n v="0.1"/>
    <s v="Regular"/>
    <n v="130.22999999999999"/>
    <n v="77.989999999999995"/>
    <n v="22.99"/>
    <s v="Anna Haberlin"/>
    <x v="2"/>
    <s v="Corporate"/>
    <s v="Technology"/>
    <x v="4"/>
    <s v="Small Box"/>
    <d v="2016-09-01T00:00:00"/>
    <s v="Profit"/>
  </r>
  <r>
    <s v="N"/>
    <d v="2016-08-29T00:00:00"/>
    <s v="Critical"/>
    <n v="19"/>
    <n v="176.8"/>
    <n v="0.1"/>
    <s v="Regular"/>
    <n v="-54.24"/>
    <n v="21.48"/>
    <n v="21.29"/>
    <s v="Mark Van Huff"/>
    <x v="1"/>
    <s v="Home Office"/>
    <s v="Furniture"/>
    <x v="7"/>
    <s v="Small Pack"/>
    <d v="2016-08-31T00:00:00"/>
    <s v="Loss"/>
  </r>
  <r>
    <s v="N"/>
    <d v="2016-08-31T00:00:00"/>
    <s v="Critical"/>
    <n v="13"/>
    <n v="323.19200000000001"/>
    <n v="0.1"/>
    <s v="Regular"/>
    <n v="-100.37"/>
    <n v="40.99"/>
    <n v="22.59"/>
    <s v="Dennis Pardue"/>
    <x v="1"/>
    <s v="Small Business"/>
    <s v="Technology"/>
    <x v="4"/>
    <s v="Medium Box"/>
    <d v="2016-09-02T00:00:00"/>
    <s v="Loss"/>
  </r>
  <r>
    <s v="Y"/>
    <d v="2016-09-01T00:00:00"/>
    <s v="Low"/>
    <n v="30"/>
    <n v="940.29200000000003"/>
    <n v="0.05"/>
    <s v="Regular"/>
    <n v="464.38"/>
    <n v="47.99"/>
    <n v="14.99"/>
    <s v="Roy French"/>
    <x v="0"/>
    <s v="Consumer"/>
    <s v="Technology"/>
    <x v="4"/>
    <s v="Small Pack"/>
    <d v="2016-09-10T00:00:00"/>
    <s v="Profit"/>
  </r>
  <r>
    <s v="N"/>
    <d v="2016-09-01T00:00:00"/>
    <s v="Critical"/>
    <n v="1"/>
    <n v="240.07"/>
    <n v="0.02"/>
    <s v="Regular"/>
    <n v="-99.74"/>
    <n v="235.98"/>
    <n v="29.01"/>
    <s v="Roy Skaria"/>
    <x v="3"/>
    <s v="Corporate"/>
    <s v="Office Supplies"/>
    <x v="0"/>
    <s v="Small Box"/>
    <d v="2016-09-03T00:00:00"/>
    <s v="Loss"/>
  </r>
  <r>
    <s v="N"/>
    <d v="2016-09-01T00:00:00"/>
    <s v="Critical"/>
    <n v="34"/>
    <n v="4813.32"/>
    <n v="7.0000000000000007E-2"/>
    <s v="Delivery Van"/>
    <n v="-388.56"/>
    <n v="152.97999999999999"/>
    <n v="50.09"/>
    <s v="Roy Skaria"/>
    <x v="3"/>
    <s v="Corporate"/>
    <s v="Furniture"/>
    <x v="10"/>
    <s v="Jumbo Box"/>
    <d v="2016-09-03T00:00:00"/>
    <s v="Loss"/>
  </r>
  <r>
    <s v="N"/>
    <d v="2016-09-01T00:00:00"/>
    <s v="Critical"/>
    <n v="10"/>
    <n v="6357.69"/>
    <n v="0.02"/>
    <s v="Regular"/>
    <n v="-730.57"/>
    <n v="611.99"/>
    <n v="38.49"/>
    <s v="Roy Skaria"/>
    <x v="1"/>
    <s v="Corporate"/>
    <s v="Technology"/>
    <x v="15"/>
    <s v="Large Box"/>
    <d v="2016-09-03T00:00:00"/>
    <s v="Loss"/>
  </r>
  <r>
    <s v="N"/>
    <d v="2016-09-01T00:00:00"/>
    <s v="Not Specified"/>
    <n v="21"/>
    <n v="163.13"/>
    <n v="0.03"/>
    <s v="Express"/>
    <n v="48.26"/>
    <n v="19.399999999999999"/>
    <n v="15.71"/>
    <s v="Tracy Poddar"/>
    <x v="0"/>
    <s v="Corporate"/>
    <s v="Office Supplies"/>
    <x v="3"/>
    <s v="Wrap Bag"/>
    <d v="2016-09-02T00:00:00"/>
    <s v="Profit"/>
  </r>
  <r>
    <s v="N"/>
    <d v="2016-09-02T00:00:00"/>
    <s v="Low"/>
    <n v="7"/>
    <n v="34.409999999999997"/>
    <n v="0.05"/>
    <s v="Regular"/>
    <n v="4.0999999999999996"/>
    <n v="15.8"/>
    <n v="15.49"/>
    <s v="Eric Barreto"/>
    <x v="1"/>
    <s v="Consumer"/>
    <s v="Office Supplies"/>
    <x v="0"/>
    <s v="Small Box"/>
    <d v="2016-09-04T00:00:00"/>
    <s v="Profit"/>
  </r>
  <r>
    <s v="N"/>
    <d v="2016-09-02T00:00:00"/>
    <s v="High"/>
    <n v="2"/>
    <n v="34.4"/>
    <n v="0.02"/>
    <s v="Express"/>
    <n v="0.5"/>
    <n v="17.78"/>
    <n v="22.09"/>
    <s v="Marc Crier"/>
    <x v="1"/>
    <s v="Corporate"/>
    <s v="Office Supplies"/>
    <x v="3"/>
    <s v="Small Box"/>
    <d v="2016-09-02T00:00:00"/>
    <s v="Profit"/>
  </r>
  <r>
    <s v="N"/>
    <d v="2016-09-02T00:00:00"/>
    <s v="Not Specified"/>
    <n v="4"/>
    <n v="32.17"/>
    <n v="0.1"/>
    <s v="Regular"/>
    <n v="-11.67"/>
    <n v="16.91"/>
    <n v="19.68"/>
    <s v="Tracy Blumstein"/>
    <x v="1"/>
    <s v="Home Office"/>
    <s v="Office Supplies"/>
    <x v="0"/>
    <s v="Small Box"/>
    <d v="2016-09-03T00:00:00"/>
    <s v="Loss"/>
  </r>
  <r>
    <s v="N"/>
    <d v="2016-09-02T00:00:00"/>
    <s v="Not Specified"/>
    <n v="36"/>
    <n v="3839.77"/>
    <n v="0.01"/>
    <s v="Regular"/>
    <n v="1327.47"/>
    <n v="119.53"/>
    <n v="19.809999999999999"/>
    <s v="Tracy Blumstein"/>
    <x v="1"/>
    <s v="Home Office"/>
    <s v="Furniture"/>
    <x v="7"/>
    <s v="Medium Box"/>
    <d v="2016-09-04T00:00:00"/>
    <s v="Profit"/>
  </r>
  <r>
    <s v="N"/>
    <d v="2016-09-03T00:00:00"/>
    <s v="Critical"/>
    <n v="18"/>
    <n v="41.36"/>
    <n v="0"/>
    <s v="Regular"/>
    <n v="5.5"/>
    <n v="13.76"/>
    <n v="14.7"/>
    <s v="Sean Christensen"/>
    <x v="2"/>
    <s v="Home Office"/>
    <s v="Office Supplies"/>
    <x v="9"/>
    <s v="Wrap Bag"/>
    <d v="2016-09-05T00:00:00"/>
    <s v="Profit"/>
  </r>
  <r>
    <s v="Y"/>
    <d v="2016-09-04T00:00:00"/>
    <s v="Low"/>
    <n v="30"/>
    <n v="394.4"/>
    <n v="0.01"/>
    <s v="Express"/>
    <n v="-26.05"/>
    <n v="24.28"/>
    <n v="20.13"/>
    <s v="Carlos Daly"/>
    <x v="3"/>
    <s v="Home Office"/>
    <s v="Office Supplies"/>
    <x v="6"/>
    <s v="Small Box"/>
    <d v="2016-09-09T00:00:00"/>
    <s v="Loss"/>
  </r>
  <r>
    <s v="N"/>
    <d v="2016-09-04T00:00:00"/>
    <s v="Critical"/>
    <n v="35"/>
    <n v="12915.8"/>
    <n v="0.03"/>
    <s v="Delivery Van"/>
    <n v="4090.26"/>
    <n v="362.99"/>
    <n v="73"/>
    <s v="Luke Schmidt"/>
    <x v="1"/>
    <s v="Home Office"/>
    <s v="Furniture"/>
    <x v="8"/>
    <s v="Jumbo Drum"/>
    <d v="2016-09-06T00:00:00"/>
    <s v="Profit"/>
  </r>
  <r>
    <s v="N"/>
    <d v="2016-09-06T00:00:00"/>
    <s v="Not Specified"/>
    <n v="16"/>
    <n v="55.77"/>
    <n v="0.02"/>
    <s v="Regular"/>
    <n v="23.42"/>
    <n v="14.88"/>
    <n v="14.5"/>
    <s v="Christine Kargatis"/>
    <x v="2"/>
    <s v="Small Business"/>
    <s v="Office Supplies"/>
    <x v="12"/>
    <s v="Small Box"/>
    <d v="2016-09-08T00:00:00"/>
    <s v="Profit"/>
  </r>
  <r>
    <s v="N"/>
    <d v="2016-09-06T00:00:00"/>
    <s v="Critical"/>
    <n v="20"/>
    <n v="74.430000000000007"/>
    <n v="0.04"/>
    <s v="Regular"/>
    <n v="-25"/>
    <n v="15.14"/>
    <n v="15.92"/>
    <s v="Marc Crier"/>
    <x v="1"/>
    <s v="Corporate"/>
    <s v="Office Supplies"/>
    <x v="16"/>
    <s v="Wrap Bag"/>
    <d v="2016-09-07T00:00:00"/>
    <s v="Loss"/>
  </r>
  <r>
    <s v="N"/>
    <d v="2016-09-06T00:00:00"/>
    <s v="Critical"/>
    <n v="15"/>
    <n v="148.22"/>
    <n v="0.08"/>
    <s v="Express"/>
    <n v="-37.86"/>
    <n v="19.98"/>
    <n v="20.5"/>
    <s v="Marc Crier"/>
    <x v="1"/>
    <s v="Corporate"/>
    <s v="Office Supplies"/>
    <x v="6"/>
    <s v="Medium Box"/>
    <d v="2016-09-07T00:00:00"/>
    <s v="Loss"/>
  </r>
  <r>
    <s v="N"/>
    <d v="2016-09-07T00:00:00"/>
    <s v="Critical"/>
    <n v="42"/>
    <n v="82.54"/>
    <n v="0.05"/>
    <s v="Regular"/>
    <n v="6.22"/>
    <n v="13.76"/>
    <n v="14.7"/>
    <s v="Sarah Jordon"/>
    <x v="0"/>
    <s v="Consumer"/>
    <s v="Office Supplies"/>
    <x v="9"/>
    <s v="Wrap Bag"/>
    <d v="2016-09-09T00:00:00"/>
    <s v="Profit"/>
  </r>
  <r>
    <s v="Y"/>
    <d v="2016-09-07T00:00:00"/>
    <s v="High"/>
    <n v="17"/>
    <n v="364.83"/>
    <n v="0.08"/>
    <s v="Regular"/>
    <n v="-130.58000000000001"/>
    <n v="32.97"/>
    <n v="20.5"/>
    <s v="Robert Waldorf"/>
    <x v="1"/>
    <s v="Home Office"/>
    <s v="Technology"/>
    <x v="1"/>
    <s v="Small Box"/>
    <d v="2016-09-08T00:00:00"/>
    <s v="Loss"/>
  </r>
  <r>
    <s v="Y"/>
    <d v="2016-09-07T00:00:00"/>
    <s v="High"/>
    <n v="21"/>
    <n v="4761.4799999999996"/>
    <n v="0"/>
    <s v="Delivery Van"/>
    <n v="305.27999999999997"/>
    <n v="237.02"/>
    <n v="42.66"/>
    <s v="Robert Waldorf"/>
    <x v="1"/>
    <s v="Home Office"/>
    <s v="Office Supplies"/>
    <x v="6"/>
    <s v="Jumbo Drum"/>
    <d v="2016-09-08T00:00:00"/>
    <s v="Profit"/>
  </r>
  <r>
    <s v="Y"/>
    <d v="2016-09-07T00:00:00"/>
    <s v="Low"/>
    <n v="6"/>
    <n v="34.72"/>
    <n v="0.05"/>
    <s v="Express"/>
    <n v="-0.47"/>
    <n v="14.08"/>
    <n v="19.329999999999998"/>
    <s v="Alexander Gannaway"/>
    <x v="1"/>
    <s v="Corporate"/>
    <s v="Furniture"/>
    <x v="7"/>
    <s v="Small Box"/>
    <d v="2016-09-09T00:00:00"/>
    <s v="Loss"/>
  </r>
  <r>
    <s v="Y"/>
    <d v="2016-09-07T00:00:00"/>
    <s v="Low"/>
    <n v="43"/>
    <n v="650.71"/>
    <n v="0.08"/>
    <s v="Express"/>
    <n v="-225.94"/>
    <n v="27.42"/>
    <n v="24.68"/>
    <s v="Alexander Gannaway"/>
    <x v="1"/>
    <s v="Corporate"/>
    <s v="Office Supplies"/>
    <x v="6"/>
    <s v="Small Box"/>
    <d v="2016-09-12T00:00:00"/>
    <s v="Loss"/>
  </r>
  <r>
    <s v="N"/>
    <d v="2016-09-07T00:00:00"/>
    <s v="Critical"/>
    <n v="9"/>
    <n v="1038.46"/>
    <n v="0.03"/>
    <s v="Regular"/>
    <n v="44.76"/>
    <n v="127.79"/>
    <n v="15.99"/>
    <s v="Art Ferguson"/>
    <x v="0"/>
    <s v="Corporate"/>
    <s v="Technology"/>
    <x v="1"/>
    <s v="Small Pack"/>
    <d v="2016-09-10T00:00:00"/>
    <s v="Profit"/>
  </r>
  <r>
    <s v="N"/>
    <d v="2016-09-08T00:00:00"/>
    <s v="Not Specified"/>
    <n v="26"/>
    <n v="4104.5445"/>
    <n v="0.1"/>
    <s v="Regular"/>
    <n v="506.94"/>
    <n v="217.99"/>
    <n v="22.99"/>
    <s v="Craig Yedwab"/>
    <x v="1"/>
    <s v="Corporate"/>
    <s v="Technology"/>
    <x v="4"/>
    <s v="Small Box"/>
    <d v="2016-09-09T00:00:00"/>
    <s v="Profit"/>
  </r>
  <r>
    <s v="N"/>
    <d v="2016-09-09T00:00:00"/>
    <s v="Not Specified"/>
    <n v="14"/>
    <n v="337.61"/>
    <n v="7.0000000000000007E-2"/>
    <s v="Express"/>
    <n v="88.64"/>
    <n v="34.840000000000003"/>
    <n v="19.47"/>
    <s v="Adam Hart"/>
    <x v="1"/>
    <s v="Corporate"/>
    <s v="Office Supplies"/>
    <x v="3"/>
    <s v="Small Box"/>
    <d v="2016-09-12T00:00:00"/>
    <s v="Profit"/>
  </r>
  <r>
    <s v="N"/>
    <d v="2016-09-09T00:00:00"/>
    <s v="Low"/>
    <n v="6"/>
    <n v="216.4"/>
    <n v="0.08"/>
    <s v="Regular"/>
    <n v="17.72"/>
    <n v="47.44"/>
    <n v="21.5"/>
    <s v="Grant Carroll"/>
    <x v="3"/>
    <s v="Small Business"/>
    <s v="Office Supplies"/>
    <x v="3"/>
    <s v="Small Box"/>
    <d v="2016-09-13T00:00:00"/>
    <s v="Profit"/>
  </r>
  <r>
    <s v="N"/>
    <d v="2016-09-09T00:00:00"/>
    <s v="High"/>
    <n v="5"/>
    <n v="529.46"/>
    <n v="0.06"/>
    <s v="Regular"/>
    <n v="325.04000000000002"/>
    <n v="117.98"/>
    <n v="27.99"/>
    <s v="Ivan Liston"/>
    <x v="2"/>
    <s v="Consumer"/>
    <s v="Furniture"/>
    <x v="7"/>
    <s v="Medium Box"/>
    <d v="2016-09-10T00:00:00"/>
    <s v="Profit"/>
  </r>
  <r>
    <s v="N"/>
    <d v="2016-09-09T00:00:00"/>
    <s v="High"/>
    <n v="37"/>
    <n v="1225.48"/>
    <n v="0.1"/>
    <s v="Regular"/>
    <n v="105.19"/>
    <n v="46.58"/>
    <n v="22.99"/>
    <s v="Ivan Liston"/>
    <x v="2"/>
    <s v="Consumer"/>
    <s v="Office Supplies"/>
    <x v="9"/>
    <s v="Small Pack"/>
    <d v="2016-09-11T00:00:00"/>
    <s v="Profit"/>
  </r>
  <r>
    <s v="N"/>
    <d v="2016-09-10T00:00:00"/>
    <s v="High"/>
    <n v="10"/>
    <n v="575.33600000000001"/>
    <n v="0.02"/>
    <s v="Express"/>
    <n v="-120.69"/>
    <n v="77.989999999999995"/>
    <n v="22.99"/>
    <s v="Valerie Takahito"/>
    <x v="1"/>
    <s v="Consumer"/>
    <s v="Technology"/>
    <x v="4"/>
    <s v="Small Box"/>
    <d v="2016-09-12T00:00:00"/>
    <s v="Loss"/>
  </r>
  <r>
    <s v="N"/>
    <d v="2016-09-10T00:00:00"/>
    <s v="Not Specified"/>
    <n v="16"/>
    <n v="117.3"/>
    <n v="0.01"/>
    <s v="Regular"/>
    <n v="-23.55"/>
    <n v="18.54"/>
    <n v="19.27"/>
    <s v="Helen Andreada"/>
    <x v="1"/>
    <s v="Corporate"/>
    <s v="Office Supplies"/>
    <x v="0"/>
    <s v="Small Box"/>
    <d v="2016-09-11T00:00:00"/>
    <s v="Loss"/>
  </r>
  <r>
    <s v="N"/>
    <d v="2016-09-10T00:00:00"/>
    <s v="Critical"/>
    <n v="4"/>
    <n v="111.3"/>
    <n v="7.0000000000000007E-2"/>
    <s v="Express"/>
    <n v="-13.86"/>
    <n v="34.979999999999997"/>
    <n v="21.58"/>
    <s v="Khloe Miller"/>
    <x v="0"/>
    <s v="Home Office"/>
    <s v="Furniture"/>
    <x v="7"/>
    <s v="Small Box"/>
    <d v="2016-09-12T00:00:00"/>
    <s v="Loss"/>
  </r>
  <r>
    <s v="N"/>
    <d v="2016-09-11T00:00:00"/>
    <s v="Medium"/>
    <n v="26"/>
    <n v="141.05000000000001"/>
    <n v="0.05"/>
    <s v="Regular"/>
    <n v="61.68"/>
    <n v="16.98"/>
    <n v="14.8"/>
    <s v="Dave Poirier"/>
    <x v="1"/>
    <s v="Small Business"/>
    <s v="Office Supplies"/>
    <x v="3"/>
    <s v="Wrap Bag"/>
    <d v="2016-09-13T00:00:00"/>
    <s v="Profit"/>
  </r>
  <r>
    <s v="N"/>
    <d v="2016-09-11T00:00:00"/>
    <s v="Medium"/>
    <n v="10"/>
    <n v="533.07399999999996"/>
    <n v="0.08"/>
    <s v="Regular"/>
    <n v="-141.62"/>
    <n v="77.989999999999995"/>
    <n v="19.260000000000002"/>
    <s v="Dave Poirier"/>
    <x v="1"/>
    <s v="Small Business"/>
    <s v="Technology"/>
    <x v="4"/>
    <s v="Small Box"/>
    <d v="2016-09-13T00:00:00"/>
    <s v="Loss"/>
  </r>
  <r>
    <s v="N"/>
    <d v="2016-09-11T00:00:00"/>
    <s v="Medium"/>
    <n v="40"/>
    <n v="109.96"/>
    <n v="0.06"/>
    <s v="Regular"/>
    <n v="42.02"/>
    <n v="14.61"/>
    <n v="14.5"/>
    <s v="Kelly Lampkin"/>
    <x v="2"/>
    <s v="Home Office"/>
    <s v="Office Supplies"/>
    <x v="12"/>
    <s v="Small Box"/>
    <d v="2016-09-11T00:00:00"/>
    <s v="Profit"/>
  </r>
  <r>
    <s v="N"/>
    <d v="2016-09-11T00:00:00"/>
    <s v="Medium"/>
    <n v="3"/>
    <n v="23.27"/>
    <n v="0.01"/>
    <s v="Express"/>
    <n v="7.93"/>
    <n v="15.49"/>
    <n v="14.76"/>
    <s v="Kelly Lampkin"/>
    <x v="2"/>
    <s v="Home Office"/>
    <s v="Office Supplies"/>
    <x v="14"/>
    <s v="Wrap Bag"/>
    <d v="2016-09-13T00:00:00"/>
    <s v="Profit"/>
  </r>
  <r>
    <s v="N"/>
    <d v="2016-09-11T00:00:00"/>
    <s v="High"/>
    <n v="6"/>
    <n v="20.010000000000002"/>
    <n v="7.0000000000000007E-2"/>
    <s v="Regular"/>
    <n v="0.5"/>
    <n v="13.88"/>
    <n v="15.49"/>
    <s v="Sung Shariari"/>
    <x v="1"/>
    <s v="Corporate"/>
    <s v="Office Supplies"/>
    <x v="0"/>
    <s v="Small Box"/>
    <d v="2016-09-13T00:00:00"/>
    <s v="Profit"/>
  </r>
  <r>
    <s v="N"/>
    <d v="2016-09-11T00:00:00"/>
    <s v="Low"/>
    <n v="25"/>
    <n v="1915.11"/>
    <n v="0"/>
    <s v="Delivery Van"/>
    <n v="37.950000000000003"/>
    <n v="82.98"/>
    <n v="40.74"/>
    <s v="Rick Hansen"/>
    <x v="1"/>
    <s v="Home Office"/>
    <s v="Furniture"/>
    <x v="10"/>
    <s v="Jumbo Box"/>
    <d v="2016-09-18T00:00:00"/>
    <s v="Profit"/>
  </r>
  <r>
    <s v="N"/>
    <d v="2016-09-11T00:00:00"/>
    <s v="Low"/>
    <n v="22"/>
    <n v="358.67"/>
    <n v="0.08"/>
    <s v="Regular"/>
    <n v="-31.82"/>
    <n v="27.73"/>
    <n v="21.42"/>
    <s v="Mike Gockenbach"/>
    <x v="1"/>
    <s v="Consumer"/>
    <s v="Office Supplies"/>
    <x v="16"/>
    <s v="Small Pack"/>
    <d v="2016-09-13T00:00:00"/>
    <s v="Loss"/>
  </r>
  <r>
    <s v="N"/>
    <d v="2016-09-12T00:00:00"/>
    <s v="High"/>
    <n v="23"/>
    <n v="156.80000000000001"/>
    <n v="0.06"/>
    <s v="Express"/>
    <n v="-120.65"/>
    <n v="17.809999999999999"/>
    <n v="22.49"/>
    <s v="Gene McClure"/>
    <x v="1"/>
    <s v="Home Office"/>
    <s v="Office Supplies"/>
    <x v="0"/>
    <s v="Small Box"/>
    <d v="2016-09-13T00:00:00"/>
    <s v="Loss"/>
  </r>
  <r>
    <s v="N"/>
    <d v="2016-09-12T00:00:00"/>
    <s v="Not Specified"/>
    <n v="32"/>
    <n v="301.44"/>
    <n v="0.03"/>
    <s v="Regular"/>
    <n v="-0.13"/>
    <n v="20.85"/>
    <n v="19.600000000000001"/>
    <s v="Joy Smith"/>
    <x v="0"/>
    <s v="Corporate"/>
    <s v="Office Supplies"/>
    <x v="0"/>
    <s v="Small Box"/>
    <d v="2016-09-14T00:00:00"/>
    <s v="Loss"/>
  </r>
  <r>
    <s v="N"/>
    <d v="2016-09-12T00:00:00"/>
    <s v="Not Specified"/>
    <n v="18"/>
    <n v="2030.05"/>
    <n v="0.05"/>
    <s v="Delivery Van"/>
    <n v="-152.22999999999999"/>
    <n v="122.98"/>
    <n v="44"/>
    <s v="Joy Smith"/>
    <x v="0"/>
    <s v="Corporate"/>
    <s v="Furniture"/>
    <x v="8"/>
    <s v="Jumbo Drum"/>
    <d v="2016-09-14T00:00:00"/>
    <s v="Loss"/>
  </r>
  <r>
    <s v="N"/>
    <d v="2016-09-13T00:00:00"/>
    <s v="Not Specified"/>
    <n v="4"/>
    <n v="5479.52"/>
    <n v="0.06"/>
    <s v="Delivery Van"/>
    <n v="-2810.94"/>
    <n v="1372.14"/>
    <n v="28.7"/>
    <s v="Dorothy Badders"/>
    <x v="3"/>
    <s v="Home Office"/>
    <s v="Technology"/>
    <x v="2"/>
    <s v="Jumbo Drum"/>
    <d v="2016-09-14T00:00:00"/>
    <s v="Loss"/>
  </r>
  <r>
    <s v="N"/>
    <d v="2016-09-14T00:00:00"/>
    <s v="Medium"/>
    <n v="3"/>
    <n v="2044.37"/>
    <n v="0.03"/>
    <s v="Regular"/>
    <n v="-2392.04"/>
    <n v="711.99"/>
    <n v="38.49"/>
    <s v="Giulietta Dortch"/>
    <x v="1"/>
    <s v="Small Business"/>
    <s v="Technology"/>
    <x v="15"/>
    <s v="Large Box"/>
    <d v="2016-09-16T00:00:00"/>
    <s v="Loss"/>
  </r>
  <r>
    <s v="N"/>
    <d v="2016-09-14T00:00:00"/>
    <s v="Medium"/>
    <n v="21"/>
    <n v="2637.0639999999999"/>
    <n v="0.09"/>
    <s v="Delivery Van"/>
    <n v="33.14"/>
    <n v="171.31"/>
    <n v="74"/>
    <s v="Giulietta Dortch"/>
    <x v="1"/>
    <s v="Small Business"/>
    <s v="Furniture"/>
    <x v="5"/>
    <s v="Jumbo Drum"/>
    <d v="2016-09-14T00:00:00"/>
    <s v="Profit"/>
  </r>
  <r>
    <s v="N"/>
    <d v="2016-09-14T00:00:00"/>
    <s v="Low"/>
    <n v="18"/>
    <n v="932.43"/>
    <n v="0.06"/>
    <s v="Regular"/>
    <n v="1.72"/>
    <n v="61.99"/>
    <n v="33.99"/>
    <s v="Jack Lebron"/>
    <x v="0"/>
    <s v="Corporate"/>
    <s v="Technology"/>
    <x v="1"/>
    <s v="Small Box"/>
    <d v="2016-09-16T00:00:00"/>
    <s v="Profit"/>
  </r>
  <r>
    <s v="N"/>
    <d v="2016-09-14T00:00:00"/>
    <s v="Medium"/>
    <n v="18"/>
    <n v="176.35"/>
    <n v="0.1"/>
    <s v="Regular"/>
    <n v="-10.5"/>
    <n v="21.78"/>
    <n v="19.760000000000002"/>
    <s v="Jay Fine"/>
    <x v="0"/>
    <s v="Consumer"/>
    <s v="Office Supplies"/>
    <x v="13"/>
    <s v="Small Box"/>
    <d v="2016-09-14T00:00:00"/>
    <s v="Loss"/>
  </r>
  <r>
    <s v="N"/>
    <d v="2016-09-14T00:00:00"/>
    <s v="Medium"/>
    <n v="8"/>
    <n v="349.67"/>
    <n v="0.09"/>
    <s v="Regular"/>
    <n v="-12.28"/>
    <n v="52.99"/>
    <n v="33.99"/>
    <s v="Jay Fine"/>
    <x v="0"/>
    <s v="Consumer"/>
    <s v="Office Supplies"/>
    <x v="3"/>
    <s v="Small Box"/>
    <d v="2016-09-16T00:00:00"/>
    <s v="Loss"/>
  </r>
  <r>
    <s v="N"/>
    <d v="2016-09-14T00:00:00"/>
    <s v="Medium"/>
    <n v="39"/>
    <n v="585.35"/>
    <n v="7.0000000000000007E-2"/>
    <s v="Regular"/>
    <n v="-81.03"/>
    <n v="27.73"/>
    <n v="21.42"/>
    <s v="Jay Fine"/>
    <x v="0"/>
    <s v="Consumer"/>
    <s v="Office Supplies"/>
    <x v="16"/>
    <s v="Small Pack"/>
    <d v="2016-09-16T00:00:00"/>
    <s v="Loss"/>
  </r>
  <r>
    <s v="N"/>
    <d v="2016-09-14T00:00:00"/>
    <s v="Medium"/>
    <n v="38"/>
    <n v="1238.23"/>
    <n v="0"/>
    <s v="Regular"/>
    <n v="80.900000000000006"/>
    <n v="42.98"/>
    <n v="20.5"/>
    <s v="Justin Deggeller"/>
    <x v="1"/>
    <s v="Corporate"/>
    <s v="Technology"/>
    <x v="1"/>
    <s v="Small Box"/>
    <d v="2016-09-15T00:00:00"/>
    <s v="Profit"/>
  </r>
  <r>
    <s v="N"/>
    <d v="2016-09-14T00:00:00"/>
    <s v="Medium"/>
    <n v="37"/>
    <n v="177.33"/>
    <n v="0.04"/>
    <s v="Regular"/>
    <n v="-108.95"/>
    <n v="16.28"/>
    <n v="19.739999999999998"/>
    <s v="Justin Deggeller"/>
    <x v="1"/>
    <s v="Corporate"/>
    <s v="Office Supplies"/>
    <x v="3"/>
    <s v="Small Box"/>
    <d v="2016-09-14T00:00:00"/>
    <s v="Loss"/>
  </r>
  <r>
    <s v="N"/>
    <d v="2016-09-14T00:00:00"/>
    <s v="Medium"/>
    <n v="23"/>
    <n v="1184.3440000000001"/>
    <n v="0.1"/>
    <s v="Regular"/>
    <n v="59.05"/>
    <n v="77.989999999999995"/>
    <n v="18.989999999999998"/>
    <s v="Justin Deggeller"/>
    <x v="1"/>
    <s v="Corporate"/>
    <s v="Technology"/>
    <x v="4"/>
    <s v="Small Box"/>
    <d v="2016-09-16T00:00:00"/>
    <s v="Profit"/>
  </r>
  <r>
    <s v="N"/>
    <d v="2016-09-14T00:00:00"/>
    <s v="Medium"/>
    <n v="20"/>
    <n v="853.1"/>
    <n v="0.02"/>
    <s v="Express"/>
    <n v="227"/>
    <n v="51.48"/>
    <n v="15.99"/>
    <s v="Darren Budd"/>
    <x v="2"/>
    <s v="Corporate"/>
    <s v="Technology"/>
    <x v="1"/>
    <s v="Small Pack"/>
    <d v="2016-09-16T00:00:00"/>
    <s v="Profit"/>
  </r>
  <r>
    <s v="N"/>
    <d v="2016-09-14T00:00:00"/>
    <s v="Medium"/>
    <n v="25"/>
    <n v="474.4"/>
    <n v="0.04"/>
    <s v="Regular"/>
    <n v="75.37"/>
    <n v="29.67"/>
    <n v="22.99"/>
    <s v="Darren Budd"/>
    <x v="2"/>
    <s v="Corporate"/>
    <s v="Furniture"/>
    <x v="7"/>
    <s v="Small Pack"/>
    <d v="2016-09-15T00:00:00"/>
    <s v="Profit"/>
  </r>
  <r>
    <s v="N"/>
    <d v="2016-09-14T00:00:00"/>
    <s v="Medium"/>
    <n v="36"/>
    <n v="71.83"/>
    <n v="7.0000000000000007E-2"/>
    <s v="Regular"/>
    <n v="-13.24"/>
    <n v="13.88"/>
    <n v="15.49"/>
    <s v="Darren Budd"/>
    <x v="2"/>
    <s v="Corporate"/>
    <s v="Furniture"/>
    <x v="5"/>
    <s v="Jumbo Box"/>
    <d v="2016-09-15T00:00:00"/>
    <s v="Loss"/>
  </r>
  <r>
    <s v="N"/>
    <d v="2016-09-14T00:00:00"/>
    <s v="High"/>
    <n v="23"/>
    <n v="174.2"/>
    <n v="0.03"/>
    <s v="Regular"/>
    <n v="49.99"/>
    <n v="19.399999999999999"/>
    <n v="15.71"/>
    <s v="Paul MacIntyre"/>
    <x v="2"/>
    <s v="Corporate"/>
    <s v="Office Supplies"/>
    <x v="3"/>
    <s v="Wrap Bag"/>
    <d v="2016-09-14T00:00:00"/>
    <s v="Profit"/>
  </r>
  <r>
    <s v="N"/>
    <d v="2016-09-14T00:00:00"/>
    <s v="High"/>
    <n v="38"/>
    <n v="268.77999999999997"/>
    <n v="0.05"/>
    <s v="Regular"/>
    <n v="-166.95"/>
    <n v="18.48"/>
    <n v="22.74"/>
    <s v="Paul MacIntyre"/>
    <x v="2"/>
    <s v="Corporate"/>
    <s v="Office Supplies"/>
    <x v="3"/>
    <s v="Small Box"/>
    <d v="2016-09-16T00:00:00"/>
    <s v="Loss"/>
  </r>
  <r>
    <s v="N"/>
    <d v="2016-09-16T00:00:00"/>
    <s v="Medium"/>
    <n v="31"/>
    <n v="797.34"/>
    <n v="0.1"/>
    <s v="Delivery Van"/>
    <n v="-185.01"/>
    <n v="37.979999999999997"/>
    <n v="28.36"/>
    <s v="Cari Schnelling"/>
    <x v="3"/>
    <s v="Home Office"/>
    <s v="Furniture"/>
    <x v="8"/>
    <s v="Jumbo Drum"/>
    <d v="2016-09-18T00:00:00"/>
    <s v="Loss"/>
  </r>
  <r>
    <s v="N"/>
    <d v="2016-09-18T00:00:00"/>
    <s v="High"/>
    <n v="25"/>
    <n v="1127.31"/>
    <n v="0.08"/>
    <s v="Express"/>
    <n v="440.11"/>
    <n v="60.04"/>
    <n v="19.79"/>
    <s v="Jamie Frazer"/>
    <x v="1"/>
    <s v="Small Business"/>
    <s v="Office Supplies"/>
    <x v="3"/>
    <s v="Small Box"/>
    <d v="2016-09-20T00:00:00"/>
    <s v="Profit"/>
  </r>
  <r>
    <s v="N"/>
    <d v="2016-09-18T00:00:00"/>
    <s v="High"/>
    <n v="12"/>
    <n v="101.92"/>
    <n v="0.06"/>
    <s v="Regular"/>
    <n v="-30.83"/>
    <n v="19.45"/>
    <n v="20.28"/>
    <s v="Darrin Sayre"/>
    <x v="1"/>
    <s v="Consumer"/>
    <s v="Office Supplies"/>
    <x v="0"/>
    <s v="Small Box"/>
    <d v="2016-09-20T00:00:00"/>
    <s v="Loss"/>
  </r>
  <r>
    <s v="N"/>
    <d v="2016-09-18T00:00:00"/>
    <s v="Not Specified"/>
    <n v="46"/>
    <n v="643.9"/>
    <n v="0.01"/>
    <s v="Regular"/>
    <n v="-66.58"/>
    <n v="24.99"/>
    <n v="23.44"/>
    <s v="William Brown"/>
    <x v="1"/>
    <s v="Corporate"/>
    <s v="Technology"/>
    <x v="2"/>
    <s v="Medium Box"/>
    <d v="2016-09-20T00:00:00"/>
    <s v="Loss"/>
  </r>
  <r>
    <s v="N"/>
    <d v="2016-09-18T00:00:00"/>
    <s v="Not Specified"/>
    <n v="25"/>
    <n v="2621.7705000000001"/>
    <n v="7.0000000000000007E-2"/>
    <s v="Regular"/>
    <n v="389.41"/>
    <n v="137.99"/>
    <n v="21.69"/>
    <s v="William Brown"/>
    <x v="1"/>
    <s v="Corporate"/>
    <s v="Technology"/>
    <x v="4"/>
    <s v="Small Box"/>
    <d v="2016-09-20T00:00:00"/>
    <s v="Profit"/>
  </r>
  <r>
    <s v="N"/>
    <d v="2016-09-21T00:00:00"/>
    <s v="Medium"/>
    <n v="34"/>
    <n v="236.91"/>
    <n v="0.04"/>
    <s v="Regular"/>
    <n v="-183.93"/>
    <n v="18.48"/>
    <n v="23.54"/>
    <s v="Bill Shonely"/>
    <x v="1"/>
    <s v="Small Business"/>
    <s v="Office Supplies"/>
    <x v="3"/>
    <s v="Small Box"/>
    <d v="2016-09-22T00:00:00"/>
    <s v="Loss"/>
  </r>
  <r>
    <s v="N"/>
    <d v="2016-09-21T00:00:00"/>
    <s v="Medium"/>
    <n v="32"/>
    <n v="480.4"/>
    <n v="0.09"/>
    <s v="Express"/>
    <n v="-180.4"/>
    <n v="27.42"/>
    <n v="24.68"/>
    <s v="Bill Shonely"/>
    <x v="1"/>
    <s v="Small Business"/>
    <s v="Office Supplies"/>
    <x v="6"/>
    <s v="Small Box"/>
    <d v="2016-09-21T00:00:00"/>
    <s v="Loss"/>
  </r>
  <r>
    <s v="N"/>
    <d v="2016-09-21T00:00:00"/>
    <s v="High"/>
    <n v="21"/>
    <n v="8193.2900000000009"/>
    <n v="0.09"/>
    <s v="Regular"/>
    <n v="2142.6799999999998"/>
    <n v="427.88"/>
    <n v="25.37"/>
    <s v="Gary Zandusky"/>
    <x v="2"/>
    <s v="Home Office"/>
    <s v="Office Supplies"/>
    <x v="6"/>
    <s v="Small Box"/>
    <d v="2016-09-21T00:00:00"/>
    <s v="Profit"/>
  </r>
  <r>
    <s v="N"/>
    <d v="2016-09-21T00:00:00"/>
    <s v="High"/>
    <n v="7"/>
    <n v="127.43"/>
    <n v="0.02"/>
    <s v="Regular"/>
    <n v="-50.66"/>
    <n v="27.7"/>
    <n v="25.25"/>
    <s v="Charlotte Melton"/>
    <x v="3"/>
    <s v="Home Office"/>
    <s v="Office Supplies"/>
    <x v="6"/>
    <s v="Small Box"/>
    <d v="2016-09-23T00:00:00"/>
    <s v="Loss"/>
  </r>
  <r>
    <s v="N"/>
    <d v="2016-09-21T00:00:00"/>
    <s v="Medium"/>
    <n v="38"/>
    <n v="333.15"/>
    <n v="0.1"/>
    <s v="Regular"/>
    <n v="-118.85"/>
    <n v="20.75"/>
    <n v="22.54"/>
    <s v="Jim Sink"/>
    <x v="0"/>
    <s v="Corporate"/>
    <s v="Furniture"/>
    <x v="7"/>
    <s v="Small Pack"/>
    <d v="2016-09-23T00:00:00"/>
    <s v="Loss"/>
  </r>
  <r>
    <s v="N"/>
    <d v="2016-09-21T00:00:00"/>
    <s v="Medium"/>
    <n v="24"/>
    <n v="143.82"/>
    <n v="0.09"/>
    <s v="Regular"/>
    <n v="-2.98"/>
    <n v="17.850000000000001"/>
    <n v="16.27"/>
    <s v="Jim Sink"/>
    <x v="0"/>
    <s v="Corporate"/>
    <s v="Office Supplies"/>
    <x v="9"/>
    <s v="Wrap Bag"/>
    <d v="2016-09-22T00:00:00"/>
    <s v="Loss"/>
  </r>
  <r>
    <s v="N"/>
    <d v="2016-09-22T00:00:00"/>
    <s v="Low"/>
    <n v="47"/>
    <n v="198.53"/>
    <n v="7.0000000000000007E-2"/>
    <s v="Regular"/>
    <n v="43.51"/>
    <n v="16.260000000000002"/>
    <n v="15.2"/>
    <s v="Bobby Trafton"/>
    <x v="0"/>
    <s v="Small Business"/>
    <s v="Office Supplies"/>
    <x v="9"/>
    <s v="Wrap Bag"/>
    <d v="2016-09-24T00:00:00"/>
    <s v="Profit"/>
  </r>
  <r>
    <s v="N"/>
    <d v="2016-09-22T00:00:00"/>
    <s v="Low"/>
    <n v="17"/>
    <n v="55.64"/>
    <n v="0.09"/>
    <s v="Regular"/>
    <n v="3.78"/>
    <n v="14.88"/>
    <n v="15.01"/>
    <s v="Bobby Trafton"/>
    <x v="0"/>
    <s v="Small Business"/>
    <s v="Office Supplies"/>
    <x v="9"/>
    <s v="Wrap Bag"/>
    <d v="2016-09-27T00:00:00"/>
    <s v="Profit"/>
  </r>
  <r>
    <s v="N"/>
    <d v="2016-09-23T00:00:00"/>
    <s v="Low"/>
    <n v="41"/>
    <n v="1305.69"/>
    <n v="0.06"/>
    <s v="Regular"/>
    <n v="547.73"/>
    <n v="43.78"/>
    <n v="15.99"/>
    <s v="Brad Thomas"/>
    <x v="1"/>
    <s v="Home Office"/>
    <s v="Technology"/>
    <x v="1"/>
    <s v="Small Pack"/>
    <d v="2016-09-27T00:00:00"/>
    <s v="Profit"/>
  </r>
  <r>
    <s v="N"/>
    <d v="2016-09-23T00:00:00"/>
    <s v="Low"/>
    <n v="3"/>
    <n v="26.74"/>
    <n v="0.06"/>
    <s v="Regular"/>
    <n v="-5.96"/>
    <n v="16.98"/>
    <n v="19.02"/>
    <s v="Brad Thomas"/>
    <x v="1"/>
    <s v="Home Office"/>
    <s v="Office Supplies"/>
    <x v="3"/>
    <s v="Small Box"/>
    <d v="2016-09-25T00:00:00"/>
    <s v="Loss"/>
  </r>
  <r>
    <s v="N"/>
    <d v="2016-09-23T00:00:00"/>
    <s v="Low"/>
    <n v="35"/>
    <n v="597.72"/>
    <n v="0.06"/>
    <s v="Regular"/>
    <n v="-85.91"/>
    <n v="28.99"/>
    <n v="22.99"/>
    <s v="Brad Thomas"/>
    <x v="1"/>
    <s v="Home Office"/>
    <s v="Office Supplies"/>
    <x v="9"/>
    <s v="Small Pack"/>
    <d v="2016-09-27T00:00:00"/>
    <s v="Loss"/>
  </r>
  <r>
    <s v="N"/>
    <d v="2016-09-23T00:00:00"/>
    <s v="Low"/>
    <n v="19"/>
    <n v="4253.33"/>
    <n v="0"/>
    <s v="Regular"/>
    <n v="-621.04999999999995"/>
    <n v="221.37"/>
    <n v="83"/>
    <s v="Brad Thomas"/>
    <x v="1"/>
    <s v="Home Office"/>
    <s v="Furniture"/>
    <x v="5"/>
    <s v="Large Box"/>
    <d v="2016-10-02T00:00:00"/>
    <s v="Loss"/>
  </r>
  <r>
    <s v="N"/>
    <d v="2016-09-23T00:00:00"/>
    <s v="Critical"/>
    <n v="28"/>
    <n v="1215.75"/>
    <n v="0"/>
    <s v="Regular"/>
    <n v="150.94"/>
    <n v="51.99"/>
    <n v="24.25"/>
    <s v="Rick Bensley"/>
    <x v="1"/>
    <s v="Consumer"/>
    <s v="Technology"/>
    <x v="1"/>
    <s v="Small Box"/>
    <d v="2016-09-25T00:00:00"/>
    <s v="Profit"/>
  </r>
  <r>
    <s v="N"/>
    <d v="2016-09-24T00:00:00"/>
    <s v="High"/>
    <n v="23"/>
    <n v="8134.91"/>
    <n v="0.01"/>
    <s v="Delivery Van"/>
    <n v="1546.65"/>
    <n v="360.21"/>
    <n v="54.19"/>
    <s v="Lisa DeCherney"/>
    <x v="2"/>
    <s v="Corporate"/>
    <s v="Furniture"/>
    <x v="5"/>
    <s v="Jumbo Box"/>
    <d v="2016-09-26T00:00:00"/>
    <s v="Profit"/>
  </r>
  <r>
    <s v="N"/>
    <d v="2016-09-24T00:00:00"/>
    <s v="High"/>
    <n v="33"/>
    <n v="5360.3344999999999"/>
    <n v="0.09"/>
    <s v="Regular"/>
    <n v="1348.61"/>
    <n v="207.99"/>
    <n v="18.2"/>
    <s v="Lisa DeCherney"/>
    <x v="2"/>
    <s v="Corporate"/>
    <s v="Technology"/>
    <x v="4"/>
    <s v="Small Box"/>
    <d v="2016-09-25T00:00:00"/>
    <s v="Profit"/>
  </r>
  <r>
    <s v="N"/>
    <d v="2016-09-25T00:00:00"/>
    <s v="High"/>
    <n v="47"/>
    <n v="952.43"/>
    <n v="0"/>
    <s v="Regular"/>
    <n v="273.04000000000002"/>
    <n v="31.98"/>
    <n v="19.97"/>
    <s v="Dan Reichenbach"/>
    <x v="0"/>
    <s v="Corporate"/>
    <s v="Office Supplies"/>
    <x v="3"/>
    <s v="Small Box"/>
    <d v="2016-09-27T00:00:00"/>
    <s v="Profit"/>
  </r>
  <r>
    <s v="N"/>
    <d v="2016-09-26T00:00:00"/>
    <s v="High"/>
    <n v="6"/>
    <n v="481.38549999999998"/>
    <n v="0.06"/>
    <s v="Regular"/>
    <n v="-296.27999999999997"/>
    <n v="107.99"/>
    <n v="18.899999999999999"/>
    <s v="Michael Moore"/>
    <x v="1"/>
    <s v="Corporate"/>
    <s v="Technology"/>
    <x v="4"/>
    <s v="Small Box"/>
    <d v="2016-09-28T00:00:00"/>
    <s v="Loss"/>
  </r>
  <r>
    <s v="N"/>
    <d v="2016-09-26T00:00:00"/>
    <s v="High"/>
    <n v="43"/>
    <n v="6484.8590000000004"/>
    <n v="0.05"/>
    <s v="Regular"/>
    <n v="1841.86"/>
    <n v="187.99"/>
    <n v="22.99"/>
    <s v="Sandra Glassco"/>
    <x v="2"/>
    <s v="Home Office"/>
    <s v="Technology"/>
    <x v="4"/>
    <s v="Small Box"/>
    <d v="2016-09-27T00:00:00"/>
    <s v="Profit"/>
  </r>
  <r>
    <s v="N"/>
    <d v="2016-09-28T00:00:00"/>
    <s v="High"/>
    <n v="40"/>
    <n v="169.12"/>
    <n v="0.09"/>
    <s v="Regular"/>
    <n v="-129.31"/>
    <n v="15.98"/>
    <n v="19.260000000000002"/>
    <s v="Ivan Liston"/>
    <x v="1"/>
    <s v="Consumer"/>
    <s v="Office Supplies"/>
    <x v="0"/>
    <s v="Small Box"/>
    <d v="2016-09-30T00:00:00"/>
    <s v="Loss"/>
  </r>
  <r>
    <s v="N"/>
    <d v="2016-09-28T00:00:00"/>
    <s v="High"/>
    <n v="23"/>
    <n v="115.15"/>
    <n v="7.0000000000000007E-2"/>
    <s v="Regular"/>
    <n v="29.57"/>
    <n v="16.73"/>
    <n v="15.52"/>
    <s v="Ivan Liston"/>
    <x v="1"/>
    <s v="Consumer"/>
    <s v="Office Supplies"/>
    <x v="3"/>
    <s v="Wrap Bag"/>
    <d v="2016-09-29T00:00:00"/>
    <s v="Profit"/>
  </r>
  <r>
    <s v="N"/>
    <d v="2016-09-28T00:00:00"/>
    <s v="Critical"/>
    <n v="37"/>
    <n v="1604.26"/>
    <n v="0.05"/>
    <s v="Regular"/>
    <n v="424"/>
    <n v="56.01"/>
    <n v="17.5"/>
    <s v="Cindy Schnelling"/>
    <x v="1"/>
    <s v="Corporate"/>
    <s v="Office Supplies"/>
    <x v="11"/>
    <s v="Small Box"/>
    <d v="2016-09-30T00:00:00"/>
    <s v="Profit"/>
  </r>
  <r>
    <s v="N"/>
    <d v="2016-09-28T00:00:00"/>
    <s v="Critical"/>
    <n v="12"/>
    <n v="85.76"/>
    <n v="0.06"/>
    <s v="Regular"/>
    <n v="13.92"/>
    <n v="18.68"/>
    <n v="15.5"/>
    <s v="Cindy Schnelling"/>
    <x v="1"/>
    <s v="Corporate"/>
    <s v="Office Supplies"/>
    <x v="9"/>
    <s v="Wrap Bag"/>
    <d v="2016-09-29T00:00:00"/>
    <s v="Profit"/>
  </r>
  <r>
    <s v="N"/>
    <d v="2016-10-01T00:00:00"/>
    <s v="Low"/>
    <n v="19"/>
    <n v="36.22"/>
    <n v="0"/>
    <s v="Regular"/>
    <n v="7.56"/>
    <n v="13.48"/>
    <n v="14.7"/>
    <s v="Peter Fuller"/>
    <x v="1"/>
    <s v="Corporate"/>
    <s v="Office Supplies"/>
    <x v="14"/>
    <s v="Wrap Bag"/>
    <d v="2016-10-05T00:00:00"/>
    <s v="Profit"/>
  </r>
  <r>
    <s v="N"/>
    <d v="2016-10-01T00:00:00"/>
    <s v="Low"/>
    <n v="45"/>
    <n v="82.79"/>
    <n v="0.05"/>
    <s v="Regular"/>
    <n v="0.56999999999999995"/>
    <n v="13.68"/>
    <n v="14.7"/>
    <s v="Peter Fuller"/>
    <x v="1"/>
    <s v="Corporate"/>
    <s v="Office Supplies"/>
    <x v="9"/>
    <s v="Wrap Bag"/>
    <d v="2016-10-05T00:00:00"/>
    <s v="Profit"/>
  </r>
  <r>
    <s v="N"/>
    <d v="2016-10-02T00:00:00"/>
    <s v="Not Specified"/>
    <n v="30"/>
    <n v="950.84"/>
    <n v="0.08"/>
    <s v="Regular"/>
    <n v="-84.58"/>
    <n v="42.98"/>
    <n v="33.99"/>
    <s v="Peter Fuller"/>
    <x v="1"/>
    <s v="Consumer"/>
    <s v="Office Supplies"/>
    <x v="3"/>
    <s v="Small Box"/>
    <d v="2016-10-04T00:00:00"/>
    <s v="Loss"/>
  </r>
  <r>
    <s v="N"/>
    <d v="2016-10-02T00:00:00"/>
    <s v="Not Specified"/>
    <n v="47"/>
    <n v="14501.24"/>
    <n v="0"/>
    <s v="Delivery Van"/>
    <n v="640.16"/>
    <n v="388.13"/>
    <n v="99.63"/>
    <s v="Peter Fuller"/>
    <x v="1"/>
    <s v="Consumer"/>
    <s v="Furniture"/>
    <x v="5"/>
    <s v="Jumbo Box"/>
    <d v="2016-10-03T00:00:00"/>
    <s v="Profit"/>
  </r>
  <r>
    <s v="N"/>
    <d v="2016-10-02T00:00:00"/>
    <s v="Critical"/>
    <n v="50"/>
    <n v="420.77"/>
    <n v="0.04"/>
    <s v="Regular"/>
    <n v="-219.01"/>
    <n v="20.45"/>
    <n v="21.77"/>
    <s v="Brad Thomas"/>
    <x v="1"/>
    <s v="Home Office"/>
    <s v="Office Supplies"/>
    <x v="16"/>
    <s v="Small Pack"/>
    <d v="2016-10-04T00:00:00"/>
    <s v="Loss"/>
  </r>
  <r>
    <s v="N"/>
    <d v="2016-10-02T00:00:00"/>
    <s v="Critical"/>
    <n v="17"/>
    <n v="1729.0409999999999"/>
    <n v="0.04"/>
    <s v="Regular"/>
    <n v="247.84"/>
    <n v="127.99"/>
    <n v="18.23"/>
    <s v="Brad Thomas"/>
    <x v="1"/>
    <s v="Home Office"/>
    <s v="Technology"/>
    <x v="4"/>
    <s v="Small Box"/>
    <d v="2016-10-04T00:00:00"/>
    <s v="Profit"/>
  </r>
  <r>
    <s v="N"/>
    <d v="2016-10-02T00:00:00"/>
    <s v="Low"/>
    <n v="48"/>
    <n v="952.94"/>
    <n v="0.03"/>
    <s v="Regular"/>
    <n v="259.98"/>
    <n v="31.98"/>
    <n v="19.97"/>
    <s v="Eileen Kiefer"/>
    <x v="2"/>
    <s v="Consumer"/>
    <s v="Office Supplies"/>
    <x v="3"/>
    <s v="Small Box"/>
    <d v="2016-10-04T00:00:00"/>
    <s v="Profit"/>
  </r>
  <r>
    <s v="N"/>
    <d v="2016-10-03T00:00:00"/>
    <s v="Medium"/>
    <n v="15"/>
    <n v="493.83"/>
    <n v="0"/>
    <s v="Regular"/>
    <n v="290.75"/>
    <n v="42.93"/>
    <n v="17.920000000000002"/>
    <s v="Amy Hunt"/>
    <x v="1"/>
    <s v="Small Business"/>
    <s v="Furniture"/>
    <x v="7"/>
    <s v="Small Pack"/>
    <d v="2016-10-05T00:00:00"/>
    <s v="Profit"/>
  </r>
  <r>
    <s v="N"/>
    <d v="2016-10-03T00:00:00"/>
    <s v="Medium"/>
    <n v="7"/>
    <n v="152.35"/>
    <n v="0.08"/>
    <s v="Express"/>
    <n v="16.22"/>
    <n v="31.98"/>
    <n v="19.86"/>
    <s v="Amy Hunt"/>
    <x v="1"/>
    <s v="Small Business"/>
    <s v="Office Supplies"/>
    <x v="3"/>
    <s v="Small Box"/>
    <d v="2016-10-05T00:00:00"/>
    <s v="Profit"/>
  </r>
  <r>
    <s v="N"/>
    <d v="2016-10-03T00:00:00"/>
    <s v="Not Specified"/>
    <n v="46"/>
    <n v="466.66"/>
    <n v="0.08"/>
    <s v="Regular"/>
    <n v="-48.72"/>
    <n v="22.23"/>
    <n v="18.68"/>
    <s v="Michael Oakman"/>
    <x v="1"/>
    <s v="Small Business"/>
    <s v="Office Supplies"/>
    <x v="16"/>
    <s v="Small Pack"/>
    <d v="2016-10-05T00:00:00"/>
    <s v="Loss"/>
  </r>
  <r>
    <s v="Y"/>
    <d v="2016-10-04T00:00:00"/>
    <s v="Medium"/>
    <n v="6"/>
    <n v="346.29"/>
    <n v="7.0000000000000007E-2"/>
    <s v="Regular"/>
    <n v="51.16"/>
    <n v="66.959999999999994"/>
    <n v="24.75"/>
    <s v="Pauline Chand"/>
    <x v="2"/>
    <s v="Corporate"/>
    <s v="Office Supplies"/>
    <x v="3"/>
    <s v="Small Box"/>
    <d v="2016-10-06T00:00:00"/>
    <s v="Profit"/>
  </r>
  <r>
    <s v="Y"/>
    <d v="2016-10-04T00:00:00"/>
    <s v="Medium"/>
    <n v="25"/>
    <n v="369.92"/>
    <n v="7.0000000000000007E-2"/>
    <s v="Regular"/>
    <n v="-63.09"/>
    <n v="26.97"/>
    <n v="21.51"/>
    <s v="Pauline Chand"/>
    <x v="2"/>
    <s v="Corporate"/>
    <s v="Office Supplies"/>
    <x v="6"/>
    <s v="Small Box"/>
    <d v="2016-10-05T00:00:00"/>
    <s v="Loss"/>
  </r>
  <r>
    <s v="N"/>
    <d v="2016-10-05T00:00:00"/>
    <s v="Not Specified"/>
    <n v="38"/>
    <n v="398.82"/>
    <n v="0.04"/>
    <s v="Regular"/>
    <n v="30.43"/>
    <n v="21.99"/>
    <n v="19.12"/>
    <s v="Allen Golden"/>
    <x v="2"/>
    <s v="Consumer"/>
    <s v="Office Supplies"/>
    <x v="3"/>
    <s v="Small Box"/>
    <d v="2016-10-07T00:00:00"/>
    <s v="Profit"/>
  </r>
  <r>
    <s v="N"/>
    <d v="2016-10-05T00:00:00"/>
    <s v="High"/>
    <n v="43"/>
    <n v="1062.0999999999999"/>
    <n v="7.0000000000000007E-2"/>
    <s v="Regular"/>
    <n v="218.66"/>
    <n v="37.979999999999997"/>
    <n v="19.37"/>
    <s v="Brosina Hoffman"/>
    <x v="1"/>
    <s v="Consumer"/>
    <s v="Office Supplies"/>
    <x v="11"/>
    <s v="Medium Box"/>
    <d v="2016-10-06T00:00:00"/>
    <s v="Profit"/>
  </r>
  <r>
    <s v="N"/>
    <d v="2016-10-05T00:00:00"/>
    <s v="High"/>
    <n v="38"/>
    <n v="5356.61"/>
    <n v="0.01"/>
    <s v="Delivery Van"/>
    <n v="67.3"/>
    <n v="147.99"/>
    <n v="42.63"/>
    <s v="Brosina Hoffman"/>
    <x v="1"/>
    <s v="Consumer"/>
    <s v="Furniture"/>
    <x v="8"/>
    <s v="Jumbo Drum"/>
    <d v="2016-10-07T00:00:00"/>
    <s v="Profit"/>
  </r>
  <r>
    <s v="N"/>
    <d v="2016-10-05T00:00:00"/>
    <s v="High"/>
    <n v="39"/>
    <n v="4866.7700000000004"/>
    <n v="7.0000000000000007E-2"/>
    <s v="Regular"/>
    <n v="2477.7199999999998"/>
    <n v="162.97999999999999"/>
    <n v="27.99"/>
    <s v="Brosina Hoffman"/>
    <x v="1"/>
    <s v="Consumer"/>
    <s v="Technology"/>
    <x v="2"/>
    <s v="Medium Box"/>
    <d v="2016-10-05T00:00:00"/>
    <s v="Profit"/>
  </r>
  <r>
    <s v="N"/>
    <d v="2016-10-06T00:00:00"/>
    <s v="Not Specified"/>
    <n v="18"/>
    <n v="132.56"/>
    <n v="0.02"/>
    <s v="Regular"/>
    <n v="-18.079999999999998"/>
    <n v="18.48"/>
    <n v="19.14"/>
    <s v="Duane Huffman"/>
    <x v="2"/>
    <s v="Small Business"/>
    <s v="Office Supplies"/>
    <x v="3"/>
    <s v="Small Box"/>
    <d v="2016-10-07T00:00:00"/>
    <s v="Loss"/>
  </r>
  <r>
    <s v="Y"/>
    <d v="2016-10-06T00:00:00"/>
    <s v="Low"/>
    <n v="41"/>
    <n v="265.52999999999997"/>
    <n v="0.03"/>
    <s v="Regular"/>
    <n v="89.5"/>
    <n v="18.079999999999998"/>
    <n v="15.82"/>
    <s v="Alan Jenkins"/>
    <x v="2"/>
    <s v="Corporate"/>
    <s v="Office Supplies"/>
    <x v="14"/>
    <s v="Wrap Bag"/>
    <d v="2016-10-15T00:00:00"/>
    <s v="Profit"/>
  </r>
  <r>
    <s v="N"/>
    <d v="2016-10-08T00:00:00"/>
    <s v="High"/>
    <n v="1"/>
    <n v="47.5"/>
    <n v="0.09"/>
    <s v="Regular"/>
    <n v="-10.67"/>
    <n v="42.98"/>
    <n v="25.63"/>
    <s v="Doug Bickford"/>
    <x v="3"/>
    <s v="Small Business"/>
    <s v="Office Supplies"/>
    <x v="0"/>
    <s v="Small Box"/>
    <d v="2016-10-10T00:00:00"/>
    <s v="Loss"/>
  </r>
  <r>
    <s v="N"/>
    <d v="2016-10-08T00:00:00"/>
    <s v="High"/>
    <n v="42"/>
    <n v="1421.45"/>
    <n v="0.09"/>
    <s v="Regular"/>
    <n v="166.88"/>
    <n v="46.54"/>
    <n v="28.72"/>
    <s v="Doug Bickford"/>
    <x v="3"/>
    <s v="Small Business"/>
    <s v="Office Supplies"/>
    <x v="0"/>
    <s v="Small Box"/>
    <d v="2016-10-09T00:00:00"/>
    <s v="Profit"/>
  </r>
  <r>
    <s v="N"/>
    <d v="2016-10-08T00:00:00"/>
    <s v="Critical"/>
    <n v="40"/>
    <n v="279.41000000000003"/>
    <n v="0.01"/>
    <s v="Regular"/>
    <n v="-37.049999999999997"/>
    <n v="18.48"/>
    <n v="19.14"/>
    <s v="Beth Fritzler"/>
    <x v="1"/>
    <s v="Small Business"/>
    <s v="Office Supplies"/>
    <x v="3"/>
    <s v="Small Box"/>
    <d v="2016-10-09T00:00:00"/>
    <s v="Loss"/>
  </r>
  <r>
    <s v="N"/>
    <d v="2016-10-08T00:00:00"/>
    <s v="Critical"/>
    <n v="16"/>
    <n v="178.9"/>
    <n v="0.02"/>
    <s v="Regular"/>
    <n v="-15.01"/>
    <n v="22.23"/>
    <n v="18.68"/>
    <s v="Beth Fritzler"/>
    <x v="1"/>
    <s v="Small Business"/>
    <s v="Office Supplies"/>
    <x v="16"/>
    <s v="Small Pack"/>
    <d v="2016-10-10T00:00:00"/>
    <s v="Loss"/>
  </r>
  <r>
    <s v="N"/>
    <d v="2016-10-08T00:00:00"/>
    <s v="Low"/>
    <n v="39"/>
    <n v="2412.4"/>
    <n v="0.1"/>
    <s v="Regular"/>
    <n v="701.57"/>
    <n v="79.84"/>
    <n v="14.99"/>
    <s v="Benjamin Farhat"/>
    <x v="1"/>
    <s v="Home Office"/>
    <s v="Office Supplies"/>
    <x v="11"/>
    <s v="Small Box"/>
    <d v="2016-10-10T00:00:00"/>
    <s v="Profit"/>
  </r>
  <r>
    <s v="N"/>
    <d v="2016-10-08T00:00:00"/>
    <s v="Low"/>
    <n v="21"/>
    <n v="1230.51"/>
    <n v="0"/>
    <s v="Express"/>
    <n v="167.12"/>
    <n v="68.959999999999994"/>
    <n v="27.22"/>
    <s v="Brian Stugart"/>
    <x v="2"/>
    <s v="Consumer"/>
    <s v="Office Supplies"/>
    <x v="11"/>
    <s v="Small Box"/>
    <d v="2016-10-17T00:00:00"/>
    <s v="Profit"/>
  </r>
  <r>
    <s v="N"/>
    <d v="2016-10-09T00:00:00"/>
    <s v="Not Specified"/>
    <n v="7"/>
    <n v="2046.96"/>
    <n v="0.04"/>
    <s v="Express"/>
    <n v="-324.08999999999997"/>
    <n v="291.48"/>
    <n v="49"/>
    <s v="Bryan Davis"/>
    <x v="3"/>
    <s v="Corporate"/>
    <s v="Office Supplies"/>
    <x v="6"/>
    <s v="Large Box"/>
    <d v="2016-10-11T00:00:00"/>
    <s v="Loss"/>
  </r>
  <r>
    <s v="N"/>
    <d v="2016-10-10T00:00:00"/>
    <s v="Low"/>
    <n v="49"/>
    <n v="9759.65"/>
    <n v="0.09"/>
    <s v="Regular"/>
    <n v="3071.57"/>
    <n v="221.84"/>
    <n v="35.21"/>
    <s v="Bradley Drucker"/>
    <x v="1"/>
    <s v="Small Business"/>
    <s v="Furniture"/>
    <x v="7"/>
    <s v="Large Box"/>
    <d v="2016-10-14T00:00:00"/>
    <s v="Profit"/>
  </r>
  <r>
    <s v="N"/>
    <d v="2016-10-10T00:00:00"/>
    <s v="Medium"/>
    <n v="1"/>
    <n v="14.55"/>
    <n v="0.03"/>
    <s v="Regular"/>
    <n v="2.85"/>
    <n v="17.079999999999998"/>
    <n v="16.03"/>
    <s v="Steven Ward"/>
    <x v="1"/>
    <s v="Consumer"/>
    <s v="Furniture"/>
    <x v="7"/>
    <s v="Wrap Bag"/>
    <d v="2016-10-13T00:00:00"/>
    <s v="Profit"/>
  </r>
  <r>
    <s v="N"/>
    <d v="2016-10-11T00:00:00"/>
    <s v="High"/>
    <n v="8"/>
    <n v="346.75"/>
    <n v="0.03"/>
    <s v="Express"/>
    <n v="33.28"/>
    <n v="52.98"/>
    <n v="19.329999999999998"/>
    <s v="Lycoris Saunders"/>
    <x v="1"/>
    <s v="Home Office"/>
    <s v="Office Supplies"/>
    <x v="11"/>
    <s v="Small Box"/>
    <d v="2016-10-11T00:00:00"/>
    <s v="Profit"/>
  </r>
  <r>
    <s v="N"/>
    <d v="2016-10-11T00:00:00"/>
    <s v="High"/>
    <n v="11"/>
    <n v="41.07"/>
    <n v="0.09"/>
    <s v="Regular"/>
    <n v="9.48"/>
    <n v="15.08"/>
    <n v="14.99"/>
    <s v="Lycoris Saunders"/>
    <x v="1"/>
    <s v="Home Office"/>
    <s v="Office Supplies"/>
    <x v="12"/>
    <s v="Small Box"/>
    <d v="2016-10-13T00:00:00"/>
    <s v="Profit"/>
  </r>
  <r>
    <s v="N"/>
    <d v="2016-10-11T00:00:00"/>
    <s v="Not Specified"/>
    <n v="33"/>
    <n v="286.05"/>
    <n v="0.05"/>
    <s v="Express"/>
    <n v="-30.94"/>
    <n v="20.32"/>
    <n v="16.38"/>
    <s v="Liz Pelletier"/>
    <x v="1"/>
    <s v="Home Office"/>
    <s v="Technology"/>
    <x v="1"/>
    <s v="Small Pack"/>
    <d v="2016-10-12T00:00:00"/>
    <s v="Loss"/>
  </r>
  <r>
    <s v="Y"/>
    <d v="2016-10-12T00:00:00"/>
    <s v="Critical"/>
    <n v="26"/>
    <n v="249.32"/>
    <n v="0.1"/>
    <s v="Regular"/>
    <n v="73.11"/>
    <n v="22.14"/>
    <n v="16.27"/>
    <s v="Amy Hunt"/>
    <x v="1"/>
    <s v="Small Business"/>
    <s v="Office Supplies"/>
    <x v="3"/>
    <s v="Wrap Bag"/>
    <d v="2016-10-14T00:00:00"/>
    <s v="Profit"/>
  </r>
  <r>
    <s v="N"/>
    <d v="2016-10-13T00:00:00"/>
    <s v="Medium"/>
    <n v="6"/>
    <n v="162.88"/>
    <n v="0.1"/>
    <s v="Regular"/>
    <n v="-1.24"/>
    <n v="37.979999999999997"/>
    <n v="19.37"/>
    <s v="Ellis Ballard"/>
    <x v="1"/>
    <s v="Corporate"/>
    <s v="Office Supplies"/>
    <x v="11"/>
    <s v="Medium Box"/>
    <d v="2016-10-15T00:00:00"/>
    <s v="Loss"/>
  </r>
  <r>
    <s v="N"/>
    <d v="2016-10-13T00:00:00"/>
    <s v="Medium"/>
    <n v="21"/>
    <n v="64.17"/>
    <n v="0.06"/>
    <s v="Regular"/>
    <n v="2.2000000000000002"/>
    <n v="14.78"/>
    <n v="15.34"/>
    <s v="Ellis Ballard"/>
    <x v="1"/>
    <s v="Corporate"/>
    <s v="Office Supplies"/>
    <x v="9"/>
    <s v="Wrap Bag"/>
    <d v="2016-10-14T00:00:00"/>
    <s v="Profit"/>
  </r>
  <r>
    <s v="N"/>
    <d v="2016-10-14T00:00:00"/>
    <s v="Critical"/>
    <n v="12"/>
    <n v="22086.87"/>
    <n v="0.06"/>
    <s v="Regular"/>
    <n v="5327.54"/>
    <n v="1950.02"/>
    <n v="27.99"/>
    <s v="Sylvia Foulston"/>
    <x v="3"/>
    <s v="Corporate"/>
    <s v="Technology"/>
    <x v="2"/>
    <s v="Medium Box"/>
    <d v="2016-10-16T00:00:00"/>
    <s v="Profit"/>
  </r>
  <r>
    <s v="N"/>
    <d v="2016-10-14T00:00:00"/>
    <s v="Medium"/>
    <n v="13"/>
    <n v="197.39"/>
    <n v="0.03"/>
    <s v="Express"/>
    <n v="78.22"/>
    <n v="24.97"/>
    <n v="15.49"/>
    <s v="Justin Ellison"/>
    <x v="1"/>
    <s v="Home Office"/>
    <s v="Office Supplies"/>
    <x v="0"/>
    <s v="Small Box"/>
    <d v="2016-10-16T00:00:00"/>
    <s v="Profit"/>
  </r>
  <r>
    <s v="N"/>
    <d v="2016-10-15T00:00:00"/>
    <s v="High"/>
    <n v="30"/>
    <n v="8324.16"/>
    <n v="0.05"/>
    <s v="Delivery Van"/>
    <n v="2114.1999999999998"/>
    <n v="291.81"/>
    <n v="37.19"/>
    <s v="Troy Blackwell"/>
    <x v="1"/>
    <s v="Home Office"/>
    <s v="Office Supplies"/>
    <x v="11"/>
    <s v="Jumbo Drum"/>
    <d v="2016-10-17T00:00:00"/>
    <s v="Profit"/>
  </r>
  <r>
    <s v="N"/>
    <d v="2016-10-15T00:00:00"/>
    <s v="High"/>
    <n v="37"/>
    <n v="2150.6154999999999"/>
    <n v="0.02"/>
    <s v="Regular"/>
    <n v="469.76"/>
    <n v="77.989999999999995"/>
    <n v="22.99"/>
    <s v="Troy Blackwell"/>
    <x v="1"/>
    <s v="Home Office"/>
    <s v="Technology"/>
    <x v="4"/>
    <s v="Small Box"/>
    <d v="2016-10-16T00:00:00"/>
    <s v="Profit"/>
  </r>
  <r>
    <s v="N"/>
    <d v="2016-10-15T00:00:00"/>
    <s v="Low"/>
    <n v="17"/>
    <n v="2645.18"/>
    <n v="0.04"/>
    <s v="Regular"/>
    <n v="4.5599999999999996"/>
    <n v="164.48"/>
    <n v="20.5"/>
    <s v="Henry Goldwyn"/>
    <x v="1"/>
    <s v="Small Business"/>
    <s v="Technology"/>
    <x v="1"/>
    <s v="Small Box"/>
    <d v="2016-10-15T00:00:00"/>
    <s v="Profit"/>
  </r>
  <r>
    <s v="N"/>
    <d v="2016-10-15T00:00:00"/>
    <s v="Low"/>
    <n v="29"/>
    <n v="164.8"/>
    <n v="0.01"/>
    <s v="Regular"/>
    <n v="-113.16"/>
    <n v="16.98"/>
    <n v="21.28"/>
    <s v="Henry Goldwyn"/>
    <x v="1"/>
    <s v="Small Business"/>
    <s v="Office Supplies"/>
    <x v="3"/>
    <s v="Small Box"/>
    <d v="2016-10-20T00:00:00"/>
    <s v="Loss"/>
  </r>
  <r>
    <s v="N"/>
    <d v="2016-10-16T00:00:00"/>
    <s v="Critical"/>
    <n v="19"/>
    <n v="5649.58"/>
    <n v="0.09"/>
    <s v="Express"/>
    <n v="2002.08"/>
    <n v="327.98"/>
    <n v="33.99"/>
    <s v="Nona Balk"/>
    <x v="1"/>
    <s v="Corporate"/>
    <s v="Office Supplies"/>
    <x v="0"/>
    <s v="Small Box"/>
    <d v="2016-10-18T00:00:00"/>
    <s v="Profit"/>
  </r>
  <r>
    <s v="N"/>
    <d v="2016-10-16T00:00:00"/>
    <s v="Not Specified"/>
    <n v="13"/>
    <n v="379.34"/>
    <n v="0.05"/>
    <s v="Regular"/>
    <n v="111.93"/>
    <n v="41.14"/>
    <n v="18.86"/>
    <s v="Jamie Kunitz"/>
    <x v="3"/>
    <s v="Corporate"/>
    <s v="Office Supplies"/>
    <x v="3"/>
    <s v="Wrap Bag"/>
    <d v="2016-10-17T00:00:00"/>
    <s v="Profit"/>
  </r>
  <r>
    <s v="Y"/>
    <d v="2016-10-17T00:00:00"/>
    <s v="High"/>
    <n v="46"/>
    <n v="165.27"/>
    <n v="0"/>
    <s v="Regular"/>
    <n v="-110.4"/>
    <n v="15.28"/>
    <n v="17.97"/>
    <s v="Berenike Kampe"/>
    <x v="0"/>
    <s v="Corporate"/>
    <s v="Office Supplies"/>
    <x v="9"/>
    <s v="Wrap Bag"/>
    <d v="2016-10-19T00:00:00"/>
    <s v="Loss"/>
  </r>
  <r>
    <s v="N"/>
    <d v="2016-10-17T00:00:00"/>
    <s v="Medium"/>
    <n v="16"/>
    <n v="330.66"/>
    <n v="0.06"/>
    <s v="Regular"/>
    <n v="103.74"/>
    <n v="32.24"/>
    <n v="20.67"/>
    <s v="Deborah Brumfield"/>
    <x v="1"/>
    <s v="Small Business"/>
    <s v="Furniture"/>
    <x v="7"/>
    <s v="Small Pack"/>
    <d v="2016-10-18T00:00:00"/>
    <s v="Profit"/>
  </r>
  <r>
    <s v="N"/>
    <d v="2016-10-17T00:00:00"/>
    <s v="Medium"/>
    <n v="6"/>
    <n v="653.54"/>
    <n v="7.0000000000000007E-2"/>
    <s v="Regular"/>
    <n v="-260.22000000000003"/>
    <n v="113.41"/>
    <n v="49"/>
    <s v="Deborah Brumfield"/>
    <x v="1"/>
    <s v="Small Business"/>
    <s v="Office Supplies"/>
    <x v="6"/>
    <s v="Large Box"/>
    <d v="2016-10-19T00:00:00"/>
    <s v="Loss"/>
  </r>
  <r>
    <s v="Y"/>
    <d v="2016-10-17T00:00:00"/>
    <s v="High"/>
    <n v="14"/>
    <n v="12812.65"/>
    <n v="0.01"/>
    <s v="Regular"/>
    <n v="5070.91"/>
    <n v="908.99"/>
    <n v="33.99"/>
    <s v="Mike Caudle"/>
    <x v="2"/>
    <s v="Corporate"/>
    <s v="Office Supplies"/>
    <x v="0"/>
    <s v="Small Box"/>
    <d v="2016-10-18T00:00:00"/>
    <s v="Profit"/>
  </r>
  <r>
    <s v="Y"/>
    <d v="2016-10-17T00:00:00"/>
    <s v="High"/>
    <n v="49"/>
    <n v="1442.72"/>
    <n v="0.02"/>
    <s v="Regular"/>
    <n v="491.35"/>
    <n v="41.89"/>
    <n v="15.99"/>
    <s v="Mike Caudle"/>
    <x v="2"/>
    <s v="Corporate"/>
    <s v="Technology"/>
    <x v="1"/>
    <s v="Small Pack"/>
    <d v="2016-10-19T00:00:00"/>
    <s v="Profit"/>
  </r>
  <r>
    <s v="N"/>
    <d v="2016-10-18T00:00:00"/>
    <s v="Not Specified"/>
    <n v="32"/>
    <n v="6490.82"/>
    <n v="7.0000000000000007E-2"/>
    <s v="Delivery Van"/>
    <n v="1596.35"/>
    <n v="212.98"/>
    <n v="37.76"/>
    <s v="Logan Currie"/>
    <x v="1"/>
    <s v="Small Business"/>
    <s v="Furniture"/>
    <x v="8"/>
    <s v="Jumbo Drum"/>
    <d v="2016-10-20T00:00:00"/>
    <s v="Profit"/>
  </r>
  <r>
    <s v="N"/>
    <d v="2016-10-18T00:00:00"/>
    <s v="Not Specified"/>
    <n v="10"/>
    <n v="145.16999999999999"/>
    <n v="0.01"/>
    <s v="Regular"/>
    <n v="7.25"/>
    <n v="24.28"/>
    <n v="20.47"/>
    <s v="Logan Currie"/>
    <x v="1"/>
    <s v="Small Business"/>
    <s v="Office Supplies"/>
    <x v="3"/>
    <s v="Small Box"/>
    <d v="2016-10-18T00:00:00"/>
    <s v="Profit"/>
  </r>
  <r>
    <s v="N"/>
    <d v="2016-10-19T00:00:00"/>
    <s v="Not Specified"/>
    <n v="17"/>
    <n v="1864.3695"/>
    <n v="0"/>
    <s v="Regular"/>
    <n v="182.27"/>
    <n v="137.99"/>
    <n v="22.08"/>
    <s v="Filia McAdams"/>
    <x v="0"/>
    <s v="Small Business"/>
    <s v="Technology"/>
    <x v="4"/>
    <s v="Small Box"/>
    <d v="2016-10-21T00:00:00"/>
    <s v="Profit"/>
  </r>
  <r>
    <s v="N"/>
    <d v="2016-10-21T00:00:00"/>
    <s v="Critical"/>
    <n v="5"/>
    <n v="228.1875"/>
    <n v="0.09"/>
    <s v="Regular"/>
    <n v="-299.92"/>
    <n v="67.989999999999995"/>
    <n v="19"/>
    <s v="Sally Matthias"/>
    <x v="0"/>
    <s v="Home Office"/>
    <s v="Technology"/>
    <x v="4"/>
    <s v="Small Pack"/>
    <d v="2016-10-21T00:00:00"/>
    <s v="Loss"/>
  </r>
  <r>
    <s v="N"/>
    <d v="2016-10-21T00:00:00"/>
    <s v="Low"/>
    <n v="42"/>
    <n v="442.64"/>
    <n v="0.08"/>
    <s v="Express"/>
    <n v="180.29"/>
    <n v="22.31"/>
    <n v="15.79"/>
    <s v="Chad Cunningham"/>
    <x v="3"/>
    <s v="Small Business"/>
    <s v="Office Supplies"/>
    <x v="3"/>
    <s v="Wrap Bag"/>
    <d v="2016-10-23T00:00:00"/>
    <s v="Profit"/>
  </r>
  <r>
    <s v="N"/>
    <d v="2016-10-22T00:00:00"/>
    <s v="Not Specified"/>
    <n v="44"/>
    <n v="1109.68"/>
    <n v="0.03"/>
    <s v="Regular"/>
    <n v="395.01"/>
    <n v="35.99"/>
    <n v="20.71"/>
    <s v="Scot Coram"/>
    <x v="2"/>
    <s v="Corporate"/>
    <s v="Office Supplies"/>
    <x v="13"/>
    <s v="Small Box"/>
    <d v="2016-10-22T00:00:00"/>
    <s v="Profit"/>
  </r>
  <r>
    <s v="N"/>
    <d v="2016-10-23T00:00:00"/>
    <s v="Critical"/>
    <n v="30"/>
    <n v="539.51"/>
    <n v="0.01"/>
    <s v="Express"/>
    <n v="64.87"/>
    <n v="29.07"/>
    <n v="22.13"/>
    <s v="Gary Zandusky"/>
    <x v="2"/>
    <s v="Home Office"/>
    <s v="Office Supplies"/>
    <x v="13"/>
    <s v="Small Box"/>
    <d v="2016-10-24T00:00:00"/>
    <s v="Profit"/>
  </r>
  <r>
    <s v="N"/>
    <d v="2016-10-25T00:00:00"/>
    <s v="Critical"/>
    <n v="26"/>
    <n v="113.43"/>
    <n v="0.09"/>
    <s v="Regular"/>
    <n v="48.29"/>
    <n v="16.13"/>
    <n v="14.5"/>
    <s v="Corey Catlett"/>
    <x v="0"/>
    <s v="Home Office"/>
    <s v="Office Supplies"/>
    <x v="12"/>
    <s v="Small Box"/>
    <d v="2016-10-26T00:00:00"/>
    <s v="Profit"/>
  </r>
  <r>
    <s v="N"/>
    <d v="2016-10-25T00:00:00"/>
    <s v="High"/>
    <n v="28"/>
    <n v="83.14"/>
    <n v="0.1"/>
    <s v="Regular"/>
    <n v="18.63"/>
    <n v="14.88"/>
    <n v="14.99"/>
    <s v="Lindsay Castell"/>
    <x v="1"/>
    <s v="Small Business"/>
    <s v="Office Supplies"/>
    <x v="12"/>
    <s v="Small Box"/>
    <d v="2016-10-26T00:00:00"/>
    <s v="Profit"/>
  </r>
  <r>
    <s v="N"/>
    <d v="2016-10-25T00:00:00"/>
    <s v="Critical"/>
    <n v="19"/>
    <n v="82.59"/>
    <n v="0.05"/>
    <s v="Regular"/>
    <n v="-88.27"/>
    <n v="15.75"/>
    <n v="21.5"/>
    <s v="Tracy Jones"/>
    <x v="1"/>
    <s v="Corporate"/>
    <s v="Office Supplies"/>
    <x v="12"/>
    <s v="Small Box"/>
    <d v="2016-10-28T00:00:00"/>
    <s v="Loss"/>
  </r>
  <r>
    <s v="N"/>
    <d v="2016-10-27T00:00:00"/>
    <s v="Low"/>
    <n v="39"/>
    <n v="117.78"/>
    <n v="0.05"/>
    <s v="Regular"/>
    <n v="0.54"/>
    <n v="14.78"/>
    <n v="15.2"/>
    <s v="Erin Creighton"/>
    <x v="2"/>
    <s v="Corporate"/>
    <s v="Office Supplies"/>
    <x v="9"/>
    <s v="Wrap Bag"/>
    <d v="2016-10-29T00:00:00"/>
    <s v="Profit"/>
  </r>
  <r>
    <s v="N"/>
    <d v="2016-10-27T00:00:00"/>
    <s v="Not Specified"/>
    <n v="19"/>
    <n v="2543.58"/>
    <n v="0.1"/>
    <s v="Regular"/>
    <n v="356.02"/>
    <n v="154.86000000000001"/>
    <n v="33.99"/>
    <s v="Dan Lawera"/>
    <x v="2"/>
    <s v="Corporate"/>
    <s v="Office Supplies"/>
    <x v="6"/>
    <s v="Small Box"/>
    <d v="2016-10-28T00:00:00"/>
    <s v="Profit"/>
  </r>
  <r>
    <s v="N"/>
    <d v="2016-10-27T00:00:00"/>
    <s v="Not Specified"/>
    <n v="20"/>
    <n v="45.96"/>
    <n v="7.0000000000000007E-2"/>
    <s v="Regular"/>
    <n v="-4.8499999999999996"/>
    <n v="13.88"/>
    <n v="15.49"/>
    <s v="Dan Lawera"/>
    <x v="2"/>
    <s v="Corporate"/>
    <s v="Office Supplies"/>
    <x v="0"/>
    <s v="Small Box"/>
    <d v="2016-10-28T00:00:00"/>
    <s v="Loss"/>
  </r>
  <r>
    <s v="N"/>
    <d v="2016-10-27T00:00:00"/>
    <s v="Not Specified"/>
    <n v="35"/>
    <n v="771.72"/>
    <n v="0.02"/>
    <s v="Regular"/>
    <n v="-29.19"/>
    <n v="33.380000000000003"/>
    <n v="22.99"/>
    <s v="Dan Lawera"/>
    <x v="2"/>
    <s v="Corporate"/>
    <s v="Office Supplies"/>
    <x v="9"/>
    <s v="Small Pack"/>
    <d v="2016-10-29T00:00:00"/>
    <s v="Loss"/>
  </r>
  <r>
    <s v="N"/>
    <d v="2016-10-28T00:00:00"/>
    <s v="Low"/>
    <n v="3"/>
    <n v="716.44"/>
    <n v="0.1"/>
    <s v="Delivery Van"/>
    <n v="-332.52"/>
    <n v="232.98"/>
    <n v="78.66"/>
    <s v="John Castell"/>
    <x v="0"/>
    <s v="Consumer"/>
    <s v="Furniture"/>
    <x v="10"/>
    <s v="Jumbo Box"/>
    <d v="2016-10-28T00:00:00"/>
    <s v="Loss"/>
  </r>
  <r>
    <s v="N"/>
    <d v="2016-10-28T00:00:00"/>
    <s v="Low"/>
    <n v="25"/>
    <n v="986.17"/>
    <n v="0.06"/>
    <s v="Regular"/>
    <n v="226.31"/>
    <n v="50.76"/>
    <n v="27.26"/>
    <s v="John Castell"/>
    <x v="0"/>
    <s v="Consumer"/>
    <s v="Office Supplies"/>
    <x v="3"/>
    <s v="Small Box"/>
    <d v="2016-11-02T00:00:00"/>
    <s v="Profit"/>
  </r>
  <r>
    <s v="N"/>
    <d v="2016-10-29T00:00:00"/>
    <s v="Low"/>
    <n v="26"/>
    <n v="74"/>
    <n v="0.08"/>
    <s v="Regular"/>
    <n v="19.39"/>
    <n v="14.62"/>
    <n v="14.8"/>
    <s v="Valerie Tossell"/>
    <x v="1"/>
    <s v="Corporate"/>
    <s v="Office Supplies"/>
    <x v="14"/>
    <s v="Wrap Bag"/>
    <d v="2016-11-02T00:00:00"/>
    <s v="Profit"/>
  </r>
  <r>
    <s v="N"/>
    <d v="2016-10-29T00:00:00"/>
    <s v="Low"/>
    <n v="9"/>
    <n v="319.64999999999998"/>
    <n v="0.05"/>
    <s v="Regular"/>
    <n v="20.96"/>
    <n v="45.89"/>
    <n v="19.100000000000001"/>
    <s v="Valerie Tossell"/>
    <x v="1"/>
    <s v="Corporate"/>
    <s v="Office Supplies"/>
    <x v="6"/>
    <s v="Small Box"/>
    <d v="2016-10-29T00:00:00"/>
    <s v="Profit"/>
  </r>
  <r>
    <s v="N"/>
    <d v="2016-10-29T00:00:00"/>
    <s v="Medium"/>
    <n v="33"/>
    <n v="1763.9929999999999"/>
    <n v="0.09"/>
    <s v="Regular"/>
    <n v="303.61"/>
    <n v="77.989999999999995"/>
    <n v="19.63"/>
    <s v="Dave Kipp"/>
    <x v="1"/>
    <s v="Consumer"/>
    <s v="Technology"/>
    <x v="4"/>
    <s v="Small Box"/>
    <d v="2016-10-31T00:00:00"/>
    <s v="Profit"/>
  </r>
  <r>
    <s v="N"/>
    <d v="2016-10-29T00:00:00"/>
    <s v="High"/>
    <n v="38"/>
    <n v="473.3"/>
    <n v="0.05"/>
    <s v="Regular"/>
    <n v="84.74"/>
    <n v="24.28"/>
    <n v="18.86"/>
    <s v="Aaron Hawkins"/>
    <x v="0"/>
    <s v="Home Office"/>
    <s v="Office Supplies"/>
    <x v="3"/>
    <s v="Small Box"/>
    <d v="2016-10-30T00:00:00"/>
    <s v="Profit"/>
  </r>
  <r>
    <s v="N"/>
    <d v="2016-10-30T00:00:00"/>
    <s v="Critical"/>
    <n v="30"/>
    <n v="207.64"/>
    <n v="0"/>
    <s v="Regular"/>
    <n v="-54.45"/>
    <n v="18.48"/>
    <n v="19.84"/>
    <s v="Ashley Jarvis"/>
    <x v="1"/>
    <s v="Home Office"/>
    <s v="Office Supplies"/>
    <x v="3"/>
    <s v="Small Box"/>
    <d v="2016-11-01T00:00:00"/>
    <s v="Loss"/>
  </r>
  <r>
    <s v="N"/>
    <d v="2016-10-31T00:00:00"/>
    <s v="High"/>
    <n v="36"/>
    <n v="4741.1000000000004"/>
    <n v="0"/>
    <s v="Delivery Van"/>
    <n v="629.76"/>
    <n v="132.97999999999999"/>
    <n v="44"/>
    <s v="Irene Maddox"/>
    <x v="1"/>
    <s v="Consumer"/>
    <s v="Furniture"/>
    <x v="8"/>
    <s v="Jumbo Drum"/>
    <d v="2016-11-01T00:00:00"/>
    <s v="Profit"/>
  </r>
  <r>
    <s v="N"/>
    <d v="2016-10-31T00:00:00"/>
    <s v="High"/>
    <n v="14"/>
    <n v="2725.47"/>
    <n v="0.1"/>
    <s v="Regular"/>
    <n v="1112.93"/>
    <n v="221.84"/>
    <n v="35.21"/>
    <s v="Irene Maddox"/>
    <x v="1"/>
    <s v="Consumer"/>
    <s v="Furniture"/>
    <x v="7"/>
    <s v="Large Box"/>
    <d v="2016-11-01T00:00:00"/>
    <s v="Profit"/>
  </r>
  <r>
    <s v="N"/>
    <d v="2016-11-02T00:00:00"/>
    <s v="Not Specified"/>
    <n v="11"/>
    <n v="473.75"/>
    <n v="0.01"/>
    <s v="Regular"/>
    <n v="164.65"/>
    <n v="51.98"/>
    <n v="23.2"/>
    <s v="Keith Dawkins"/>
    <x v="1"/>
    <s v="Home Office"/>
    <s v="Furniture"/>
    <x v="7"/>
    <s v="Wrap Bag"/>
    <d v="2016-11-04T00:00:00"/>
    <s v="Profit"/>
  </r>
  <r>
    <s v="N"/>
    <d v="2016-11-06T00:00:00"/>
    <s v="Medium"/>
    <n v="41"/>
    <n v="6839.12"/>
    <n v="0.01"/>
    <s v="Regular"/>
    <n v="3086.42"/>
    <n v="174.93"/>
    <n v="33.99"/>
    <s v="Charles Crestani"/>
    <x v="1"/>
    <s v="Consumer"/>
    <s v="Office Supplies"/>
    <x v="13"/>
    <s v="Small Box"/>
    <d v="2016-11-07T00:00:00"/>
    <s v="Profit"/>
  </r>
  <r>
    <s v="N"/>
    <d v="2016-11-06T00:00:00"/>
    <s v="Low"/>
    <n v="9"/>
    <n v="157.04"/>
    <n v="0.05"/>
    <s v="Regular"/>
    <n v="19.170000000000002"/>
    <n v="28.74"/>
    <n v="19.079999999999998"/>
    <s v="MaryBeth Skach"/>
    <x v="1"/>
    <s v="Home Office"/>
    <s v="Office Supplies"/>
    <x v="0"/>
    <s v="Small Box"/>
    <d v="2016-11-10T00:00:00"/>
    <s v="Profit"/>
  </r>
  <r>
    <s v="N"/>
    <d v="2016-11-06T00:00:00"/>
    <s v="Critical"/>
    <n v="26"/>
    <n v="13913.28"/>
    <n v="0.05"/>
    <s v="Regular"/>
    <n v="6446.58"/>
    <n v="586.74"/>
    <n v="38.49"/>
    <s v="Ed Braxton"/>
    <x v="1"/>
    <s v="Consumer"/>
    <s v="Technology"/>
    <x v="2"/>
    <s v="Large Box"/>
    <d v="2016-11-07T00:00:00"/>
    <s v="Profit"/>
  </r>
  <r>
    <s v="N"/>
    <d v="2016-11-08T00:00:00"/>
    <s v="Medium"/>
    <n v="31"/>
    <n v="248.03"/>
    <n v="0.02"/>
    <s v="Regular"/>
    <n v="-112.52"/>
    <n v="19.37"/>
    <n v="19.53"/>
    <s v="Joseph Airdo"/>
    <x v="2"/>
    <s v="Consumer"/>
    <s v="Technology"/>
    <x v="1"/>
    <s v="Small Pack"/>
    <d v="2016-11-08T00:00:00"/>
    <s v="Loss"/>
  </r>
  <r>
    <s v="N"/>
    <d v="2016-11-09T00:00:00"/>
    <s v="Not Specified"/>
    <n v="35"/>
    <n v="1161.54"/>
    <n v="7.0000000000000007E-2"/>
    <s v="Regular"/>
    <n v="-30.6"/>
    <n v="44.98"/>
    <n v="19.5"/>
    <s v="Olvera Toch"/>
    <x v="2"/>
    <s v="Home Office"/>
    <s v="Technology"/>
    <x v="1"/>
    <s v="Small Box"/>
    <d v="2016-11-10T00:00:00"/>
    <s v="Loss"/>
  </r>
  <r>
    <s v="N"/>
    <d v="2016-11-09T00:00:00"/>
    <s v="Not Specified"/>
    <n v="37"/>
    <n v="231.22"/>
    <n v="0.09"/>
    <s v="Regular"/>
    <n v="-243.71"/>
    <n v="17.98"/>
    <n v="24.39"/>
    <s v="Olvera Toch"/>
    <x v="2"/>
    <s v="Home Office"/>
    <s v="Office Supplies"/>
    <x v="3"/>
    <s v="Small Box"/>
    <d v="2016-11-10T00:00:00"/>
    <s v="Loss"/>
  </r>
  <r>
    <s v="N"/>
    <d v="2016-11-09T00:00:00"/>
    <s v="Not Specified"/>
    <n v="1"/>
    <n v="68.863500000000002"/>
    <n v="0.05"/>
    <s v="Regular"/>
    <n v="-255.95"/>
    <n v="77.989999999999995"/>
    <n v="22.99"/>
    <s v="Olvera Toch"/>
    <x v="2"/>
    <s v="Home Office"/>
    <s v="Technology"/>
    <x v="4"/>
    <s v="Small Box"/>
    <d v="2016-11-11T00:00:00"/>
    <s v="Loss"/>
  </r>
  <r>
    <s v="N"/>
    <d v="2016-11-09T00:00:00"/>
    <s v="Not Specified"/>
    <n v="25"/>
    <n v="129.49"/>
    <n v="0.1"/>
    <s v="Regular"/>
    <n v="19.510000000000002"/>
    <n v="17.18"/>
    <n v="16.04"/>
    <s v="Olvera Toch"/>
    <x v="2"/>
    <s v="Home Office"/>
    <s v="Office Supplies"/>
    <x v="3"/>
    <s v="Wrap Bag"/>
    <d v="2016-11-11T00:00:00"/>
    <s v="Profit"/>
  </r>
  <r>
    <s v="N"/>
    <d v="2016-11-09T00:00:00"/>
    <s v="High"/>
    <n v="35"/>
    <n v="3318.3454999999999"/>
    <n v="0.05"/>
    <s v="Regular"/>
    <n v="827.8"/>
    <n v="127.99"/>
    <n v="16.5"/>
    <s v="Cindy Schnelling"/>
    <x v="3"/>
    <s v="Corporate"/>
    <s v="Technology"/>
    <x v="4"/>
    <s v="Small Box"/>
    <d v="2016-11-12T00:00:00"/>
    <s v="Profit"/>
  </r>
  <r>
    <s v="N"/>
    <d v="2016-11-09T00:00:00"/>
    <s v="High"/>
    <n v="27"/>
    <n v="1162.29"/>
    <n v="0.03"/>
    <s v="Regular"/>
    <n v="71.760000000000005"/>
    <n v="52.98"/>
    <n v="20.5"/>
    <s v="Cindy Schnelling"/>
    <x v="1"/>
    <s v="Corporate"/>
    <s v="Technology"/>
    <x v="1"/>
    <s v="Small Box"/>
    <d v="2016-11-10T00:00:00"/>
    <s v="Profit"/>
  </r>
  <r>
    <s v="N"/>
    <d v="2016-11-09T00:00:00"/>
    <s v="Low"/>
    <n v="21"/>
    <n v="2739.13"/>
    <n v="7.0000000000000007E-2"/>
    <s v="Express"/>
    <n v="315.99"/>
    <n v="167.99"/>
    <n v="22.99"/>
    <s v="Victoria Wilson"/>
    <x v="2"/>
    <s v="Home Office"/>
    <s v="Technology"/>
    <x v="4"/>
    <s v="Small Box"/>
    <d v="2016-11-13T00:00:00"/>
    <s v="Profit"/>
  </r>
  <r>
    <s v="N"/>
    <d v="2016-11-09T00:00:00"/>
    <s v="Low"/>
    <n v="40"/>
    <n v="686.92"/>
    <n v="0.09"/>
    <s v="Regular"/>
    <n v="-147"/>
    <n v="29.7"/>
    <n v="23.47"/>
    <s v="Victoria Wilson"/>
    <x v="2"/>
    <s v="Home Office"/>
    <s v="Office Supplies"/>
    <x v="6"/>
    <s v="Small Box"/>
    <d v="2016-11-16T00:00:00"/>
    <s v="Loss"/>
  </r>
  <r>
    <s v="N"/>
    <d v="2016-11-09T00:00:00"/>
    <s v="Low"/>
    <n v="38"/>
    <n v="5183.67"/>
    <n v="0.01"/>
    <s v="Regular"/>
    <n v="-738.05"/>
    <n v="147.31"/>
    <n v="49"/>
    <s v="Victoria Wilson"/>
    <x v="2"/>
    <s v="Home Office"/>
    <s v="Office Supplies"/>
    <x v="6"/>
    <s v="Large Box"/>
    <d v="2016-11-14T00:00:00"/>
    <s v="Loss"/>
  </r>
  <r>
    <s v="N"/>
    <d v="2016-11-13T00:00:00"/>
    <s v="Low"/>
    <n v="17"/>
    <n v="112.34"/>
    <n v="0.06"/>
    <s v="Regular"/>
    <n v="-29.57"/>
    <n v="18.239999999999998"/>
    <n v="19.22"/>
    <s v="David Kendrick"/>
    <x v="1"/>
    <s v="Home Office"/>
    <s v="Furniture"/>
    <x v="7"/>
    <s v="Small Box"/>
    <d v="2016-11-13T00:00:00"/>
    <s v="Loss"/>
  </r>
  <r>
    <s v="N"/>
    <d v="2016-11-13T00:00:00"/>
    <s v="Low"/>
    <n v="31"/>
    <n v="150.37"/>
    <n v="0.1"/>
    <s v="Express"/>
    <n v="-6.86"/>
    <n v="16.71"/>
    <n v="14.7"/>
    <s v="James Lanier"/>
    <x v="2"/>
    <s v="Corporate"/>
    <s v="Office Supplies"/>
    <x v="14"/>
    <s v="Wrap Bag"/>
    <d v="2016-11-15T00:00:00"/>
    <s v="Loss"/>
  </r>
  <r>
    <s v="N"/>
    <d v="2016-11-15T00:00:00"/>
    <s v="High"/>
    <n v="24"/>
    <n v="47.09"/>
    <n v="0.05"/>
    <s v="Regular"/>
    <n v="3.62"/>
    <n v="13.68"/>
    <n v="15"/>
    <s v="Karl Brown"/>
    <x v="0"/>
    <s v="Corporate"/>
    <s v="Office Supplies"/>
    <x v="9"/>
    <s v="Wrap Bag"/>
    <d v="2016-11-16T00:00:00"/>
    <s v="Profit"/>
  </r>
  <r>
    <s v="N"/>
    <d v="2016-11-15T00:00:00"/>
    <s v="High"/>
    <n v="48"/>
    <n v="265.14999999999998"/>
    <n v="0.02"/>
    <s v="Regular"/>
    <n v="-60.86"/>
    <n v="16.98"/>
    <n v="18.75"/>
    <s v="Karl Brown"/>
    <x v="0"/>
    <s v="Corporate"/>
    <s v="Office Supplies"/>
    <x v="3"/>
    <s v="Small Box"/>
    <d v="2016-11-16T00:00:00"/>
    <s v="Loss"/>
  </r>
  <r>
    <s v="N"/>
    <d v="2016-11-15T00:00:00"/>
    <s v="High"/>
    <n v="48"/>
    <n v="5147.2820000000002"/>
    <n v="0.01"/>
    <s v="Regular"/>
    <n v="1281.07"/>
    <n v="137.99"/>
    <n v="22.99"/>
    <s v="Karl Brown"/>
    <x v="0"/>
    <s v="Corporate"/>
    <s v="Technology"/>
    <x v="4"/>
    <s v="Small Box"/>
    <d v="2016-11-16T00:00:00"/>
    <s v="Profit"/>
  </r>
  <r>
    <s v="N"/>
    <d v="2016-11-15T00:00:00"/>
    <s v="Medium"/>
    <n v="8"/>
    <n v="1391.319"/>
    <n v="0.05"/>
    <s v="Regular"/>
    <n v="-428.09"/>
    <n v="217.99"/>
    <n v="16.5"/>
    <s v="Erin Mull"/>
    <x v="0"/>
    <s v="Small Business"/>
    <s v="Technology"/>
    <x v="4"/>
    <s v="Small Box"/>
    <d v="2016-11-15T00:00:00"/>
    <s v="Loss"/>
  </r>
  <r>
    <s v="N"/>
    <d v="2016-11-17T00:00:00"/>
    <s v="High"/>
    <n v="32"/>
    <n v="679.15"/>
    <n v="7.0000000000000007E-2"/>
    <s v="Regular"/>
    <n v="-51.43"/>
    <n v="32.97"/>
    <n v="18"/>
    <s v="Rick Bensley"/>
    <x v="1"/>
    <s v="Consumer"/>
    <s v="Technology"/>
    <x v="1"/>
    <s v="Small Box"/>
    <d v="2016-11-19T00:00:00"/>
    <s v="Loss"/>
  </r>
  <r>
    <s v="N"/>
    <d v="2016-11-17T00:00:00"/>
    <s v="High"/>
    <n v="27"/>
    <n v="9548.44"/>
    <n v="0.06"/>
    <s v="Delivery Van"/>
    <n v="354.24"/>
    <n v="360.21"/>
    <n v="98.84"/>
    <s v="Rick Bensley"/>
    <x v="1"/>
    <s v="Consumer"/>
    <s v="Furniture"/>
    <x v="5"/>
    <s v="Jumbo Box"/>
    <d v="2016-11-19T00:00:00"/>
    <s v="Profit"/>
  </r>
  <r>
    <s v="Y"/>
    <d v="2016-11-17T00:00:00"/>
    <s v="Not Specified"/>
    <n v="48"/>
    <n v="627.63"/>
    <n v="0.06"/>
    <s v="Express"/>
    <n v="120.64"/>
    <n v="24.64"/>
    <n v="18.98"/>
    <s v="Gary Jenkins"/>
    <x v="1"/>
    <s v="Home Office"/>
    <s v="Furniture"/>
    <x v="7"/>
    <s v="Small Pack"/>
    <d v="2016-11-18T00:00:00"/>
    <s v="Profit"/>
  </r>
  <r>
    <s v="N"/>
    <d v="2016-11-17T00:00:00"/>
    <s v="Not Specified"/>
    <n v="18"/>
    <n v="423.79"/>
    <n v="0.06"/>
    <s v="Express"/>
    <n v="124.87"/>
    <n v="34.24"/>
    <n v="15.99"/>
    <s v="Benjamin Patterson"/>
    <x v="1"/>
    <s v="Corporate"/>
    <s v="Technology"/>
    <x v="1"/>
    <s v="Small Pack"/>
    <d v="2016-11-19T00:00:00"/>
    <s v="Profit"/>
  </r>
  <r>
    <s v="N"/>
    <d v="2016-11-18T00:00:00"/>
    <s v="Critical"/>
    <n v="22"/>
    <n v="448.32"/>
    <n v="0.05"/>
    <s v="Express"/>
    <n v="-59.78"/>
    <n v="31.98"/>
    <n v="24.49"/>
    <s v="Julia West"/>
    <x v="3"/>
    <s v="Small Business"/>
    <s v="Furniture"/>
    <x v="7"/>
    <s v="Small Box"/>
    <d v="2016-11-20T00:00:00"/>
    <s v="Loss"/>
  </r>
  <r>
    <s v="N"/>
    <d v="2016-11-18T00:00:00"/>
    <s v="High"/>
    <n v="14"/>
    <n v="101.72"/>
    <n v="0.06"/>
    <s v="Regular"/>
    <n v="-61.47"/>
    <n v="18.48"/>
    <n v="22.19"/>
    <s v="Gary McGarr"/>
    <x v="1"/>
    <s v="Home Office"/>
    <s v="Office Supplies"/>
    <x v="3"/>
    <s v="Small Box"/>
    <d v="2016-11-20T00:00:00"/>
    <s v="Loss"/>
  </r>
  <r>
    <s v="N"/>
    <d v="2016-11-18T00:00:00"/>
    <s v="High"/>
    <n v="30"/>
    <n v="561.82950000000005"/>
    <n v="0.03"/>
    <s v="Regular"/>
    <n v="39.409999999999997"/>
    <n v="32.99"/>
    <n v="18.809999999999999"/>
    <s v="Gary McGarr"/>
    <x v="1"/>
    <s v="Home Office"/>
    <s v="Technology"/>
    <x v="4"/>
    <s v="Medium Box"/>
    <d v="2016-11-19T00:00:00"/>
    <s v="Profit"/>
  </r>
  <r>
    <s v="N"/>
    <d v="2016-11-18T00:00:00"/>
    <s v="Not Specified"/>
    <n v="17"/>
    <n v="122.34"/>
    <n v="0.09"/>
    <s v="Regular"/>
    <n v="-96.84"/>
    <n v="18.48"/>
    <n v="23.68"/>
    <s v="Gene McClure"/>
    <x v="1"/>
    <s v="Consumer"/>
    <s v="Office Supplies"/>
    <x v="3"/>
    <s v="Small Box"/>
    <d v="2016-11-20T00:00:00"/>
    <s v="Loss"/>
  </r>
  <r>
    <s v="N"/>
    <d v="2016-11-18T00:00:00"/>
    <s v="Low"/>
    <n v="21"/>
    <n v="1510.89"/>
    <n v="0.03"/>
    <s v="Regular"/>
    <n v="414.13"/>
    <n v="82.97"/>
    <n v="17.5"/>
    <s v="Steve Chapman"/>
    <x v="1"/>
    <s v="Corporate"/>
    <s v="Office Supplies"/>
    <x v="11"/>
    <s v="Small Box"/>
    <d v="2016-11-20T00:00:00"/>
    <s v="Profit"/>
  </r>
  <r>
    <s v="N"/>
    <d v="2016-11-18T00:00:00"/>
    <s v="Low"/>
    <n v="1"/>
    <n v="18.02"/>
    <n v="0.02"/>
    <s v="Regular"/>
    <n v="-25.8"/>
    <n v="20.32"/>
    <n v="16.38"/>
    <s v="Steve Chapman"/>
    <x v="1"/>
    <s v="Corporate"/>
    <s v="Technology"/>
    <x v="1"/>
    <s v="Small Pack"/>
    <d v="2016-11-22T00:00:00"/>
    <s v="Loss"/>
  </r>
  <r>
    <s v="N"/>
    <d v="2016-11-18T00:00:00"/>
    <s v="Low"/>
    <n v="50"/>
    <n v="2344.4299999999998"/>
    <n v="0.1"/>
    <s v="Regular"/>
    <n v="-31.79"/>
    <n v="61.99"/>
    <n v="33.99"/>
    <s v="Steve Chapman"/>
    <x v="1"/>
    <s v="Corporate"/>
    <s v="Technology"/>
    <x v="1"/>
    <s v="Small Box"/>
    <d v="2016-11-20T00:00:00"/>
    <s v="Loss"/>
  </r>
  <r>
    <s v="N"/>
    <d v="2016-11-18T00:00:00"/>
    <s v="Low"/>
    <n v="34"/>
    <n v="29352.67"/>
    <n v="0.03"/>
    <s v="Delivery Van"/>
    <n v="7502.95"/>
    <n v="892.98"/>
    <n v="58.55"/>
    <s v="Steve Chapman"/>
    <x v="1"/>
    <s v="Corporate"/>
    <s v="Furniture"/>
    <x v="10"/>
    <s v="Jumbo Box"/>
    <d v="2016-11-23T00:00:00"/>
    <s v="Profit"/>
  </r>
  <r>
    <s v="N"/>
    <d v="2016-11-19T00:00:00"/>
    <s v="Medium"/>
    <n v="19"/>
    <n v="313.08"/>
    <n v="0.1"/>
    <s v="Express"/>
    <n v="133.57"/>
    <n v="27.74"/>
    <n v="15.39"/>
    <s v="Beth Fritzler"/>
    <x v="1"/>
    <s v="Small Business"/>
    <s v="Office Supplies"/>
    <x v="13"/>
    <s v="Small Box"/>
    <d v="2016-11-20T00:00:00"/>
    <s v="Profit"/>
  </r>
  <r>
    <s v="N"/>
    <d v="2016-11-19T00:00:00"/>
    <s v="Medium"/>
    <n v="41"/>
    <n v="1908.69"/>
    <n v="0.08"/>
    <s v="Regular"/>
    <n v="876.2"/>
    <n v="58.94"/>
    <n v="20.77"/>
    <s v="Beth Fritzler"/>
    <x v="1"/>
    <s v="Small Business"/>
    <s v="Furniture"/>
    <x v="7"/>
    <s v="Small Box"/>
    <d v="2016-11-20T00:00:00"/>
    <s v="Profit"/>
  </r>
  <r>
    <s v="N"/>
    <d v="2016-11-21T00:00:00"/>
    <s v="Medium"/>
    <n v="45"/>
    <n v="5188.4799999999996"/>
    <n v="0.01"/>
    <s v="Delivery Van"/>
    <n v="-1618.2"/>
    <n v="126.98"/>
    <n v="72.72"/>
    <s v="Michelle Ellison"/>
    <x v="2"/>
    <s v="Consumer"/>
    <s v="Furniture"/>
    <x v="10"/>
    <s v="Jumbo Box"/>
    <d v="2016-11-23T00:00:00"/>
    <s v="Loss"/>
  </r>
  <r>
    <s v="N"/>
    <d v="2016-11-21T00:00:00"/>
    <s v="Medium"/>
    <n v="38"/>
    <n v="10574.85"/>
    <n v="0.1"/>
    <s v="Regular"/>
    <n v="2930.77"/>
    <n v="311.99"/>
    <n v="25.64"/>
    <s v="Michelle Ellison"/>
    <x v="2"/>
    <s v="Consumer"/>
    <s v="Technology"/>
    <x v="15"/>
    <s v="Large Box"/>
    <d v="2016-11-22T00:00:00"/>
    <s v="Profit"/>
  </r>
  <r>
    <s v="N"/>
    <d v="2016-11-21T00:00:00"/>
    <s v="Medium"/>
    <n v="38"/>
    <n v="1686.44"/>
    <n v="0.01"/>
    <s v="Regular"/>
    <n v="329.87"/>
    <n v="52.97"/>
    <n v="28.45"/>
    <s v="Michelle Ellison"/>
    <x v="2"/>
    <s v="Consumer"/>
    <s v="Furniture"/>
    <x v="7"/>
    <s v="Large Box"/>
    <d v="2016-11-23T00:00:00"/>
    <s v="Profit"/>
  </r>
  <r>
    <s v="N"/>
    <d v="2016-11-21T00:00:00"/>
    <s v="Medium"/>
    <n v="2"/>
    <n v="2063.37"/>
    <n v="0.05"/>
    <s v="Express"/>
    <n v="-2336.61"/>
    <n v="1011.99"/>
    <n v="27.99"/>
    <s v="Michelle Ellison"/>
    <x v="2"/>
    <s v="Consumer"/>
    <s v="Technology"/>
    <x v="2"/>
    <s v="Medium Box"/>
    <d v="2016-11-23T00:00:00"/>
    <s v="Loss"/>
  </r>
  <r>
    <s v="N"/>
    <d v="2016-11-21T00:00:00"/>
    <s v="High"/>
    <n v="38"/>
    <n v="281.29000000000002"/>
    <n v="0.05"/>
    <s v="Regular"/>
    <n v="-155"/>
    <n v="19.3"/>
    <n v="21.72"/>
    <s v="Matt Collister"/>
    <x v="1"/>
    <s v="Home Office"/>
    <s v="Office Supplies"/>
    <x v="0"/>
    <s v="Small Box"/>
    <d v="2016-11-22T00:00:00"/>
    <s v="Loss"/>
  </r>
  <r>
    <s v="N"/>
    <d v="2016-11-21T00:00:00"/>
    <s v="Medium"/>
    <n v="15"/>
    <n v="115.03"/>
    <n v="0"/>
    <s v="Regular"/>
    <n v="-24.49"/>
    <n v="18.809999999999999"/>
    <n v="19.48"/>
    <s v="William Brown"/>
    <x v="1"/>
    <s v="Home Office"/>
    <s v="Office Supplies"/>
    <x v="0"/>
    <s v="Small Box"/>
    <d v="2016-11-23T00:00:00"/>
    <s v="Loss"/>
  </r>
  <r>
    <s v="N"/>
    <d v="2016-11-23T00:00:00"/>
    <s v="High"/>
    <n v="49"/>
    <n v="1155.04"/>
    <n v="0.06"/>
    <s v="Regular"/>
    <n v="267.27"/>
    <n v="34.979999999999997"/>
    <n v="18.5"/>
    <s v="Grant Thornton"/>
    <x v="1"/>
    <s v="Corporate"/>
    <s v="Office Supplies"/>
    <x v="11"/>
    <s v="Small Box"/>
    <d v="2016-11-24T00:00:00"/>
    <s v="Profit"/>
  </r>
  <r>
    <s v="N"/>
    <d v="2016-11-24T00:00:00"/>
    <s v="Low"/>
    <n v="24"/>
    <n v="47.64"/>
    <n v="0.1"/>
    <s v="Regular"/>
    <n v="1.67"/>
    <n v="13.76"/>
    <n v="14.7"/>
    <s v="Joseph Airdo"/>
    <x v="1"/>
    <s v="Consumer"/>
    <s v="Office Supplies"/>
    <x v="9"/>
    <s v="Wrap Bag"/>
    <d v="2016-11-28T00:00:00"/>
    <s v="Profit"/>
  </r>
  <r>
    <s v="N"/>
    <d v="2016-11-24T00:00:00"/>
    <s v="High"/>
    <n v="49"/>
    <n v="19332.599999999999"/>
    <n v="0.05"/>
    <s v="Regular"/>
    <n v="8798.94"/>
    <n v="399.99"/>
    <n v="33.99"/>
    <s v="Grant Carroll"/>
    <x v="3"/>
    <s v="Small Business"/>
    <s v="Office Supplies"/>
    <x v="0"/>
    <s v="Small Box"/>
    <d v="2016-11-25T00:00:00"/>
    <s v="Profit"/>
  </r>
  <r>
    <s v="N"/>
    <d v="2016-11-24T00:00:00"/>
    <s v="High"/>
    <n v="48"/>
    <n v="8387.6200000000008"/>
    <n v="0"/>
    <s v="Delivery Van"/>
    <n v="819.23"/>
    <n v="172.98"/>
    <n v="49.02"/>
    <s v="Grant Carroll"/>
    <x v="3"/>
    <s v="Small Business"/>
    <s v="Furniture"/>
    <x v="10"/>
    <s v="Jumbo Box"/>
    <d v="2016-11-25T00:00:00"/>
    <s v="Profit"/>
  </r>
  <r>
    <s v="N"/>
    <d v="2016-11-25T00:00:00"/>
    <s v="Low"/>
    <n v="16"/>
    <n v="84"/>
    <n v="0.01"/>
    <s v="Regular"/>
    <n v="-43.11"/>
    <n v="16.239999999999998"/>
    <n v="19.41"/>
    <s v="Steven Ward"/>
    <x v="1"/>
    <s v="Consumer"/>
    <s v="Office Supplies"/>
    <x v="0"/>
    <s v="Small Box"/>
    <d v="2016-11-30T00:00:00"/>
    <s v="Loss"/>
  </r>
  <r>
    <s v="N"/>
    <d v="2016-11-25T00:00:00"/>
    <s v="Low"/>
    <n v="13"/>
    <n v="4401.1499999999996"/>
    <n v="0.08"/>
    <s v="Delivery Van"/>
    <n v="220.71"/>
    <n v="454.14"/>
    <n v="28.7"/>
    <s v="Sean Miller"/>
    <x v="2"/>
    <s v="Small Business"/>
    <s v="Technology"/>
    <x v="2"/>
    <s v="Jumbo Drum"/>
    <d v="2016-12-02T00:00:00"/>
    <s v="Profit"/>
  </r>
  <r>
    <s v="N"/>
    <d v="2016-11-25T00:00:00"/>
    <s v="High"/>
    <n v="28"/>
    <n v="438.77"/>
    <n v="0.03"/>
    <s v="Regular"/>
    <n v="-23.27"/>
    <n v="27.22"/>
    <n v="23.73"/>
    <s v="Victoria Wilson"/>
    <x v="2"/>
    <s v="Home Office"/>
    <s v="Office Supplies"/>
    <x v="0"/>
    <s v="Small Box"/>
    <d v="2016-11-26T00:00:00"/>
    <s v="Loss"/>
  </r>
  <r>
    <s v="N"/>
    <d v="2016-11-25T00:00:00"/>
    <s v="High"/>
    <n v="23"/>
    <n v="269.70999999999998"/>
    <n v="0.04"/>
    <s v="Express"/>
    <n v="32.950000000000003"/>
    <n v="23.09"/>
    <n v="19.25"/>
    <s v="Victoria Wilson"/>
    <x v="2"/>
    <s v="Home Office"/>
    <s v="Office Supplies"/>
    <x v="13"/>
    <s v="Small Box"/>
    <d v="2016-11-26T00:00:00"/>
    <s v="Profit"/>
  </r>
  <r>
    <s v="N"/>
    <d v="2016-11-25T00:00:00"/>
    <s v="High"/>
    <n v="45"/>
    <n v="521.42999999999995"/>
    <n v="0.05"/>
    <s v="Regular"/>
    <n v="87.59"/>
    <n v="23.34"/>
    <n v="19.010000000000002"/>
    <s v="Victoria Wilson"/>
    <x v="2"/>
    <s v="Home Office"/>
    <s v="Office Supplies"/>
    <x v="3"/>
    <s v="Small Box"/>
    <d v="2016-11-27T00:00:00"/>
    <s v="Profit"/>
  </r>
  <r>
    <s v="N"/>
    <d v="2016-11-25T00:00:00"/>
    <s v="High"/>
    <n v="9"/>
    <n v="1704.1"/>
    <n v="0.04"/>
    <s v="Delivery Van"/>
    <n v="-77.41"/>
    <n v="192.98"/>
    <n v="37.58"/>
    <s v="Victoria Wilson"/>
    <x v="2"/>
    <s v="Home Office"/>
    <s v="Furniture"/>
    <x v="10"/>
    <s v="Jumbo Box"/>
    <d v="2016-11-27T00:00:00"/>
    <s v="Loss"/>
  </r>
  <r>
    <s v="N"/>
    <d v="2016-11-27T00:00:00"/>
    <s v="Critical"/>
    <n v="4"/>
    <n v="59.83"/>
    <n v="0.03"/>
    <s v="Express"/>
    <n v="-7.58"/>
    <n v="21.65"/>
    <n v="20.22"/>
    <s v="Sara Luxemburg"/>
    <x v="1"/>
    <s v="Corporate"/>
    <s v="Furniture"/>
    <x v="7"/>
    <s v="Small Box"/>
    <d v="2016-11-28T00:00:00"/>
    <s v="Loss"/>
  </r>
  <r>
    <s v="N"/>
    <d v="2016-11-27T00:00:00"/>
    <s v="Critical"/>
    <n v="48"/>
    <n v="261.91000000000003"/>
    <n v="0.08"/>
    <s v="Regular"/>
    <n v="54.45"/>
    <n v="17.579999999999998"/>
    <n v="14.7"/>
    <s v="Sara Luxemburg"/>
    <x v="1"/>
    <s v="Corporate"/>
    <s v="Office Supplies"/>
    <x v="9"/>
    <s v="Wrap Bag"/>
    <d v="2016-11-29T00:00:00"/>
    <s v="Profit"/>
  </r>
  <r>
    <s v="N"/>
    <d v="2016-11-27T00:00:00"/>
    <s v="High"/>
    <n v="23"/>
    <n v="146.11000000000001"/>
    <n v="0.09"/>
    <s v="Regular"/>
    <n v="-27.76"/>
    <n v="17.89"/>
    <n v="19.57"/>
    <s v="Rob Beeghly"/>
    <x v="1"/>
    <s v="Consumer"/>
    <s v="Furniture"/>
    <x v="7"/>
    <s v="Small Box"/>
    <d v="2016-11-28T00:00:00"/>
    <s v="Loss"/>
  </r>
  <r>
    <s v="N"/>
    <d v="2016-11-29T00:00:00"/>
    <s v="High"/>
    <n v="40"/>
    <n v="1772.45"/>
    <n v="0.05"/>
    <s v="Regular"/>
    <n v="754.62"/>
    <n v="55.41"/>
    <n v="16.989999999999998"/>
    <s v="Dennis Bolton"/>
    <x v="0"/>
    <s v="Small Business"/>
    <s v="Office Supplies"/>
    <x v="0"/>
    <s v="Small Box"/>
    <d v="2016-11-30T00:00:00"/>
    <s v="Profit"/>
  </r>
  <r>
    <s v="N"/>
    <d v="2016-11-29T00:00:00"/>
    <s v="Not Specified"/>
    <n v="17"/>
    <n v="531.61199999999997"/>
    <n v="0.04"/>
    <s v="Regular"/>
    <n v="133.25"/>
    <n v="47.99"/>
    <n v="17.3"/>
    <s v="Katherine Murray"/>
    <x v="0"/>
    <s v="Home Office"/>
    <s v="Technology"/>
    <x v="4"/>
    <s v="Small Pack"/>
    <d v="2016-12-01T00:00:00"/>
    <s v="Profit"/>
  </r>
  <r>
    <s v="N"/>
    <d v="2016-12-01T00:00:00"/>
    <s v="High"/>
    <n v="31"/>
    <n v="479.75"/>
    <n v="0.03"/>
    <s v="Regular"/>
    <n v="67.08"/>
    <n v="26.48"/>
    <n v="20.46"/>
    <s v="Peter Fuller"/>
    <x v="1"/>
    <s v="Consumer"/>
    <s v="Office Supplies"/>
    <x v="0"/>
    <s v="Small Box"/>
    <d v="2016-12-02T00:00:00"/>
    <s v="Profit"/>
  </r>
  <r>
    <s v="N"/>
    <d v="2016-12-03T00:00:00"/>
    <s v="High"/>
    <n v="44"/>
    <n v="1135.21"/>
    <n v="0.1"/>
    <s v="Regular"/>
    <n v="430.48"/>
    <n v="40.479999999999997"/>
    <n v="15.99"/>
    <s v="Joy Smith"/>
    <x v="0"/>
    <s v="Corporate"/>
    <s v="Technology"/>
    <x v="1"/>
    <s v="Small Pack"/>
    <d v="2016-12-05T00:00:00"/>
    <s v="Profit"/>
  </r>
  <r>
    <s v="N"/>
    <d v="2016-12-03T00:00:00"/>
    <s v="Not Specified"/>
    <n v="37"/>
    <n v="6079.5874999999996"/>
    <n v="0.09"/>
    <s v="Regular"/>
    <n v="1377.49"/>
    <n v="217.99"/>
    <n v="16.5"/>
    <s v="Joel Eaton"/>
    <x v="1"/>
    <s v="Home Office"/>
    <s v="Technology"/>
    <x v="4"/>
    <s v="Small Box"/>
    <d v="2016-12-05T00:00:00"/>
    <s v="Profit"/>
  </r>
  <r>
    <s v="N"/>
    <d v="2016-12-03T00:00:00"/>
    <s v="Critical"/>
    <n v="5"/>
    <n v="62.2"/>
    <n v="0"/>
    <s v="Regular"/>
    <n v="-9.9"/>
    <n v="21.78"/>
    <n v="15.99"/>
    <s v="Janet Molinari"/>
    <x v="2"/>
    <s v="Corporate"/>
    <s v="Technology"/>
    <x v="1"/>
    <s v="Small Pack"/>
    <d v="2016-12-03T00:00:00"/>
    <s v="Loss"/>
  </r>
  <r>
    <s v="N"/>
    <d v="2016-12-03T00:00:00"/>
    <s v="Critical"/>
    <n v="40"/>
    <n v="1045.5899999999999"/>
    <n v="7.0000000000000007E-2"/>
    <s v="Regular"/>
    <n v="236.09"/>
    <n v="37.979999999999997"/>
    <n v="18.079999999999998"/>
    <s v="Janet Molinari"/>
    <x v="2"/>
    <s v="Corporate"/>
    <s v="Office Supplies"/>
    <x v="9"/>
    <s v="Small Pack"/>
    <d v="2016-12-05T00:00:00"/>
    <s v="Profit"/>
  </r>
  <r>
    <s v="N"/>
    <d v="2016-12-04T00:00:00"/>
    <s v="Low"/>
    <n v="26"/>
    <n v="125.83"/>
    <n v="0.02"/>
    <s v="Express"/>
    <n v="17.36"/>
    <n v="16.2"/>
    <n v="16.260000000000002"/>
    <s v="Ionia McGrath"/>
    <x v="0"/>
    <s v="Home Office"/>
    <s v="Office Supplies"/>
    <x v="3"/>
    <s v="Wrap Bag"/>
    <d v="2016-12-11T00:00:00"/>
    <s v="Profit"/>
  </r>
  <r>
    <s v="N"/>
    <d v="2016-12-05T00:00:00"/>
    <s v="Low"/>
    <n v="18"/>
    <n v="1740.5"/>
    <n v="0.09"/>
    <s v="Regular"/>
    <n v="-500.29"/>
    <n v="107.99"/>
    <n v="49"/>
    <s v="Christy Brittain"/>
    <x v="1"/>
    <s v="Consumer"/>
    <s v="Office Supplies"/>
    <x v="6"/>
    <s v="Large Box"/>
    <d v="2016-12-07T00:00:00"/>
    <s v="Loss"/>
  </r>
  <r>
    <s v="N"/>
    <d v="2016-12-05T00:00:00"/>
    <s v="Low"/>
    <n v="31"/>
    <n v="3456.0455000000002"/>
    <n v="0.02"/>
    <s v="Regular"/>
    <n v="905.81"/>
    <n v="137.99"/>
    <n v="22.99"/>
    <s v="Christy Brittain"/>
    <x v="1"/>
    <s v="Consumer"/>
    <s v="Technology"/>
    <x v="4"/>
    <s v="Small Box"/>
    <d v="2016-12-05T00:00:00"/>
    <s v="Profit"/>
  </r>
  <r>
    <s v="Y"/>
    <d v="2016-12-05T00:00:00"/>
    <s v="High"/>
    <n v="19"/>
    <n v="258.85000000000002"/>
    <n v="0.06"/>
    <s v="Regular"/>
    <n v="95.4"/>
    <n v="25.4"/>
    <n v="18.95"/>
    <s v="Dianna Vickery"/>
    <x v="1"/>
    <s v="Corporate"/>
    <s v="Furniture"/>
    <x v="7"/>
    <s v="Small Pack"/>
    <d v="2016-12-07T00:00:00"/>
    <s v="Profit"/>
  </r>
  <r>
    <s v="N"/>
    <d v="2016-12-06T00:00:00"/>
    <s v="Critical"/>
    <n v="19"/>
    <n v="7616.28"/>
    <n v="0.06"/>
    <s v="Express"/>
    <n v="3054.85"/>
    <n v="432.98"/>
    <n v="33.99"/>
    <s v="Harold Engle"/>
    <x v="0"/>
    <s v="Home Office"/>
    <s v="Office Supplies"/>
    <x v="0"/>
    <s v="Small Box"/>
    <d v="2016-12-06T00:00:00"/>
    <s v="Profit"/>
  </r>
  <r>
    <s v="N"/>
    <d v="2016-12-06T00:00:00"/>
    <s v="Critical"/>
    <n v="50"/>
    <n v="1277.43"/>
    <n v="0.1"/>
    <s v="Regular"/>
    <n v="227.21"/>
    <n v="38.479999999999997"/>
    <n v="20.93"/>
    <s v="Harold Engle"/>
    <x v="0"/>
    <s v="Home Office"/>
    <s v="Furniture"/>
    <x v="7"/>
    <s v="Small Box"/>
    <d v="2016-12-08T00:00:00"/>
    <s v="Profit"/>
  </r>
  <r>
    <s v="N"/>
    <d v="2016-12-06T00:00:00"/>
    <s v="Critical"/>
    <n v="24"/>
    <n v="389.59"/>
    <n v="0.03"/>
    <s v="Express"/>
    <n v="16.79"/>
    <n v="26.42"/>
    <n v="20.75"/>
    <s v="Melanie Page"/>
    <x v="2"/>
    <s v="Corporate"/>
    <s v="Office Supplies"/>
    <x v="11"/>
    <s v="Medium Box"/>
    <d v="2016-12-09T00:00:00"/>
    <s v="Profit"/>
  </r>
  <r>
    <s v="N"/>
    <d v="2016-12-06T00:00:00"/>
    <s v="Critical"/>
    <n v="17"/>
    <n v="2581.3200000000002"/>
    <n v="7.0000000000000007E-2"/>
    <s v="Delivery Van"/>
    <n v="122.63"/>
    <n v="162.97999999999999"/>
    <n v="157.71"/>
    <s v="Melanie Page"/>
    <x v="2"/>
    <s v="Corporate"/>
    <s v="Furniture"/>
    <x v="8"/>
    <s v="Jumbo Drum"/>
    <d v="2016-12-08T00:00:00"/>
    <s v="Profit"/>
  </r>
  <r>
    <s v="N"/>
    <d v="2016-12-06T00:00:00"/>
    <s v="Critical"/>
    <n v="40"/>
    <n v="735.04"/>
    <n v="0.01"/>
    <s v="Regular"/>
    <n v="33.04"/>
    <n v="29.98"/>
    <n v="22.51"/>
    <s v="Melanie Page"/>
    <x v="2"/>
    <s v="Corporate"/>
    <s v="Technology"/>
    <x v="2"/>
    <s v="Medium Box"/>
    <d v="2016-12-08T00:00:00"/>
    <s v="Profit"/>
  </r>
  <r>
    <s v="N"/>
    <d v="2016-12-06T00:00:00"/>
    <s v="Critical"/>
    <n v="16"/>
    <n v="2802.404"/>
    <n v="0.02"/>
    <s v="Regular"/>
    <n v="316.49"/>
    <n v="207.99"/>
    <n v="22.99"/>
    <s v="Melanie Page"/>
    <x v="2"/>
    <s v="Corporate"/>
    <s v="Technology"/>
    <x v="4"/>
    <s v="Small Box"/>
    <d v="2016-12-07T00:00:00"/>
    <s v="Profit"/>
  </r>
  <r>
    <s v="N"/>
    <d v="2016-12-06T00:00:00"/>
    <s v="Critical"/>
    <n v="25"/>
    <n v="2571.9775"/>
    <n v="7.0000000000000007E-2"/>
    <s v="Regular"/>
    <n v="336.69"/>
    <n v="137.99"/>
    <n v="21.69"/>
    <s v="Melanie Page"/>
    <x v="2"/>
    <s v="Corporate"/>
    <s v="Technology"/>
    <x v="4"/>
    <s v="Small Box"/>
    <d v="2016-12-08T00:00:00"/>
    <s v="Profit"/>
  </r>
  <r>
    <s v="N"/>
    <d v="2016-12-07T00:00:00"/>
    <s v="Critical"/>
    <n v="23"/>
    <n v="757.79"/>
    <n v="0.04"/>
    <s v="Regular"/>
    <n v="139.11000000000001"/>
    <n v="42.98"/>
    <n v="25.63"/>
    <s v="Valerie Takahito"/>
    <x v="1"/>
    <s v="Consumer"/>
    <s v="Office Supplies"/>
    <x v="0"/>
    <s v="Small Box"/>
    <d v="2016-12-08T00:00:00"/>
    <s v="Profit"/>
  </r>
  <r>
    <s v="N"/>
    <d v="2016-12-07T00:00:00"/>
    <s v="Critical"/>
    <n v="4"/>
    <n v="25.86"/>
    <n v="0.06"/>
    <s v="Regular"/>
    <n v="4.97"/>
    <n v="16.91"/>
    <n v="14.5"/>
    <s v="Valerie Takahito"/>
    <x v="1"/>
    <s v="Consumer"/>
    <s v="Office Supplies"/>
    <x v="12"/>
    <s v="Small Box"/>
    <d v="2016-12-09T00:00:00"/>
    <s v="Profit"/>
  </r>
  <r>
    <s v="N"/>
    <d v="2016-12-07T00:00:00"/>
    <s v="Medium"/>
    <n v="11"/>
    <n v="190.72"/>
    <n v="0.04"/>
    <s v="Regular"/>
    <n v="-55.7"/>
    <n v="27.99"/>
    <n v="23.4"/>
    <s v="Chuck Sachs"/>
    <x v="0"/>
    <s v="Consumer"/>
    <s v="Technology"/>
    <x v="2"/>
    <s v="Small Box"/>
    <d v="2016-12-09T00:00:00"/>
    <s v="Loss"/>
  </r>
  <r>
    <s v="N"/>
    <d v="2016-12-07T00:00:00"/>
    <s v="Medium"/>
    <n v="8"/>
    <n v="201.51"/>
    <n v="0.03"/>
    <s v="Regular"/>
    <n v="93.06"/>
    <n v="34.72"/>
    <n v="22.99"/>
    <s v="Chuck Sachs"/>
    <x v="0"/>
    <s v="Consumer"/>
    <s v="Furniture"/>
    <x v="7"/>
    <s v="Small Pack"/>
    <d v="2016-12-07T00:00:00"/>
    <s v="Profit"/>
  </r>
  <r>
    <s v="Y"/>
    <d v="2016-12-08T00:00:00"/>
    <s v="Medium"/>
    <n v="36"/>
    <n v="275.95"/>
    <n v="0.1"/>
    <s v="Regular"/>
    <n v="-93.62"/>
    <n v="20.12"/>
    <n v="16.829999999999998"/>
    <s v="Cyra Reiten"/>
    <x v="1"/>
    <s v="Consumer"/>
    <s v="Technology"/>
    <x v="1"/>
    <s v="Small Pack"/>
    <d v="2016-12-08T00:00:00"/>
    <s v="Loss"/>
  </r>
  <r>
    <s v="N"/>
    <d v="2016-12-08T00:00:00"/>
    <s v="Not Specified"/>
    <n v="37"/>
    <n v="693.6"/>
    <n v="0.04"/>
    <s v="Regular"/>
    <n v="295.60000000000002"/>
    <n v="30.84"/>
    <n v="17.62"/>
    <s v="Grace Kelly"/>
    <x v="2"/>
    <s v="Consumer"/>
    <s v="Furniture"/>
    <x v="7"/>
    <s v="Wrap Bag"/>
    <d v="2016-12-11T00:00:00"/>
    <s v="Profit"/>
  </r>
  <r>
    <s v="N"/>
    <d v="2016-12-08T00:00:00"/>
    <s v="Not Specified"/>
    <n v="42"/>
    <n v="1281.9155000000001"/>
    <n v="0.05"/>
    <s v="Regular"/>
    <n v="449.55"/>
    <n v="47.99"/>
    <n v="19.989999999999998"/>
    <s v="Grace Kelly"/>
    <x v="2"/>
    <s v="Consumer"/>
    <s v="Technology"/>
    <x v="4"/>
    <s v="Wrap Bag"/>
    <d v="2016-12-11T00:00:00"/>
    <s v="Profit"/>
  </r>
  <r>
    <s v="N"/>
    <d v="2016-12-08T00:00:00"/>
    <s v="Not Specified"/>
    <n v="50"/>
    <n v="337.67"/>
    <n v="7.0000000000000007E-2"/>
    <s v="Regular"/>
    <n v="-190.17"/>
    <n v="18.48"/>
    <n v="21.86"/>
    <s v="Susan Pistek"/>
    <x v="1"/>
    <s v="Home Office"/>
    <s v="Office Supplies"/>
    <x v="3"/>
    <s v="Small Box"/>
    <d v="2016-12-10T00:00:00"/>
    <s v="Loss"/>
  </r>
  <r>
    <s v="Y"/>
    <d v="2016-12-09T00:00:00"/>
    <s v="Low"/>
    <n v="45"/>
    <n v="1220.328"/>
    <n v="0.02"/>
    <s v="Delivery Van"/>
    <n v="-1455.37"/>
    <n v="43.76"/>
    <n v="59.51"/>
    <s v="Julia Barnett"/>
    <x v="1"/>
    <s v="Home Office"/>
    <s v="Furniture"/>
    <x v="5"/>
    <s v="Jumbo Box"/>
    <d v="2016-12-14T00:00:00"/>
    <s v="Loss"/>
  </r>
  <r>
    <s v="N"/>
    <d v="2016-12-09T00:00:00"/>
    <s v="High"/>
    <n v="23"/>
    <n v="8232.64"/>
    <n v="0.06"/>
    <s v="Delivery Van"/>
    <n v="1914.43"/>
    <n v="362.98"/>
    <n v="44"/>
    <s v="Karen Carlisle"/>
    <x v="1"/>
    <s v="Home Office"/>
    <s v="Furniture"/>
    <x v="8"/>
    <s v="Jumbo Drum"/>
    <d v="2016-12-10T00:00:00"/>
    <s v="Profit"/>
  </r>
  <r>
    <s v="N"/>
    <d v="2016-12-09T00:00:00"/>
    <s v="Not Specified"/>
    <n v="20"/>
    <n v="147.77000000000001"/>
    <n v="0.01"/>
    <s v="Regular"/>
    <n v="-887.99"/>
    <n v="16.48"/>
    <n v="63"/>
    <s v="Nicole Brennan"/>
    <x v="1"/>
    <s v="Home Office"/>
    <s v="Office Supplies"/>
    <x v="11"/>
    <s v="Large Box"/>
    <d v="2016-12-10T00:00:00"/>
    <s v="Loss"/>
  </r>
  <r>
    <s v="N"/>
    <d v="2016-12-09T00:00:00"/>
    <s v="Not Specified"/>
    <n v="45"/>
    <n v="5929.14"/>
    <n v="0.02"/>
    <s v="Delivery Van"/>
    <n v="-282.22000000000003"/>
    <n v="142.97999999999999"/>
    <n v="44"/>
    <s v="Nicole Brennan"/>
    <x v="1"/>
    <s v="Home Office"/>
    <s v="Furniture"/>
    <x v="8"/>
    <s v="Jumbo Drum"/>
    <d v="2016-12-11T00:00:00"/>
    <s v="Loss"/>
  </r>
  <r>
    <s v="N"/>
    <d v="2016-12-09T00:00:00"/>
    <s v="Not Specified"/>
    <n v="4"/>
    <n v="75.56"/>
    <n v="0.09"/>
    <s v="Regular"/>
    <n v="-47.04"/>
    <n v="27.98"/>
    <n v="20.5"/>
    <s v="Nicole Brennan"/>
    <x v="1"/>
    <s v="Home Office"/>
    <s v="Technology"/>
    <x v="1"/>
    <s v="Small Box"/>
    <d v="2016-12-11T00:00:00"/>
    <s v="Loss"/>
  </r>
  <r>
    <s v="N"/>
    <d v="2016-12-09T00:00:00"/>
    <s v="High"/>
    <n v="32"/>
    <n v="7349.36"/>
    <n v="0"/>
    <s v="Delivery Van"/>
    <n v="770.35"/>
    <n v="228.6"/>
    <n v="78.2"/>
    <s v="Duane Huffman"/>
    <x v="2"/>
    <s v="Consumer"/>
    <s v="Furniture"/>
    <x v="8"/>
    <s v="Jumbo Drum"/>
    <d v="2016-12-10T00:00:00"/>
    <s v="Profit"/>
  </r>
  <r>
    <s v="N"/>
    <d v="2016-12-10T00:00:00"/>
    <s v="High"/>
    <n v="25"/>
    <n v="275.98"/>
    <n v="0.03"/>
    <s v="Regular"/>
    <n v="-20.93"/>
    <n v="22.89"/>
    <n v="18.5"/>
    <s v="Tamara Willingham"/>
    <x v="1"/>
    <s v="Corporate"/>
    <s v="Office Supplies"/>
    <x v="11"/>
    <s v="Small Box"/>
    <d v="2016-12-10T00:00:00"/>
    <s v="Loss"/>
  </r>
  <r>
    <s v="N"/>
    <d v="2016-12-10T00:00:00"/>
    <s v="High"/>
    <n v="26"/>
    <n v="1288.05"/>
    <n v="0.06"/>
    <s v="Regular"/>
    <n v="80.760000000000005"/>
    <n v="62.98"/>
    <n v="36.24"/>
    <s v="Tamara Willingham"/>
    <x v="1"/>
    <s v="Corporate"/>
    <s v="Furniture"/>
    <x v="7"/>
    <s v="Large Box"/>
    <d v="2016-12-11T00:00:00"/>
    <s v="Profit"/>
  </r>
  <r>
    <s v="N"/>
    <d v="2016-12-11T00:00:00"/>
    <s v="Medium"/>
    <n v="22"/>
    <n v="372.09"/>
    <n v="0.06"/>
    <s v="Express"/>
    <n v="-17"/>
    <n v="28.91"/>
    <n v="20.25"/>
    <s v="Mark Hamilton"/>
    <x v="1"/>
    <s v="Home Office"/>
    <s v="Office Supplies"/>
    <x v="6"/>
    <s v="Small Box"/>
    <d v="2016-12-12T00:00:00"/>
    <s v="Loss"/>
  </r>
  <r>
    <s v="N"/>
    <d v="2016-12-11T00:00:00"/>
    <s v="Medium"/>
    <n v="16"/>
    <n v="93.7"/>
    <n v="0"/>
    <s v="Regular"/>
    <n v="-63.27"/>
    <n v="16.89"/>
    <n v="18.93"/>
    <s v="Mark Hamilton"/>
    <x v="1"/>
    <s v="Home Office"/>
    <s v="Technology"/>
    <x v="1"/>
    <s v="Small Pack"/>
    <d v="2016-12-13T00:00:00"/>
    <s v="Loss"/>
  </r>
  <r>
    <s v="N"/>
    <d v="2016-12-14T00:00:00"/>
    <s v="Medium"/>
    <n v="21"/>
    <n v="2046.73"/>
    <n v="0.08"/>
    <s v="Delivery Van"/>
    <n v="-857.04"/>
    <n v="107.95"/>
    <n v="88.35"/>
    <s v="Jamie Frazer"/>
    <x v="1"/>
    <s v="Small Business"/>
    <s v="Furniture"/>
    <x v="8"/>
    <s v="Jumbo Drum"/>
    <d v="2016-12-15T00:00:00"/>
    <s v="Loss"/>
  </r>
  <r>
    <s v="N"/>
    <d v="2016-12-15T00:00:00"/>
    <s v="Medium"/>
    <n v="49"/>
    <n v="379.35"/>
    <n v="0.08"/>
    <s v="Express"/>
    <n v="-4.93"/>
    <n v="19.84"/>
    <n v="18.71"/>
    <s v="James Lanier"/>
    <x v="2"/>
    <s v="Corporate"/>
    <s v="Office Supplies"/>
    <x v="0"/>
    <s v="Small Box"/>
    <d v="2016-12-16T00:00:00"/>
    <s v="Loss"/>
  </r>
  <r>
    <s v="N"/>
    <d v="2016-12-15T00:00:00"/>
    <s v="Medium"/>
    <n v="22"/>
    <n v="103.47"/>
    <n v="0.06"/>
    <s v="Regular"/>
    <n v="1.04"/>
    <n v="16.48"/>
    <n v="16.5"/>
    <s v="James Lanier"/>
    <x v="2"/>
    <s v="Corporate"/>
    <s v="Office Supplies"/>
    <x v="13"/>
    <s v="Small Box"/>
    <d v="2016-12-17T00:00:00"/>
    <s v="Profit"/>
  </r>
  <r>
    <s v="N"/>
    <d v="2016-12-16T00:00:00"/>
    <s v="Medium"/>
    <n v="34"/>
    <n v="4159.5200000000004"/>
    <n v="0"/>
    <s v="Regular"/>
    <n v="823.38"/>
    <n v="132.33000000000001"/>
    <n v="33.99"/>
    <s v="Deborah Brumfield"/>
    <x v="1"/>
    <s v="Corporate"/>
    <s v="Office Supplies"/>
    <x v="6"/>
    <s v="Small Box"/>
    <d v="2016-12-17T00:00:00"/>
    <s v="Profit"/>
  </r>
  <r>
    <s v="N"/>
    <d v="2016-12-16T00:00:00"/>
    <s v="High"/>
    <n v="26"/>
    <n v="220.89"/>
    <n v="0.05"/>
    <s v="Regular"/>
    <n v="-131.05000000000001"/>
    <n v="20.04"/>
    <n v="22.94"/>
    <s v="Denise Monton"/>
    <x v="1"/>
    <s v="Home Office"/>
    <s v="Office Supplies"/>
    <x v="0"/>
    <s v="Small Box"/>
    <d v="2016-12-18T00:00:00"/>
    <s v="Loss"/>
  </r>
  <r>
    <s v="N"/>
    <d v="2016-12-17T00:00:00"/>
    <s v="Critical"/>
    <n v="6"/>
    <n v="61.7"/>
    <n v="0.1"/>
    <s v="Regular"/>
    <n v="6.67"/>
    <n v="21.68"/>
    <n v="16.03"/>
    <s v="Katrina Bavinger"/>
    <x v="1"/>
    <s v="Consumer"/>
    <s v="Office Supplies"/>
    <x v="3"/>
    <s v="Wrap Bag"/>
    <d v="2016-12-19T00:00:00"/>
    <s v="Profit"/>
  </r>
  <r>
    <s v="N"/>
    <d v="2016-12-17T00:00:00"/>
    <s v="Medium"/>
    <n v="20"/>
    <n v="948.53"/>
    <n v="0.1"/>
    <s v="Regular"/>
    <n v="350.35"/>
    <n v="60.04"/>
    <n v="21.23"/>
    <s v="Noah Childs"/>
    <x v="2"/>
    <s v="Home Office"/>
    <s v="Office Supplies"/>
    <x v="3"/>
    <s v="Small Box"/>
    <d v="2016-12-19T00:00:00"/>
    <s v="Profit"/>
  </r>
  <r>
    <s v="N"/>
    <d v="2016-12-17T00:00:00"/>
    <s v="Not Specified"/>
    <n v="48"/>
    <n v="3720.4124999999999"/>
    <n v="0.09"/>
    <s v="Regular"/>
    <n v="809"/>
    <n v="107.99"/>
    <n v="21.69"/>
    <s v="Tim Taslimi"/>
    <x v="1"/>
    <s v="Corporate"/>
    <s v="Technology"/>
    <x v="4"/>
    <s v="Small Box"/>
    <d v="2016-12-19T00:00:00"/>
    <s v="Profit"/>
  </r>
  <r>
    <s v="N"/>
    <d v="2016-12-17T00:00:00"/>
    <s v="Low"/>
    <n v="36"/>
    <n v="1781.26"/>
    <n v="0.06"/>
    <s v="Delivery Van"/>
    <n v="138.69999999999999"/>
    <n v="62.98"/>
    <n v="28.19"/>
    <s v="Philip Brown"/>
    <x v="0"/>
    <s v="Corporate"/>
    <s v="Furniture"/>
    <x v="8"/>
    <s v="Jumbo Drum"/>
    <d v="2016-12-22T00:00:00"/>
    <s v="Profit"/>
  </r>
  <r>
    <s v="N"/>
    <d v="2016-12-17T00:00:00"/>
    <s v="Low"/>
    <n v="35"/>
    <n v="550.62"/>
    <n v="0"/>
    <s v="Regular"/>
    <n v="73.84"/>
    <n v="26.58"/>
    <n v="21.4"/>
    <s v="Philip Brown"/>
    <x v="0"/>
    <s v="Corporate"/>
    <s v="Furniture"/>
    <x v="7"/>
    <s v="Small Box"/>
    <d v="2016-12-21T00:00:00"/>
    <s v="Profit"/>
  </r>
  <r>
    <s v="N"/>
    <d v="2016-12-17T00:00:00"/>
    <s v="Low"/>
    <n v="18"/>
    <n v="821.3"/>
    <n v="0.06"/>
    <s v="Regular"/>
    <n v="262.06"/>
    <n v="57.98"/>
    <n v="18.8"/>
    <s v="Philip Brown"/>
    <x v="0"/>
    <s v="Corporate"/>
    <s v="Furniture"/>
    <x v="7"/>
    <s v="Wrap Bag"/>
    <d v="2016-12-21T00:00:00"/>
    <s v="Profit"/>
  </r>
  <r>
    <s v="N"/>
    <d v="2016-12-18T00:00:00"/>
    <s v="High"/>
    <n v="10"/>
    <n v="219.37"/>
    <n v="0.06"/>
    <s v="Regular"/>
    <n v="-41.43"/>
    <n v="33.380000000000003"/>
    <n v="22.99"/>
    <s v="Adam Hart"/>
    <x v="1"/>
    <s v="Corporate"/>
    <s v="Office Supplies"/>
    <x v="9"/>
    <s v="Small Pack"/>
    <d v="2016-12-19T00:00:00"/>
    <s v="Loss"/>
  </r>
  <r>
    <s v="N"/>
    <d v="2016-12-19T00:00:00"/>
    <s v="Critical"/>
    <n v="36"/>
    <n v="2552.3850000000002"/>
    <n v="7.0000000000000007E-2"/>
    <s v="Regular"/>
    <n v="-107.66"/>
    <n v="97.99"/>
    <n v="14.99"/>
    <s v="Russell Applegate"/>
    <x v="2"/>
    <s v="Small Business"/>
    <s v="Technology"/>
    <x v="4"/>
    <s v="Wrap Bag"/>
    <d v="2016-12-20T00:00:00"/>
    <s v="Loss"/>
  </r>
  <r>
    <s v="N"/>
    <d v="2016-12-19T00:00:00"/>
    <s v="Critical"/>
    <n v="10"/>
    <n v="77.42"/>
    <n v="7.0000000000000007E-2"/>
    <s v="Regular"/>
    <n v="28.02"/>
    <n v="19.309999999999999"/>
    <n v="14.5"/>
    <s v="Russell Applegate"/>
    <x v="1"/>
    <s v="Small Business"/>
    <s v="Office Supplies"/>
    <x v="12"/>
    <s v="Small Box"/>
    <d v="2016-12-21T00:00:00"/>
    <s v="Profit"/>
  </r>
  <r>
    <s v="Y"/>
    <d v="2016-12-20T00:00:00"/>
    <s v="Not Specified"/>
    <n v="38"/>
    <n v="122.83"/>
    <n v="0"/>
    <s v="Regular"/>
    <n v="16.809999999999999"/>
    <n v="14.78"/>
    <n v="15.34"/>
    <s v="Bryan Spruell"/>
    <x v="1"/>
    <s v="Home Office"/>
    <s v="Office Supplies"/>
    <x v="9"/>
    <s v="Wrap Bag"/>
    <d v="2016-12-22T00:00:00"/>
    <s v="Profit"/>
  </r>
  <r>
    <s v="Y"/>
    <d v="2016-12-20T00:00:00"/>
    <s v="Not Specified"/>
    <n v="28"/>
    <n v="236.83"/>
    <n v="0.08"/>
    <s v="Express"/>
    <n v="66.489999999999995"/>
    <n v="19.78"/>
    <n v="16.5"/>
    <s v="Erica Hernandez"/>
    <x v="0"/>
    <s v="Small Business"/>
    <s v="Office Supplies"/>
    <x v="13"/>
    <s v="Small Box"/>
    <d v="2016-12-21T00:00:00"/>
    <s v="Profit"/>
  </r>
  <r>
    <s v="N"/>
    <d v="2016-12-20T00:00:00"/>
    <s v="Low"/>
    <n v="29"/>
    <n v="1763.51"/>
    <n v="0.1"/>
    <s v="Regular"/>
    <n v="-882.67"/>
    <n v="76.650000000000006"/>
    <n v="49"/>
    <s v="Mike Caudle"/>
    <x v="2"/>
    <s v="Corporate"/>
    <s v="Office Supplies"/>
    <x v="6"/>
    <s v="Large Box"/>
    <d v="2016-12-27T00:00:00"/>
    <s v="Loss"/>
  </r>
  <r>
    <s v="N"/>
    <d v="2016-12-21T00:00:00"/>
    <s v="Critical"/>
    <n v="26"/>
    <n v="318.77999999999997"/>
    <n v="0.06"/>
    <s v="Regular"/>
    <n v="39.520000000000003"/>
    <n v="23.58"/>
    <n v="19.72"/>
    <s v="Liz Willingham"/>
    <x v="0"/>
    <s v="Home Office"/>
    <s v="Office Supplies"/>
    <x v="13"/>
    <s v="Small Box"/>
    <d v="2016-12-22T00:00:00"/>
    <s v="Profit"/>
  </r>
  <r>
    <s v="N"/>
    <d v="2016-12-23T00:00:00"/>
    <s v="High"/>
    <n v="12"/>
    <n v="35.81"/>
    <n v="7.0000000000000007E-2"/>
    <s v="Regular"/>
    <n v="-38.68"/>
    <n v="13.98"/>
    <n v="18.77"/>
    <s v="Patrick Gardner"/>
    <x v="0"/>
    <s v="Consumer"/>
    <s v="Office Supplies"/>
    <x v="0"/>
    <s v="Small Box"/>
    <d v="2016-12-24T00:00:00"/>
    <s v="Loss"/>
  </r>
  <r>
    <s v="Y"/>
    <d v="2016-12-23T00:00:00"/>
    <s v="Low"/>
    <n v="25"/>
    <n v="3026.81"/>
    <n v="0.04"/>
    <s v="Regular"/>
    <n v="1274.45"/>
    <n v="132.97"/>
    <n v="21.11"/>
    <s v="Brendan Dodson"/>
    <x v="3"/>
    <s v="Corporate"/>
    <s v="Technology"/>
    <x v="2"/>
    <s v="Medium Box"/>
    <d v="2016-12-27T00:00:00"/>
    <s v="Profit"/>
  </r>
  <r>
    <s v="N"/>
    <d v="2016-12-25T00:00:00"/>
    <s v="Low"/>
    <n v="3"/>
    <n v="455.76650000000001"/>
    <n v="0.03"/>
    <s v="Regular"/>
    <n v="-743.01"/>
    <n v="187.99"/>
    <n v="22.99"/>
    <s v="Neil French"/>
    <x v="1"/>
    <s v="Consumer"/>
    <s v="Technology"/>
    <x v="4"/>
    <s v="Small Box"/>
    <d v="2016-12-30T00:00:00"/>
    <s v="Loss"/>
  </r>
  <r>
    <s v="N"/>
    <d v="2016-12-27T00:00:00"/>
    <s v="Not Specified"/>
    <n v="32"/>
    <n v="987.47"/>
    <n v="0.09"/>
    <s v="Regular"/>
    <n v="342.65"/>
    <n v="42.98"/>
    <n v="19.760000000000002"/>
    <s v="Patrick Ryan"/>
    <x v="1"/>
    <s v="Corporate"/>
    <s v="Office Supplies"/>
    <x v="3"/>
    <s v="Small Box"/>
    <d v="2016-12-29T00:00:00"/>
    <s v="Profit"/>
  </r>
  <r>
    <s v="N"/>
    <d v="2016-12-28T00:00:00"/>
    <s v="Critical"/>
    <n v="20"/>
    <n v="3474.68"/>
    <n v="0.06"/>
    <s v="Delivery Van"/>
    <n v="-427.89"/>
    <n v="191.29"/>
    <n v="43.21"/>
    <s v="Craig Yedwab"/>
    <x v="0"/>
    <s v="Corporate"/>
    <s v="Furniture"/>
    <x v="5"/>
    <s v="Jumbo Box"/>
    <d v="2016-12-30T00:00:00"/>
    <s v="Loss"/>
  </r>
  <r>
    <s v="N"/>
    <d v="2016-12-28T00:00:00"/>
    <s v="High"/>
    <n v="49"/>
    <n v="190.48"/>
    <n v="0.01"/>
    <s v="Regular"/>
    <n v="87.89"/>
    <n v="15.69"/>
    <n v="14.5"/>
    <s v="Eleni McCrary"/>
    <x v="0"/>
    <s v="Corporate"/>
    <s v="Office Supplies"/>
    <x v="12"/>
    <s v="Small Box"/>
    <d v="2016-12-30T00:00:00"/>
    <s v="Profit"/>
  </r>
  <r>
    <s v="N"/>
    <d v="2016-12-29T00:00:00"/>
    <s v="Low"/>
    <n v="36"/>
    <n v="289.98"/>
    <n v="0.1"/>
    <s v="Express"/>
    <n v="27.08"/>
    <n v="20.329999999999998"/>
    <n v="15.99"/>
    <s v="Tracy Poddar"/>
    <x v="0"/>
    <s v="Corporate"/>
    <s v="Technology"/>
    <x v="1"/>
    <s v="Small Pack"/>
    <d v="2016-12-29T00:00:00"/>
    <s v="Profit"/>
  </r>
  <r>
    <s v="N"/>
    <d v="2016-12-29T00:00:00"/>
    <s v="Not Specified"/>
    <n v="39"/>
    <n v="216.73"/>
    <n v="0.01"/>
    <s v="Regular"/>
    <n v="-155.31"/>
    <n v="16.98"/>
    <n v="21.44"/>
    <s v="Michael Moore"/>
    <x v="1"/>
    <s v="Corporate"/>
    <s v="Office Supplies"/>
    <x v="3"/>
    <s v="Small Box"/>
    <d v="2016-12-31T00:00:00"/>
    <s v="Loss"/>
  </r>
  <r>
    <s v="N"/>
    <d v="2016-12-30T00:00:00"/>
    <s v="Critical"/>
    <n v="45"/>
    <n v="11540.39"/>
    <n v="7.0000000000000007E-2"/>
    <s v="Delivery Van"/>
    <n v="2758.79"/>
    <n v="276.98"/>
    <n v="31.86"/>
    <s v="Joni Blumstein"/>
    <x v="2"/>
    <s v="Home Office"/>
    <s v="Technology"/>
    <x v="2"/>
    <s v="Jumbo Drum"/>
    <d v="2016-12-30T00:00:00"/>
    <s v="Profit"/>
  </r>
  <r>
    <s v="N"/>
    <d v="2016-12-30T00:00:00"/>
    <s v="Critical"/>
    <n v="18"/>
    <n v="153.5"/>
    <n v="0.06"/>
    <s v="Express"/>
    <n v="56.54"/>
    <n v="20.34"/>
    <n v="15.43"/>
    <s v="Joni Blumstein"/>
    <x v="2"/>
    <s v="Home Office"/>
    <s v="Office Supplies"/>
    <x v="3"/>
    <s v="Wrap Bag"/>
    <d v="2016-12-31T00:00:00"/>
    <s v="Profit"/>
  </r>
  <r>
    <s v="N"/>
    <d v="2016-12-30T00:00:00"/>
    <s v="Low"/>
    <n v="24"/>
    <n v="1346.65"/>
    <n v="0.03"/>
    <s v="Regular"/>
    <n v="147.91"/>
    <n v="68.959999999999994"/>
    <n v="27.22"/>
    <s v="Maria Bertelson"/>
    <x v="2"/>
    <s v="Home Office"/>
    <s v="Office Supplies"/>
    <x v="11"/>
    <s v="Small Box"/>
    <d v="2016-12-30T00:00:00"/>
    <s v="Profit"/>
  </r>
  <r>
    <s v="N"/>
    <d v="2016-12-30T00:00:00"/>
    <s v="High"/>
    <n v="2"/>
    <n v="67.962500000000006"/>
    <n v="0.02"/>
    <s v="Regular"/>
    <n v="-160.13999999999999"/>
    <n v="47.99"/>
    <n v="15.1"/>
    <s v="Alyssa Tate"/>
    <x v="0"/>
    <s v="Small Business"/>
    <s v="Technology"/>
    <x v="4"/>
    <s v="Small Box"/>
    <d v="2017-01-01T00:00:00"/>
    <s v="Loss"/>
  </r>
  <r>
    <s v="N"/>
    <d v="2016-12-30T00:00:00"/>
    <s v="Medium"/>
    <n v="6"/>
    <n v="249.25"/>
    <n v="0.01"/>
    <s v="Regular"/>
    <n v="0.9"/>
    <n v="48.55"/>
    <n v="27.89"/>
    <s v="Ed Braxton"/>
    <x v="1"/>
    <s v="Home Office"/>
    <s v="Office Supplies"/>
    <x v="9"/>
    <s v="Wrap Bag"/>
    <d v="2016-12-31T00:00:00"/>
    <s v="Profit"/>
  </r>
  <r>
    <s v="N"/>
    <d v="2016-12-31T00:00:00"/>
    <s v="Medium"/>
    <n v="10"/>
    <n v="199.98"/>
    <n v="0.05"/>
    <s v="Regular"/>
    <n v="30"/>
    <n v="31.84"/>
    <n v="18.100000000000001"/>
    <s v="Roy Skaria"/>
    <x v="3"/>
    <s v="Corporate"/>
    <s v="Office Supplies"/>
    <x v="9"/>
    <s v="Wrap Bag"/>
    <d v="2017-01-01T00:00:00"/>
    <s v="Profit"/>
  </r>
  <r>
    <s v="N"/>
    <d v="2017-01-01T00:00:00"/>
    <s v="Medium"/>
    <n v="14"/>
    <n v="1177.425"/>
    <n v="0.04"/>
    <s v="Regular"/>
    <n v="9.6199999999999992"/>
    <n v="107.99"/>
    <n v="22.99"/>
    <s v="Ralph Knight"/>
    <x v="3"/>
    <s v="Consumer"/>
    <s v="Technology"/>
    <x v="4"/>
    <s v="Small Box"/>
    <d v="2017-01-03T00:00:00"/>
    <s v="Profit"/>
  </r>
  <r>
    <s v="N"/>
    <d v="2017-01-01T00:00:00"/>
    <s v="Low"/>
    <n v="26"/>
    <n v="2361.5500000000002"/>
    <n v="0.03"/>
    <s v="Delivery Van"/>
    <n v="780.19"/>
    <n v="102.97"/>
    <n v="28"/>
    <s v="Eva Jacobs"/>
    <x v="1"/>
    <s v="Home Office"/>
    <s v="Technology"/>
    <x v="2"/>
    <s v="Jumbo Drum"/>
    <d v="2017-01-05T00:00:00"/>
    <s v="Profit"/>
  </r>
  <r>
    <s v="Y"/>
    <d v="2017-01-02T00:00:00"/>
    <s v="Not Specified"/>
    <n v="3"/>
    <n v="179.44"/>
    <n v="0.02"/>
    <s v="Regular"/>
    <n v="148.47999999999999"/>
    <n v="66.2"/>
    <n v="25.1"/>
    <s v="Steve Chapman"/>
    <x v="1"/>
    <s v="Corporate"/>
    <s v="Furniture"/>
    <x v="7"/>
    <s v="Medium Box"/>
    <d v="2017-01-02T00:00:00"/>
    <s v="Profit"/>
  </r>
  <r>
    <s v="Y"/>
    <d v="2017-01-02T00:00:00"/>
    <s v="Not Specified"/>
    <n v="3"/>
    <n v="120.54"/>
    <n v="0.06"/>
    <s v="Regular"/>
    <n v="-15.83"/>
    <n v="49.94"/>
    <n v="19.079999999999998"/>
    <s v="Steve Chapman"/>
    <x v="1"/>
    <s v="Corporate"/>
    <s v="Office Supplies"/>
    <x v="3"/>
    <s v="Wrap Bag"/>
    <d v="2017-01-04T00:00:00"/>
    <s v="Loss"/>
  </r>
  <r>
    <s v="Y"/>
    <d v="2017-01-02T00:00:00"/>
    <s v="Not Specified"/>
    <n v="32"/>
    <n v="1732.22"/>
    <n v="0.1"/>
    <s v="Regular"/>
    <n v="413.2"/>
    <n v="67.290000000000006"/>
    <n v="19.079999999999998"/>
    <s v="Steve Chapman"/>
    <x v="1"/>
    <s v="Corporate"/>
    <s v="Office Supplies"/>
    <x v="6"/>
    <s v="Small Box"/>
    <d v="2017-01-03T00:00:00"/>
    <s v="Profit"/>
  </r>
  <r>
    <s v="N"/>
    <d v="2017-01-02T00:00:00"/>
    <s v="Critical"/>
    <n v="38"/>
    <n v="3539.15"/>
    <n v="0"/>
    <s v="Regular"/>
    <n v="577.66"/>
    <n v="100.84"/>
    <n v="34.79"/>
    <s v="Jill Fjeld"/>
    <x v="1"/>
    <s v="Home Office"/>
    <s v="Furniture"/>
    <x v="7"/>
    <s v="Large Box"/>
    <d v="2017-01-02T00:00:00"/>
    <s v="Profit"/>
  </r>
  <r>
    <s v="N"/>
    <d v="2017-01-02T00:00:00"/>
    <s v="Critical"/>
    <n v="5"/>
    <n v="507.9"/>
    <n v="0.02"/>
    <s v="Delivery Van"/>
    <n v="-147.91"/>
    <n v="102.97"/>
    <n v="42"/>
    <s v="Jill Fjeld"/>
    <x v="1"/>
    <s v="Home Office"/>
    <s v="Technology"/>
    <x v="2"/>
    <s v="Jumbo Drum"/>
    <d v="2017-01-05T00:00:00"/>
    <s v="Loss"/>
  </r>
  <r>
    <s v="N"/>
    <d v="2017-01-02T00:00:00"/>
    <s v="Low"/>
    <n v="15"/>
    <n v="750.2"/>
    <n v="0.02"/>
    <s v="Regular"/>
    <n v="271.27"/>
    <n v="61.34"/>
    <n v="24.25"/>
    <s v="Ken Black"/>
    <x v="1"/>
    <s v="Consumer"/>
    <s v="Furniture"/>
    <x v="7"/>
    <s v="Large Box"/>
    <d v="2017-01-06T00:00:00"/>
    <s v="Profit"/>
  </r>
  <r>
    <s v="N"/>
    <d v="2017-01-02T00:00:00"/>
    <s v="Low"/>
    <n v="47"/>
    <n v="12731.35"/>
    <n v="0.08"/>
    <s v="Regular"/>
    <n v="16.940000000000001"/>
    <n v="291.48"/>
    <n v="49"/>
    <s v="Mark Van Huff"/>
    <x v="1"/>
    <s v="Home Office"/>
    <s v="Office Supplies"/>
    <x v="6"/>
    <s v="Large Box"/>
    <d v="2017-01-06T00:00:00"/>
    <s v="Profit"/>
  </r>
  <r>
    <s v="N"/>
    <d v="2017-01-03T00:00:00"/>
    <s v="High"/>
    <n v="10"/>
    <n v="127.93"/>
    <n v="0.1"/>
    <s v="Regular"/>
    <n v="54.66"/>
    <n v="24.22"/>
    <n v="16.850000000000001"/>
    <s v="Gary Hansen"/>
    <x v="2"/>
    <s v="Consumer"/>
    <s v="Furniture"/>
    <x v="7"/>
    <s v="Small Pack"/>
    <d v="2017-01-04T00:00:00"/>
    <s v="Profit"/>
  </r>
  <r>
    <s v="Y"/>
    <d v="2017-01-03T00:00:00"/>
    <s v="High"/>
    <n v="33"/>
    <n v="161.84"/>
    <n v="0.06"/>
    <s v="Regular"/>
    <n v="60.02"/>
    <n v="16.760000000000002"/>
    <n v="14.88"/>
    <s v="Pete Armstrong"/>
    <x v="2"/>
    <s v="Consumer"/>
    <s v="Office Supplies"/>
    <x v="3"/>
    <s v="Wrap Bag"/>
    <d v="2017-01-06T00:00:00"/>
    <s v="Profit"/>
  </r>
  <r>
    <s v="N"/>
    <d v="2017-01-03T00:00:00"/>
    <s v="Medium"/>
    <n v="28"/>
    <n v="2167.67"/>
    <n v="0.09"/>
    <s v="Regular"/>
    <n v="-812.92"/>
    <n v="92.98"/>
    <n v="49"/>
    <s v="Harold Dahlen"/>
    <x v="0"/>
    <s v="Corporate"/>
    <s v="Office Supplies"/>
    <x v="6"/>
    <s v="Large Box"/>
    <d v="2017-01-04T00:00:00"/>
    <s v="Loss"/>
  </r>
  <r>
    <s v="N"/>
    <d v="2017-01-03T00:00:00"/>
    <s v="High"/>
    <n v="32"/>
    <n v="1673.4"/>
    <n v="0.08"/>
    <s v="Regular"/>
    <n v="748.36"/>
    <n v="67.48"/>
    <n v="18.850000000000001"/>
    <s v="George Zrebassa"/>
    <x v="0"/>
    <s v="Home Office"/>
    <s v="Office Supplies"/>
    <x v="3"/>
    <s v="Small Box"/>
    <d v="2017-01-05T00:00:00"/>
    <s v="Profit"/>
  </r>
  <r>
    <s v="N"/>
    <d v="2017-01-03T00:00:00"/>
    <s v="High"/>
    <n v="40"/>
    <n v="461.38"/>
    <n v="0.02"/>
    <s v="Regular"/>
    <n v="73"/>
    <n v="23.34"/>
    <n v="19.010000000000002"/>
    <s v="George Zrebassa"/>
    <x v="0"/>
    <s v="Home Office"/>
    <s v="Office Supplies"/>
    <x v="3"/>
    <s v="Small Box"/>
    <d v="2017-01-05T00:00:00"/>
    <s v="Profit"/>
  </r>
  <r>
    <s v="N"/>
    <d v="2017-01-06T00:00:00"/>
    <s v="Medium"/>
    <n v="4"/>
    <n v="1195.2639999999999"/>
    <n v="7.0000000000000007E-2"/>
    <s v="Delivery Van"/>
    <n v="-341.76"/>
    <n v="388.13"/>
    <n v="99.63"/>
    <s v="Dean Katz"/>
    <x v="1"/>
    <s v="Home Office"/>
    <s v="Furniture"/>
    <x v="5"/>
    <s v="Jumbo Box"/>
    <d v="2017-01-08T00:00:00"/>
    <s v="Loss"/>
  </r>
  <r>
    <s v="N"/>
    <d v="2017-01-06T00:00:00"/>
    <s v="Low"/>
    <n v="15"/>
    <n v="318.27"/>
    <n v="7.0000000000000007E-2"/>
    <s v="Regular"/>
    <n v="-16.079999999999998"/>
    <n v="32.950000000000003"/>
    <n v="18"/>
    <s v="Ralph Knight"/>
    <x v="3"/>
    <s v="Consumer"/>
    <s v="Technology"/>
    <x v="1"/>
    <s v="Small Box"/>
    <d v="2017-01-06T00:00:00"/>
    <s v="Loss"/>
  </r>
  <r>
    <s v="N"/>
    <d v="2017-01-06T00:00:00"/>
    <s v="Medium"/>
    <n v="42"/>
    <n v="169.97"/>
    <n v="0.02"/>
    <s v="Regular"/>
    <n v="81.2"/>
    <n v="15.75"/>
    <n v="14.5"/>
    <s v="Kristen Hastings"/>
    <x v="1"/>
    <s v="Corporate"/>
    <s v="Office Supplies"/>
    <x v="12"/>
    <s v="Small Box"/>
    <d v="2017-01-08T00:00:00"/>
    <s v="Profit"/>
  </r>
  <r>
    <s v="Y"/>
    <d v="2017-01-07T00:00:00"/>
    <s v="High"/>
    <n v="39"/>
    <n v="286.30200000000002"/>
    <n v="0.04"/>
    <s v="Express"/>
    <n v="-99.07"/>
    <n v="19.989999999999998"/>
    <n v="19.03"/>
    <s v="Michael Tossell"/>
    <x v="2"/>
    <s v="Home Office"/>
    <s v="Technology"/>
    <x v="4"/>
    <s v="Medium Box"/>
    <d v="2017-01-09T00:00:00"/>
    <s v="Loss"/>
  </r>
  <r>
    <s v="N"/>
    <d v="2017-01-08T00:00:00"/>
    <s v="High"/>
    <n v="31"/>
    <n v="169.98"/>
    <n v="0"/>
    <s v="Regular"/>
    <n v="-104.46"/>
    <n v="16.89"/>
    <n v="18.93"/>
    <s v="Craig Molinari"/>
    <x v="1"/>
    <s v="Small Business"/>
    <s v="Technology"/>
    <x v="1"/>
    <s v="Small Pack"/>
    <d v="2017-01-11T00:00:00"/>
    <s v="Loss"/>
  </r>
  <r>
    <s v="N"/>
    <d v="2017-01-08T00:00:00"/>
    <s v="High"/>
    <n v="44"/>
    <n v="6822.63"/>
    <n v="0"/>
    <s v="Delivery Van"/>
    <n v="-190.67"/>
    <n v="162.97999999999999"/>
    <n v="53.25"/>
    <s v="Craig Molinari"/>
    <x v="1"/>
    <s v="Small Business"/>
    <s v="Furniture"/>
    <x v="5"/>
    <s v="Jumbo Box"/>
    <d v="2017-01-10T00:00:00"/>
    <s v="Loss"/>
  </r>
  <r>
    <s v="N"/>
    <d v="2017-01-08T00:00:00"/>
    <s v="Low"/>
    <n v="25"/>
    <n v="330.13"/>
    <n v="7.0000000000000007E-2"/>
    <s v="Regular"/>
    <n v="107.23"/>
    <n v="25.4"/>
    <n v="18.95"/>
    <s v="Helen Andreada"/>
    <x v="1"/>
    <s v="Corporate"/>
    <s v="Furniture"/>
    <x v="7"/>
    <s v="Small Pack"/>
    <d v="2017-01-12T00:00:00"/>
    <s v="Profit"/>
  </r>
  <r>
    <s v="N"/>
    <d v="2017-01-09T00:00:00"/>
    <s v="Low"/>
    <n v="35"/>
    <n v="9850.51"/>
    <n v="7.0000000000000007E-2"/>
    <s v="Delivery Van"/>
    <n v="-379.2"/>
    <n v="292.98"/>
    <n v="71"/>
    <s v="Maria Bertelson"/>
    <x v="1"/>
    <s v="Corporate"/>
    <s v="Furniture"/>
    <x v="8"/>
    <s v="Jumbo Drum"/>
    <d v="2017-01-09T00:00:00"/>
    <s v="Loss"/>
  </r>
  <r>
    <s v="N"/>
    <d v="2017-01-09T00:00:00"/>
    <s v="Low"/>
    <n v="15"/>
    <n v="7197.46"/>
    <n v="0.08"/>
    <s v="Delivery Van"/>
    <n v="1913.85"/>
    <n v="512.98"/>
    <n v="42.14"/>
    <s v="Maria Bertelson"/>
    <x v="1"/>
    <s v="Corporate"/>
    <s v="Technology"/>
    <x v="2"/>
    <s v="Jumbo Drum"/>
    <d v="2017-01-14T00:00:00"/>
    <s v="Profit"/>
  </r>
  <r>
    <s v="N"/>
    <d v="2017-01-10T00:00:00"/>
    <s v="High"/>
    <n v="43"/>
    <n v="420.02"/>
    <n v="0.08"/>
    <s v="Regular"/>
    <n v="180.94"/>
    <n v="21.9"/>
    <n v="15.39"/>
    <s v="Valerie Takahito"/>
    <x v="1"/>
    <s v="Consumer"/>
    <s v="Office Supplies"/>
    <x v="13"/>
    <s v="Small Box"/>
    <d v="2017-01-11T00:00:00"/>
    <s v="Profit"/>
  </r>
  <r>
    <s v="N"/>
    <d v="2017-01-10T00:00:00"/>
    <s v="Medium"/>
    <n v="3"/>
    <n v="38.75"/>
    <n v="0.03"/>
    <s v="Regular"/>
    <n v="-9.2200000000000006"/>
    <n v="20.85"/>
    <n v="19.600000000000001"/>
    <s v="Evan Bailliet"/>
    <x v="1"/>
    <s v="Corporate"/>
    <s v="Office Supplies"/>
    <x v="0"/>
    <s v="Small Box"/>
    <d v="2017-01-11T00:00:00"/>
    <s v="Loss"/>
  </r>
  <r>
    <s v="N"/>
    <d v="2017-01-10T00:00:00"/>
    <s v="Critical"/>
    <n v="27"/>
    <n v="153.33000000000001"/>
    <n v="0"/>
    <s v="Regular"/>
    <n v="-107.92"/>
    <n v="16.98"/>
    <n v="21.44"/>
    <s v="Andy Rees"/>
    <x v="2"/>
    <s v="Corporate"/>
    <s v="Office Supplies"/>
    <x v="3"/>
    <s v="Small Box"/>
    <d v="2017-01-13T00:00:00"/>
    <s v="Loss"/>
  </r>
  <r>
    <s v="N"/>
    <d v="2017-01-10T00:00:00"/>
    <s v="Critical"/>
    <n v="21"/>
    <n v="6443.27"/>
    <n v="0.04"/>
    <s v="Delivery Van"/>
    <n v="940.46"/>
    <n v="312.98"/>
    <n v="78.73"/>
    <s v="Andy Rees"/>
    <x v="1"/>
    <s v="Corporate"/>
    <s v="Furniture"/>
    <x v="8"/>
    <s v="Jumbo Drum"/>
    <d v="2017-01-12T00:00:00"/>
    <s v="Profit"/>
  </r>
  <r>
    <s v="N"/>
    <d v="2017-01-10T00:00:00"/>
    <s v="Critical"/>
    <n v="11"/>
    <n v="319.43"/>
    <n v="0.08"/>
    <s v="Regular"/>
    <n v="-61.26"/>
    <n v="41.99"/>
    <n v="19.5"/>
    <s v="Andy Rees"/>
    <x v="1"/>
    <s v="Corporate"/>
    <s v="Technology"/>
    <x v="1"/>
    <s v="Small Box"/>
    <d v="2017-01-12T00:00:00"/>
    <s v="Loss"/>
  </r>
  <r>
    <s v="N"/>
    <d v="2017-01-10T00:00:00"/>
    <s v="High"/>
    <n v="12"/>
    <n v="56.58"/>
    <n v="7.0000000000000007E-2"/>
    <s v="Regular"/>
    <n v="5.98"/>
    <n v="16.28"/>
    <n v="14.94"/>
    <s v="Giulietta Dortch"/>
    <x v="1"/>
    <s v="Consumer"/>
    <s v="Office Supplies"/>
    <x v="9"/>
    <s v="Wrap Bag"/>
    <d v="2017-01-10T00:00:00"/>
    <s v="Profit"/>
  </r>
  <r>
    <s v="N"/>
    <d v="2017-01-11T00:00:00"/>
    <s v="High"/>
    <n v="35"/>
    <n v="244.39"/>
    <n v="0.06"/>
    <s v="Regular"/>
    <n v="-90.39"/>
    <n v="18.48"/>
    <n v="20.74"/>
    <s v="Arianne Irving"/>
    <x v="1"/>
    <s v="Corporate"/>
    <s v="Office Supplies"/>
    <x v="3"/>
    <s v="Small Box"/>
    <d v="2017-01-13T00:00:00"/>
    <s v="Loss"/>
  </r>
  <r>
    <s v="N"/>
    <d v="2017-01-11T00:00:00"/>
    <s v="High"/>
    <n v="46"/>
    <n v="4624.7359999999999"/>
    <n v="0.09"/>
    <s v="Regular"/>
    <n v="983.75"/>
    <n v="137.99"/>
    <n v="21.69"/>
    <s v="Arianne Irving"/>
    <x v="1"/>
    <s v="Corporate"/>
    <s v="Technology"/>
    <x v="4"/>
    <s v="Small Box"/>
    <d v="2017-01-13T00:00:00"/>
    <s v="Profit"/>
  </r>
  <r>
    <s v="N"/>
    <d v="2017-01-11T00:00:00"/>
    <s v="Critical"/>
    <n v="30"/>
    <n v="344.05"/>
    <n v="7.0000000000000007E-2"/>
    <s v="Regular"/>
    <n v="-65.650000000000006"/>
    <n v="23.7"/>
    <n v="20.96"/>
    <s v="Adam Hart"/>
    <x v="1"/>
    <s v="Corporate"/>
    <s v="Office Supplies"/>
    <x v="11"/>
    <s v="Medium Box"/>
    <d v="2017-01-12T00:00:00"/>
    <s v="Loss"/>
  </r>
  <r>
    <s v="N"/>
    <d v="2017-01-13T00:00:00"/>
    <s v="Medium"/>
    <n v="48"/>
    <n v="1593"/>
    <n v="0.08"/>
    <s v="Regular"/>
    <n v="637.53"/>
    <n v="47.44"/>
    <n v="18.920000000000002"/>
    <s v="Quincy Jones"/>
    <x v="1"/>
    <s v="Small Business"/>
    <s v="Office Supplies"/>
    <x v="3"/>
    <s v="Small Box"/>
    <d v="2017-01-14T00:00:00"/>
    <s v="Profit"/>
  </r>
  <r>
    <s v="N"/>
    <d v="2017-01-13T00:00:00"/>
    <s v="Medium"/>
    <n v="30"/>
    <n v="223.25"/>
    <n v="0.09"/>
    <s v="Regular"/>
    <n v="66.349999999999994"/>
    <n v="19.399999999999999"/>
    <n v="15.71"/>
    <s v="Quincy Jones"/>
    <x v="1"/>
    <s v="Small Business"/>
    <s v="Office Supplies"/>
    <x v="3"/>
    <s v="Wrap Bag"/>
    <d v="2017-01-15T00:00:00"/>
    <s v="Profit"/>
  </r>
  <r>
    <s v="N"/>
    <d v="2017-01-14T00:00:00"/>
    <s v="High"/>
    <n v="5"/>
    <n v="262.70999999999998"/>
    <n v="0.02"/>
    <s v="Regular"/>
    <n v="46.81"/>
    <n v="60.04"/>
    <n v="19.79"/>
    <s v="Pierre Wener"/>
    <x v="0"/>
    <s v="Home Office"/>
    <s v="Office Supplies"/>
    <x v="3"/>
    <s v="Small Box"/>
    <d v="2017-01-16T00:00:00"/>
    <s v="Profit"/>
  </r>
  <r>
    <s v="N"/>
    <d v="2017-01-14T00:00:00"/>
    <s v="Medium"/>
    <n v="24"/>
    <n v="106.5"/>
    <n v="0.02"/>
    <s v="Regular"/>
    <n v="33.82"/>
    <n v="16.13"/>
    <n v="14.99"/>
    <s v="Muhammed Lee"/>
    <x v="1"/>
    <s v="Consumer"/>
    <s v="Office Supplies"/>
    <x v="12"/>
    <s v="Small Box"/>
    <d v="2017-01-15T00:00:00"/>
    <s v="Profit"/>
  </r>
  <r>
    <s v="N"/>
    <d v="2017-01-14T00:00:00"/>
    <s v="Medium"/>
    <n v="36"/>
    <n v="387.74"/>
    <n v="0.02"/>
    <s v="Regular"/>
    <n v="-102.8"/>
    <n v="22.48"/>
    <n v="20.91"/>
    <s v="Muhammed Lee"/>
    <x v="1"/>
    <s v="Consumer"/>
    <s v="Office Supplies"/>
    <x v="6"/>
    <s v="Small Box"/>
    <d v="2017-01-14T00:00:00"/>
    <s v="Loss"/>
  </r>
  <r>
    <s v="N"/>
    <d v="2017-01-14T00:00:00"/>
    <s v="Critical"/>
    <n v="43"/>
    <n v="799.61"/>
    <n v="0.05"/>
    <s v="Regular"/>
    <n v="47.64"/>
    <n v="30.97"/>
    <n v="23.54"/>
    <s v="Michael Tossell"/>
    <x v="2"/>
    <s v="Home Office"/>
    <s v="Office Supplies"/>
    <x v="3"/>
    <s v="Small Box"/>
    <d v="2017-01-16T00:00:00"/>
    <s v="Profit"/>
  </r>
  <r>
    <s v="N"/>
    <d v="2017-01-16T00:00:00"/>
    <s v="Medium"/>
    <n v="5"/>
    <n v="908.774"/>
    <n v="0.01"/>
    <s v="Regular"/>
    <n v="-643.25"/>
    <n v="217.99"/>
    <n v="16.5"/>
    <s v="Michael Oakman"/>
    <x v="1"/>
    <s v="Small Business"/>
    <s v="Technology"/>
    <x v="4"/>
    <s v="Small Box"/>
    <d v="2017-01-16T00:00:00"/>
    <s v="Loss"/>
  </r>
  <r>
    <s v="N"/>
    <d v="2017-01-17T00:00:00"/>
    <s v="High"/>
    <n v="46"/>
    <n v="8184.47"/>
    <n v="0.08"/>
    <s v="Regular"/>
    <n v="2390.6999999999998"/>
    <n v="190.47"/>
    <n v="33.99"/>
    <s v="Maureen Gastineau"/>
    <x v="1"/>
    <s v="Consumer"/>
    <s v="Office Supplies"/>
    <x v="6"/>
    <s v="Small Box"/>
    <d v="2017-01-18T00:00:00"/>
    <s v="Profit"/>
  </r>
  <r>
    <s v="N"/>
    <d v="2017-01-17T00:00:00"/>
    <s v="High"/>
    <n v="31"/>
    <n v="361.85"/>
    <n v="0.01"/>
    <s v="Regular"/>
    <n v="16.78"/>
    <n v="22.98"/>
    <n v="17.989999999999998"/>
    <s v="Dennis Pardue"/>
    <x v="1"/>
    <s v="Corporate"/>
    <s v="Office Supplies"/>
    <x v="11"/>
    <s v="Small Box"/>
    <d v="2017-01-17T00:00:00"/>
    <s v="Profit"/>
  </r>
  <r>
    <s v="N"/>
    <d v="2017-01-17T00:00:00"/>
    <s v="High"/>
    <n v="13"/>
    <n v="245.83"/>
    <n v="0.02"/>
    <s v="Regular"/>
    <n v="-30.71"/>
    <n v="28.99"/>
    <n v="22.99"/>
    <s v="Dennis Pardue"/>
    <x v="1"/>
    <s v="Corporate"/>
    <s v="Office Supplies"/>
    <x v="9"/>
    <s v="Small Pack"/>
    <d v="2017-01-18T00:00:00"/>
    <s v="Loss"/>
  </r>
  <r>
    <s v="N"/>
    <d v="2017-01-17T00:00:00"/>
    <s v="High"/>
    <n v="36"/>
    <n v="1613.8"/>
    <n v="0.08"/>
    <s v="Delivery Van"/>
    <n v="-1225.95"/>
    <n v="56.43"/>
    <n v="60.59"/>
    <s v="Dennis Pardue"/>
    <x v="1"/>
    <s v="Corporate"/>
    <s v="Furniture"/>
    <x v="5"/>
    <s v="Jumbo Box"/>
    <d v="2017-01-19T00:00:00"/>
    <s v="Loss"/>
  </r>
  <r>
    <s v="N"/>
    <d v="2017-01-17T00:00:00"/>
    <s v="Not Specified"/>
    <n v="16"/>
    <n v="1692.36"/>
    <n v="0.08"/>
    <s v="Regular"/>
    <n v="-547.66"/>
    <n v="122.98"/>
    <n v="49"/>
    <s v="Ivan Liston"/>
    <x v="0"/>
    <s v="Consumer"/>
    <s v="Office Supplies"/>
    <x v="6"/>
    <s v="Large Box"/>
    <d v="2017-01-18T00:00:00"/>
    <s v="Loss"/>
  </r>
  <r>
    <s v="N"/>
    <d v="2017-01-17T00:00:00"/>
    <s v="Not Specified"/>
    <n v="9"/>
    <n v="1669.4480000000001"/>
    <n v="0.03"/>
    <s v="Delivery Van"/>
    <n v="-465.86"/>
    <n v="224.6"/>
    <n v="124.2"/>
    <s v="Ivan Liston"/>
    <x v="0"/>
    <s v="Consumer"/>
    <s v="Furniture"/>
    <x v="5"/>
    <s v="Jumbo Box"/>
    <d v="2017-01-19T00:00:00"/>
    <s v="Loss"/>
  </r>
  <r>
    <s v="N"/>
    <d v="2017-01-17T00:00:00"/>
    <s v="Not Specified"/>
    <n v="42"/>
    <n v="11468.16"/>
    <n v="0.1"/>
    <s v="Delivery Van"/>
    <n v="4270.22"/>
    <n v="361.45"/>
    <n v="74"/>
    <s v="Ivan Liston"/>
    <x v="0"/>
    <s v="Consumer"/>
    <s v="Furniture"/>
    <x v="5"/>
    <s v="Jumbo Drum"/>
    <d v="2017-01-19T00:00:00"/>
    <s v="Profit"/>
  </r>
  <r>
    <s v="N"/>
    <d v="2017-01-17T00:00:00"/>
    <s v="High"/>
    <n v="5"/>
    <n v="74.319999999999993"/>
    <n v="0.01"/>
    <s v="Regular"/>
    <n v="-17.89"/>
    <n v="24.28"/>
    <n v="20.13"/>
    <s v="Michael Oakman"/>
    <x v="1"/>
    <s v="Small Business"/>
    <s v="Office Supplies"/>
    <x v="6"/>
    <s v="Small Box"/>
    <d v="2017-01-18T00:00:00"/>
    <s v="Loss"/>
  </r>
  <r>
    <s v="N"/>
    <d v="2017-01-18T00:00:00"/>
    <s v="Low"/>
    <n v="38"/>
    <n v="959.87"/>
    <n v="0.03"/>
    <s v="Regular"/>
    <n v="276.08999999999997"/>
    <n v="35.99"/>
    <n v="20.3"/>
    <s v="Jack Lebron"/>
    <x v="0"/>
    <s v="Corporate"/>
    <s v="Technology"/>
    <x v="2"/>
    <s v="Medium Box"/>
    <d v="2017-01-20T00:00:00"/>
    <s v="Profit"/>
  </r>
  <r>
    <s v="N"/>
    <d v="2017-01-18T00:00:00"/>
    <s v="Low"/>
    <n v="3"/>
    <n v="179.36349999999999"/>
    <n v="7.0000000000000007E-2"/>
    <s v="Regular"/>
    <n v="-290.97000000000003"/>
    <n v="77.989999999999995"/>
    <n v="22.99"/>
    <s v="Jack Lebron"/>
    <x v="0"/>
    <s v="Corporate"/>
    <s v="Technology"/>
    <x v="4"/>
    <s v="Small Box"/>
    <d v="2017-01-18T00:00:00"/>
    <s v="Loss"/>
  </r>
  <r>
    <s v="N"/>
    <d v="2017-01-19T00:00:00"/>
    <s v="Medium"/>
    <n v="16"/>
    <n v="1561.93"/>
    <n v="0"/>
    <s v="Regular"/>
    <n v="480.06"/>
    <n v="102.48"/>
    <n v="33.99"/>
    <s v="Bill Donatelli"/>
    <x v="2"/>
    <s v="Small Business"/>
    <s v="Office Supplies"/>
    <x v="13"/>
    <s v="Small Box"/>
    <d v="2017-01-19T00:00:00"/>
    <s v="Profit"/>
  </r>
  <r>
    <s v="N"/>
    <d v="2017-01-19T00:00:00"/>
    <s v="Medium"/>
    <n v="40"/>
    <n v="118.44"/>
    <n v="0.08"/>
    <s v="Express"/>
    <n v="50.5"/>
    <n v="14.61"/>
    <n v="14.5"/>
    <s v="Nora Pelletier"/>
    <x v="1"/>
    <s v="Home Office"/>
    <s v="Office Supplies"/>
    <x v="12"/>
    <s v="Small Box"/>
    <d v="2017-01-20T00:00:00"/>
    <s v="Profit"/>
  </r>
  <r>
    <s v="N"/>
    <d v="2017-01-20T00:00:00"/>
    <s v="Not Specified"/>
    <n v="2"/>
    <n v="210.04"/>
    <n v="0.04"/>
    <s v="Delivery Van"/>
    <n v="-216.22"/>
    <n v="102.97"/>
    <n v="28"/>
    <s v="Todd Boyes"/>
    <x v="2"/>
    <s v="Small Business"/>
    <s v="Technology"/>
    <x v="2"/>
    <s v="Jumbo Drum"/>
    <d v="2017-01-21T00:00:00"/>
    <s v="Loss"/>
  </r>
  <r>
    <s v="N"/>
    <d v="2017-01-20T00:00:00"/>
    <s v="Not Specified"/>
    <n v="23"/>
    <n v="141.09"/>
    <n v="0.08"/>
    <s v="Regular"/>
    <n v="-86.83"/>
    <n v="17.98"/>
    <n v="21.15"/>
    <s v="Todd Boyes"/>
    <x v="2"/>
    <s v="Small Business"/>
    <s v="Office Supplies"/>
    <x v="3"/>
    <s v="Small Box"/>
    <d v="2017-01-22T00:00:00"/>
    <s v="Loss"/>
  </r>
  <r>
    <s v="N"/>
    <d v="2017-01-21T00:00:00"/>
    <s v="High"/>
    <n v="31"/>
    <n v="2087.4349999999999"/>
    <n v="0.1"/>
    <s v="Regular"/>
    <n v="850.3"/>
    <n v="97.99"/>
    <n v="15.25"/>
    <s v="Thais Sissman"/>
    <x v="1"/>
    <s v="Small Business"/>
    <s v="Technology"/>
    <x v="4"/>
    <s v="Small Pack"/>
    <d v="2017-01-22T00:00:00"/>
    <s v="Profit"/>
  </r>
  <r>
    <s v="N"/>
    <d v="2017-01-21T00:00:00"/>
    <s v="High"/>
    <n v="7"/>
    <n v="152.82"/>
    <n v="0.09"/>
    <s v="Regular"/>
    <n v="-93.06"/>
    <n v="32.97"/>
    <n v="20.5"/>
    <s v="Thais Sissman"/>
    <x v="1"/>
    <s v="Small Business"/>
    <s v="Technology"/>
    <x v="1"/>
    <s v="Small Box"/>
    <d v="2017-01-22T00:00:00"/>
    <s v="Loss"/>
  </r>
  <r>
    <s v="N"/>
    <d v="2017-01-21T00:00:00"/>
    <s v="High"/>
    <n v="11"/>
    <n v="1566.8354999999999"/>
    <n v="0.01"/>
    <s v="Regular"/>
    <n v="66.64"/>
    <n v="167.99"/>
    <n v="17.899999999999999"/>
    <s v="Thais Sissman"/>
    <x v="1"/>
    <s v="Small Business"/>
    <s v="Technology"/>
    <x v="4"/>
    <s v="Small Box"/>
    <d v="2017-01-23T00:00:00"/>
    <s v="Profit"/>
  </r>
  <r>
    <s v="N"/>
    <d v="2017-01-21T00:00:00"/>
    <s v="Not Specified"/>
    <n v="1"/>
    <n v="70.17"/>
    <n v="0.01"/>
    <s v="Regular"/>
    <n v="-31.44"/>
    <n v="72.97"/>
    <n v="18.5"/>
    <s v="Denise Leinenbach"/>
    <x v="0"/>
    <s v="Home Office"/>
    <s v="Office Supplies"/>
    <x v="11"/>
    <s v="Small Box"/>
    <d v="2017-01-22T00:00:00"/>
    <s v="Loss"/>
  </r>
  <r>
    <s v="N"/>
    <d v="2017-01-23T00:00:00"/>
    <s v="Not Specified"/>
    <n v="30"/>
    <n v="258.51"/>
    <n v="0.03"/>
    <s v="Regular"/>
    <n v="15.44"/>
    <n v="19.84"/>
    <n v="18.71"/>
    <s v="Bobby Odegard"/>
    <x v="2"/>
    <s v="Consumer"/>
    <s v="Office Supplies"/>
    <x v="0"/>
    <s v="Small Box"/>
    <d v="2017-01-25T00:00:00"/>
    <s v="Profit"/>
  </r>
  <r>
    <s v="N"/>
    <d v="2017-01-24T00:00:00"/>
    <s v="Medium"/>
    <n v="5"/>
    <n v="114.81"/>
    <n v="0.05"/>
    <s v="Regular"/>
    <n v="5.59"/>
    <n v="31.98"/>
    <n v="19.86"/>
    <s v="Nora Paige"/>
    <x v="1"/>
    <s v="Small Business"/>
    <s v="Office Supplies"/>
    <x v="3"/>
    <s v="Small Box"/>
    <d v="2017-01-25T00:00:00"/>
    <s v="Profit"/>
  </r>
  <r>
    <s v="N"/>
    <d v="2017-01-24T00:00:00"/>
    <s v="Low"/>
    <n v="4"/>
    <n v="1042.5999999999999"/>
    <n v="0.08"/>
    <s v="Delivery Van"/>
    <n v="-662.66"/>
    <n v="282.97000000000003"/>
    <n v="42.06"/>
    <s v="Steven Cartwright"/>
    <x v="1"/>
    <s v="Home Office"/>
    <s v="Technology"/>
    <x v="2"/>
    <s v="Jumbo Drum"/>
    <d v="2017-01-31T00:00:00"/>
    <s v="Loss"/>
  </r>
  <r>
    <s v="N"/>
    <d v="2017-01-24T00:00:00"/>
    <s v="Low"/>
    <n v="43"/>
    <n v="81.569999999999993"/>
    <n v="0.01"/>
    <s v="Regular"/>
    <n v="-8"/>
    <n v="13.6"/>
    <n v="15.29"/>
    <s v="Steven Cartwright"/>
    <x v="1"/>
    <s v="Home Office"/>
    <s v="Office Supplies"/>
    <x v="9"/>
    <s v="Wrap Bag"/>
    <d v="2017-01-28T00:00:00"/>
    <s v="Loss"/>
  </r>
  <r>
    <s v="N"/>
    <d v="2017-01-25T00:00:00"/>
    <s v="High"/>
    <n v="13"/>
    <n v="471.23"/>
    <n v="0"/>
    <s v="Regular"/>
    <n v="108.66"/>
    <n v="45.98"/>
    <n v="15.99"/>
    <s v="Kean Thornton"/>
    <x v="1"/>
    <s v="Corporate"/>
    <s v="Technology"/>
    <x v="1"/>
    <s v="Small Pack"/>
    <d v="2017-01-26T00:00:00"/>
    <s v="Profit"/>
  </r>
  <r>
    <s v="N"/>
    <d v="2017-01-25T00:00:00"/>
    <s v="Medium"/>
    <n v="32"/>
    <n v="327.97"/>
    <n v="0.09"/>
    <s v="Regular"/>
    <n v="33.35"/>
    <n v="22.13"/>
    <n v="15.99"/>
    <s v="Suzanne McNair"/>
    <x v="1"/>
    <s v="Corporate"/>
    <s v="Technology"/>
    <x v="1"/>
    <s v="Small Pack"/>
    <d v="2017-01-27T00:00:00"/>
    <s v="Profit"/>
  </r>
  <r>
    <s v="N"/>
    <d v="2017-01-26T00:00:00"/>
    <s v="Medium"/>
    <n v="14"/>
    <n v="630.12"/>
    <n v="0"/>
    <s v="Regular"/>
    <n v="81.91"/>
    <n v="52.97"/>
    <n v="22.99"/>
    <s v="Rick Hansen"/>
    <x v="1"/>
    <s v="Home Office"/>
    <s v="Office Supplies"/>
    <x v="9"/>
    <s v="Small Pack"/>
    <d v="2017-01-27T00:00:00"/>
    <s v="Profit"/>
  </r>
  <r>
    <s v="N"/>
    <d v="2017-01-26T00:00:00"/>
    <s v="Critical"/>
    <n v="41"/>
    <n v="2387.9695000000002"/>
    <n v="0.01"/>
    <s v="Express"/>
    <n v="745.88"/>
    <n v="77.989999999999995"/>
    <n v="17.899999999999999"/>
    <s v="Cari MacIntyre"/>
    <x v="2"/>
    <s v="Corporate"/>
    <s v="Technology"/>
    <x v="4"/>
    <s v="Small Box"/>
    <d v="2017-01-27T00:00:00"/>
    <s v="Profit"/>
  </r>
  <r>
    <s v="N"/>
    <d v="2017-01-28T00:00:00"/>
    <s v="Critical"/>
    <n v="43"/>
    <n v="1759.08"/>
    <n v="0.1"/>
    <s v="Express"/>
    <n v="777.23"/>
    <n v="53.94"/>
    <n v="16.989999999999998"/>
    <s v="Chad Sievert"/>
    <x v="0"/>
    <s v="Corporate"/>
    <s v="Office Supplies"/>
    <x v="0"/>
    <s v="Small Box"/>
    <d v="2017-01-31T00:00:00"/>
    <s v="Profit"/>
  </r>
  <r>
    <s v="N"/>
    <d v="2017-01-28T00:00:00"/>
    <s v="Critical"/>
    <n v="17"/>
    <n v="93.87"/>
    <n v="7.0000000000000007E-2"/>
    <s v="Regular"/>
    <n v="-3.95"/>
    <n v="17.28"/>
    <n v="16.989999999999998"/>
    <s v="Chad Sievert"/>
    <x v="0"/>
    <s v="Corporate"/>
    <s v="Office Supplies"/>
    <x v="0"/>
    <s v="Small Box"/>
    <d v="2017-01-30T00:00:00"/>
    <s v="Loss"/>
  </r>
  <r>
    <s v="N"/>
    <d v="2017-01-28T00:00:00"/>
    <s v="Critical"/>
    <n v="31"/>
    <n v="691.9"/>
    <n v="0.02"/>
    <s v="Regular"/>
    <n v="-22.59"/>
    <n v="33.380000000000003"/>
    <n v="22.99"/>
    <s v="Chad Sievert"/>
    <x v="0"/>
    <s v="Corporate"/>
    <s v="Office Supplies"/>
    <x v="9"/>
    <s v="Small Pack"/>
    <d v="2017-01-30T00:00:00"/>
    <s v="Loss"/>
  </r>
  <r>
    <s v="N"/>
    <d v="2017-01-28T00:00:00"/>
    <s v="Medium"/>
    <n v="39"/>
    <n v="803.48"/>
    <n v="0.05"/>
    <s v="Regular"/>
    <n v="35.69"/>
    <n v="31.98"/>
    <n v="18"/>
    <s v="Shirley Schmidt"/>
    <x v="2"/>
    <s v="Corporate"/>
    <s v="Technology"/>
    <x v="1"/>
    <s v="Small Box"/>
    <d v="2017-01-29T00:00:00"/>
    <s v="Profit"/>
  </r>
  <r>
    <s v="N"/>
    <d v="2017-01-29T00:00:00"/>
    <s v="Low"/>
    <n v="24"/>
    <n v="520.23"/>
    <n v="0.01"/>
    <s v="Regular"/>
    <n v="-216.16"/>
    <n v="32.89"/>
    <n v="25.52"/>
    <s v="Roland Black"/>
    <x v="0"/>
    <s v="Small Business"/>
    <s v="Office Supplies"/>
    <x v="6"/>
    <s v="Small Box"/>
    <d v="2017-02-03T00:00:00"/>
    <s v="Loss"/>
  </r>
  <r>
    <s v="N"/>
    <d v="2017-01-29T00:00:00"/>
    <s v="Not Specified"/>
    <n v="21"/>
    <n v="795.03"/>
    <n v="0.05"/>
    <s v="Regular"/>
    <n v="145.62"/>
    <n v="51.48"/>
    <n v="15.99"/>
    <s v="Jonathan Howell"/>
    <x v="2"/>
    <s v="Consumer"/>
    <s v="Technology"/>
    <x v="1"/>
    <s v="Small Pack"/>
    <d v="2017-01-30T00:00:00"/>
    <s v="Profit"/>
  </r>
  <r>
    <s v="N"/>
    <d v="2017-01-31T00:00:00"/>
    <s v="Low"/>
    <n v="39"/>
    <n v="655.21"/>
    <n v="0.1"/>
    <s v="Regular"/>
    <n v="14.05"/>
    <n v="29.67"/>
    <n v="22.99"/>
    <s v="Giulietta Dortch"/>
    <x v="1"/>
    <s v="Small Business"/>
    <s v="Furniture"/>
    <x v="7"/>
    <s v="Small Pack"/>
    <d v="2017-02-04T00:00:00"/>
    <s v="Profit"/>
  </r>
  <r>
    <s v="N"/>
    <d v="2017-01-31T00:00:00"/>
    <s v="Medium"/>
    <n v="36"/>
    <n v="73.81"/>
    <n v="0.04"/>
    <s v="Regular"/>
    <n v="5.77"/>
    <n v="13.88"/>
    <n v="14.79"/>
    <s v="Magdelene Morse"/>
    <x v="2"/>
    <s v="Home Office"/>
    <s v="Office Supplies"/>
    <x v="14"/>
    <s v="Wrap Bag"/>
    <d v="2017-01-31T00:00:00"/>
    <s v="Profit"/>
  </r>
  <r>
    <s v="N"/>
    <d v="2017-02-03T00:00:00"/>
    <s v="Not Specified"/>
    <n v="22"/>
    <n v="82.59"/>
    <n v="0.06"/>
    <s v="Regular"/>
    <n v="-53.72"/>
    <n v="15.28"/>
    <n v="17.97"/>
    <s v="Darren Budd"/>
    <x v="2"/>
    <s v="Consumer"/>
    <s v="Furniture"/>
    <x v="7"/>
    <s v="Large Box"/>
    <d v="2017-02-05T00:00:00"/>
    <s v="Loss"/>
  </r>
  <r>
    <s v="N"/>
    <d v="2017-02-03T00:00:00"/>
    <s v="Not Specified"/>
    <n v="40"/>
    <n v="3036.26"/>
    <n v="0.04"/>
    <s v="Regular"/>
    <n v="-2590.25"/>
    <n v="83.37"/>
    <n v="83"/>
    <s v="David Flashing"/>
    <x v="0"/>
    <s v="Consumer"/>
    <s v="Furniture"/>
    <x v="5"/>
    <s v="Large Box"/>
    <d v="2017-02-05T00:00:00"/>
    <s v="Loss"/>
  </r>
  <r>
    <s v="N"/>
    <d v="2017-02-03T00:00:00"/>
    <s v="Low"/>
    <n v="46"/>
    <n v="564.75"/>
    <n v="0"/>
    <s v="Regular"/>
    <n v="-3.79"/>
    <n v="23.5"/>
    <n v="21.19"/>
    <s v="Dianna Vickery"/>
    <x v="1"/>
    <s v="Corporate"/>
    <s v="Office Supplies"/>
    <x v="0"/>
    <s v="Small Box"/>
    <d v="2017-02-05T00:00:00"/>
    <s v="Loss"/>
  </r>
  <r>
    <s v="N"/>
    <d v="2017-02-03T00:00:00"/>
    <s v="Low"/>
    <n v="50"/>
    <n v="498.27"/>
    <n v="0"/>
    <s v="Regular"/>
    <n v="196.33"/>
    <n v="21.68"/>
    <n v="16.03"/>
    <s v="Dianna Vickery"/>
    <x v="1"/>
    <s v="Corporate"/>
    <s v="Office Supplies"/>
    <x v="3"/>
    <s v="Wrap Bag"/>
    <d v="2017-02-07T00:00:00"/>
    <s v="Profit"/>
  </r>
  <r>
    <s v="N"/>
    <d v="2017-02-04T00:00:00"/>
    <s v="Not Specified"/>
    <n v="43"/>
    <n v="2365.3085000000001"/>
    <n v="0.06"/>
    <s v="Regular"/>
    <n v="543.89"/>
    <n v="77.989999999999995"/>
    <n v="17.989999999999998"/>
    <s v="Penelope Sewall"/>
    <x v="1"/>
    <s v="Home Office"/>
    <s v="Technology"/>
    <x v="4"/>
    <s v="Small Box"/>
    <d v="2017-02-05T00:00:00"/>
    <s v="Profit"/>
  </r>
  <r>
    <s v="N"/>
    <d v="2017-02-04T00:00:00"/>
    <s v="High"/>
    <n v="46"/>
    <n v="11043.56"/>
    <n v="0.05"/>
    <s v="Delivery Van"/>
    <n v="1193.2"/>
    <n v="248.97"/>
    <n v="73.239999999999995"/>
    <s v="Roy Skaria"/>
    <x v="1"/>
    <s v="Corporate"/>
    <s v="Furniture"/>
    <x v="5"/>
    <s v="Jumbo Box"/>
    <d v="2017-02-06T00:00:00"/>
    <s v="Profit"/>
  </r>
  <r>
    <s v="N"/>
    <d v="2017-02-05T00:00:00"/>
    <s v="Critical"/>
    <n v="1"/>
    <n v="69.66"/>
    <n v="0.09"/>
    <s v="Regular"/>
    <n v="-17.84"/>
    <n v="66.959999999999994"/>
    <n v="24.75"/>
    <s v="Monica Federle"/>
    <x v="3"/>
    <s v="Corporate"/>
    <s v="Office Supplies"/>
    <x v="3"/>
    <s v="Small Box"/>
    <d v="2017-02-07T00:00:00"/>
    <s v="Loss"/>
  </r>
  <r>
    <s v="N"/>
    <d v="2017-02-05T00:00:00"/>
    <s v="Critical"/>
    <n v="47"/>
    <n v="65.930000000000007"/>
    <n v="7.0000000000000007E-2"/>
    <s v="Regular"/>
    <n v="-19.46"/>
    <n v="13.26"/>
    <n v="14.7"/>
    <s v="Monica Federle"/>
    <x v="3"/>
    <s v="Corporate"/>
    <s v="Office Supplies"/>
    <x v="14"/>
    <s v="Wrap Bag"/>
    <d v="2017-02-08T00:00:00"/>
    <s v="Loss"/>
  </r>
  <r>
    <s v="N"/>
    <d v="2017-02-06T00:00:00"/>
    <s v="High"/>
    <n v="18"/>
    <n v="1721.2"/>
    <n v="0.05"/>
    <s v="Regular"/>
    <n v="1130.69"/>
    <n v="111.23"/>
    <n v="22.99"/>
    <s v="MaryBeth Skach"/>
    <x v="1"/>
    <s v="Home Office"/>
    <s v="Furniture"/>
    <x v="7"/>
    <s v="Small Pack"/>
    <d v="2017-02-08T00:00:00"/>
    <s v="Profit"/>
  </r>
  <r>
    <s v="N"/>
    <d v="2017-02-06T00:00:00"/>
    <s v="High"/>
    <n v="16"/>
    <n v="124.09"/>
    <n v="0.02"/>
    <s v="Regular"/>
    <n v="17.09"/>
    <n v="19.079999999999998"/>
    <n v="16.350000000000001"/>
    <s v="MaryBeth Skach"/>
    <x v="1"/>
    <s v="Home Office"/>
    <s v="Office Supplies"/>
    <x v="9"/>
    <s v="Wrap Bag"/>
    <d v="2017-02-06T00:00:00"/>
    <s v="Profit"/>
  </r>
  <r>
    <s v="N"/>
    <d v="2017-02-06T00:00:00"/>
    <s v="Critical"/>
    <n v="48"/>
    <n v="545.62"/>
    <n v="0.01"/>
    <s v="Regular"/>
    <n v="-149.26"/>
    <n v="22.97"/>
    <n v="20.5"/>
    <s v="Barry French"/>
    <x v="3"/>
    <s v="Consumer"/>
    <s v="Technology"/>
    <x v="1"/>
    <s v="Small Box"/>
    <d v="2017-02-08T00:00:00"/>
    <s v="Loss"/>
  </r>
  <r>
    <s v="N"/>
    <d v="2017-02-06T00:00:00"/>
    <s v="High"/>
    <n v="50"/>
    <n v="3608.47"/>
    <n v="0.04"/>
    <s v="Regular"/>
    <n v="180.2"/>
    <n v="85.98"/>
    <n v="28.52"/>
    <s v="Valerie Tossell"/>
    <x v="1"/>
    <s v="Corporate"/>
    <s v="Technology"/>
    <x v="1"/>
    <s v="Small Box"/>
    <d v="2017-02-07T00:00:00"/>
    <s v="Profit"/>
  </r>
  <r>
    <s v="N"/>
    <d v="2017-02-07T00:00:00"/>
    <s v="Low"/>
    <n v="2"/>
    <n v="389"/>
    <n v="0.1"/>
    <s v="Regular"/>
    <n v="-313.62"/>
    <n v="205.17"/>
    <n v="33.99"/>
    <s v="Alyssa Tate"/>
    <x v="0"/>
    <s v="Small Business"/>
    <s v="Office Supplies"/>
    <x v="6"/>
    <s v="Small Box"/>
    <d v="2017-02-11T00:00:00"/>
    <s v="Loss"/>
  </r>
  <r>
    <s v="N"/>
    <d v="2017-02-09T00:00:00"/>
    <s v="Low"/>
    <n v="5"/>
    <n v="827.96450000000004"/>
    <n v="0.09"/>
    <s v="Regular"/>
    <n v="-794.85"/>
    <n v="217.99"/>
    <n v="22.99"/>
    <s v="Maya Herman"/>
    <x v="0"/>
    <s v="Corporate"/>
    <s v="Technology"/>
    <x v="4"/>
    <s v="Small Box"/>
    <d v="2017-02-09T00:00:00"/>
    <s v="Loss"/>
  </r>
  <r>
    <s v="N"/>
    <d v="2017-02-09T00:00:00"/>
    <s v="Low"/>
    <n v="35"/>
    <n v="3339.46"/>
    <n v="0.09"/>
    <s v="Regular"/>
    <n v="418.03"/>
    <n v="111.99"/>
    <n v="33.99"/>
    <s v="Maya Herman"/>
    <x v="1"/>
    <s v="Corporate"/>
    <s v="Technology"/>
    <x v="2"/>
    <s v="Small Box"/>
    <d v="2017-02-09T00:00:00"/>
    <s v="Profit"/>
  </r>
  <r>
    <s v="N"/>
    <d v="2017-02-09T00:00:00"/>
    <s v="Medium"/>
    <n v="2"/>
    <n v="46.33"/>
    <n v="7.0000000000000007E-2"/>
    <s v="Regular"/>
    <n v="-97.03"/>
    <n v="32.99"/>
    <n v="18.809999999999999"/>
    <s v="Deanra Eno"/>
    <x v="1"/>
    <s v="Corporate"/>
    <s v="Technology"/>
    <x v="4"/>
    <s v="Medium Box"/>
    <d v="2017-02-10T00:00:00"/>
    <s v="Loss"/>
  </r>
  <r>
    <s v="N"/>
    <d v="2017-02-09T00:00:00"/>
    <s v="Not Specified"/>
    <n v="50"/>
    <n v="4557.46"/>
    <n v="0.1"/>
    <s v="Delivery Van"/>
    <n v="-1329.92"/>
    <n v="107.98"/>
    <n v="72.2"/>
    <s v="Janet Martin"/>
    <x v="1"/>
    <s v="Corporate"/>
    <s v="Furniture"/>
    <x v="8"/>
    <s v="Jumbo Drum"/>
    <d v="2017-02-11T00:00:00"/>
    <s v="Loss"/>
  </r>
  <r>
    <s v="N"/>
    <d v="2017-02-09T00:00:00"/>
    <s v="Medium"/>
    <n v="44"/>
    <n v="2515.19"/>
    <n v="0.08"/>
    <s v="Delivery Van"/>
    <n v="-774.41"/>
    <n v="70.14"/>
    <n v="50.61"/>
    <s v="Toby Swindell"/>
    <x v="1"/>
    <s v="Small Business"/>
    <s v="Furniture"/>
    <x v="10"/>
    <s v="Jumbo Box"/>
    <d v="2017-02-10T00:00:00"/>
    <s v="Loss"/>
  </r>
  <r>
    <s v="N"/>
    <d v="2017-02-09T00:00:00"/>
    <s v="Medium"/>
    <n v="30"/>
    <n v="1060.08"/>
    <n v="0.02"/>
    <s v="Regular"/>
    <n v="-13.87"/>
    <n v="44.98"/>
    <n v="19.5"/>
    <s v="Toby Swindell"/>
    <x v="1"/>
    <s v="Small Business"/>
    <s v="Technology"/>
    <x v="1"/>
    <s v="Small Box"/>
    <d v="2017-02-10T00:00:00"/>
    <s v="Loss"/>
  </r>
  <r>
    <s v="N"/>
    <d v="2017-02-09T00:00:00"/>
    <s v="Medium"/>
    <n v="30"/>
    <n v="2543.71"/>
    <n v="0.01"/>
    <s v="Regular"/>
    <n v="-638.05999999999995"/>
    <n v="92.98"/>
    <n v="49"/>
    <s v="Toby Swindell"/>
    <x v="1"/>
    <s v="Small Business"/>
    <s v="Office Supplies"/>
    <x v="6"/>
    <s v="Large Box"/>
    <d v="2017-02-11T00:00:00"/>
    <s v="Loss"/>
  </r>
  <r>
    <s v="N"/>
    <d v="2017-02-10T00:00:00"/>
    <s v="High"/>
    <n v="27"/>
    <n v="442.67"/>
    <n v="0.05"/>
    <s v="Regular"/>
    <n v="-142.11000000000001"/>
    <n v="27.98"/>
    <n v="22.99"/>
    <s v="Sally Matthias"/>
    <x v="0"/>
    <s v="Home Office"/>
    <s v="Technology"/>
    <x v="1"/>
    <s v="Small Pack"/>
    <d v="2017-02-11T00:00:00"/>
    <s v="Loss"/>
  </r>
  <r>
    <s v="N"/>
    <d v="2017-02-10T00:00:00"/>
    <s v="High"/>
    <n v="26"/>
    <n v="731.22"/>
    <n v="0.05"/>
    <s v="Regular"/>
    <n v="-35.58"/>
    <n v="39.42"/>
    <n v="33.46"/>
    <s v="Sally Matthias"/>
    <x v="0"/>
    <s v="Home Office"/>
    <s v="Furniture"/>
    <x v="7"/>
    <s v="Small Box"/>
    <d v="2017-02-12T00:00:00"/>
    <s v="Loss"/>
  </r>
  <r>
    <s v="N"/>
    <d v="2017-02-11T00:00:00"/>
    <s v="Not Specified"/>
    <n v="32"/>
    <n v="409.89"/>
    <n v="0"/>
    <s v="Regular"/>
    <n v="47.19"/>
    <n v="23.7"/>
    <n v="19.63"/>
    <s v="Dennis Pardue"/>
    <x v="1"/>
    <s v="Small Business"/>
    <s v="Office Supplies"/>
    <x v="0"/>
    <s v="Small Box"/>
    <d v="2017-02-13T00:00:00"/>
    <s v="Profit"/>
  </r>
  <r>
    <s v="N"/>
    <d v="2017-02-11T00:00:00"/>
    <s v="Not Specified"/>
    <n v="1"/>
    <n v="1761.69"/>
    <n v="0.09"/>
    <s v="Regular"/>
    <n v="-956.1"/>
    <n v="1901.99"/>
    <n v="33.99"/>
    <s v="Dennis Pardue"/>
    <x v="1"/>
    <s v="Small Business"/>
    <s v="Office Supplies"/>
    <x v="0"/>
    <s v="Small Box"/>
    <d v="2017-02-13T00:00:00"/>
    <s v="Loss"/>
  </r>
  <r>
    <s v="N"/>
    <d v="2017-02-11T00:00:00"/>
    <s v="Not Specified"/>
    <n v="15"/>
    <n v="143.88999999999999"/>
    <n v="0.1"/>
    <s v="Regular"/>
    <n v="41.63"/>
    <n v="21.93"/>
    <n v="15.09"/>
    <s v="Alan Jenkins"/>
    <x v="2"/>
    <s v="Small Business"/>
    <s v="Office Supplies"/>
    <x v="9"/>
    <s v="Wrap Bag"/>
    <d v="2017-02-14T00:00:00"/>
    <s v="Profit"/>
  </r>
  <r>
    <s v="N"/>
    <d v="2017-02-11T00:00:00"/>
    <s v="Critical"/>
    <n v="15"/>
    <n v="135.66999999999999"/>
    <n v="0"/>
    <s v="Regular"/>
    <n v="28.25"/>
    <n v="19.89"/>
    <n v="16.82"/>
    <s v="Pauline Webber"/>
    <x v="1"/>
    <s v="Consumer"/>
    <s v="Office Supplies"/>
    <x v="14"/>
    <s v="Wrap Bag"/>
    <d v="2017-02-12T00:00:00"/>
    <s v="Profit"/>
  </r>
  <r>
    <s v="N"/>
    <d v="2017-02-12T00:00:00"/>
    <s v="Critical"/>
    <n v="7"/>
    <n v="524.04999999999995"/>
    <n v="0.01"/>
    <s v="Express"/>
    <n v="62.5"/>
    <n v="82.97"/>
    <n v="17.5"/>
    <s v="Thea Hendricks"/>
    <x v="0"/>
    <s v="Home Office"/>
    <s v="Office Supplies"/>
    <x v="11"/>
    <s v="Small Box"/>
    <d v="2017-02-13T00:00:00"/>
    <s v="Profit"/>
  </r>
  <r>
    <s v="Y"/>
    <d v="2017-02-12T00:00:00"/>
    <s v="Not Specified"/>
    <n v="32"/>
    <n v="232.56"/>
    <n v="0.02"/>
    <s v="Regular"/>
    <n v="-28.29"/>
    <n v="18.68"/>
    <n v="19.2"/>
    <s v="Susan Vickery"/>
    <x v="3"/>
    <s v="Home Office"/>
    <s v="Office Supplies"/>
    <x v="3"/>
    <s v="Small Box"/>
    <d v="2017-02-14T00:00:00"/>
    <s v="Loss"/>
  </r>
  <r>
    <s v="N"/>
    <d v="2017-02-13T00:00:00"/>
    <s v="Medium"/>
    <n v="31"/>
    <n v="213.6865"/>
    <n v="0.05"/>
    <s v="Regular"/>
    <n v="-106.58"/>
    <n v="19.989999999999998"/>
    <n v="19.03"/>
    <s v="Katrina Willman"/>
    <x v="0"/>
    <s v="Consumer"/>
    <s v="Technology"/>
    <x v="4"/>
    <s v="Medium Box"/>
    <d v="2017-02-15T00:00:00"/>
    <s v="Loss"/>
  </r>
  <r>
    <s v="N"/>
    <d v="2017-02-13T00:00:00"/>
    <s v="Low"/>
    <n v="13"/>
    <n v="550"/>
    <n v="0.03"/>
    <s v="Regular"/>
    <n v="123.8"/>
    <n v="52.98"/>
    <n v="15.99"/>
    <s v="Erin Ashbrook"/>
    <x v="2"/>
    <s v="Consumer"/>
    <s v="Technology"/>
    <x v="1"/>
    <s v="Small Pack"/>
    <d v="2017-02-13T00:00:00"/>
    <s v="Profit"/>
  </r>
  <r>
    <s v="N"/>
    <d v="2017-02-14T00:00:00"/>
    <s v="Low"/>
    <n v="37"/>
    <n v="109.3"/>
    <n v="0"/>
    <s v="Regular"/>
    <n v="45.92"/>
    <n v="14.61"/>
    <n v="14.5"/>
    <s v="Nick Crebassa"/>
    <x v="1"/>
    <s v="Corporate"/>
    <s v="Office Supplies"/>
    <x v="12"/>
    <s v="Small Box"/>
    <d v="2017-02-14T00:00:00"/>
    <s v="Profit"/>
  </r>
  <r>
    <s v="N"/>
    <d v="2017-02-14T00:00:00"/>
    <s v="Low"/>
    <n v="7"/>
    <n v="194.73"/>
    <n v="0.03"/>
    <s v="Regular"/>
    <n v="71.87"/>
    <n v="37.130000000000003"/>
    <n v="23.87"/>
    <s v="Nick Crebassa"/>
    <x v="1"/>
    <s v="Corporate"/>
    <s v="Furniture"/>
    <x v="7"/>
    <s v="Small Box"/>
    <d v="2017-02-19T00:00:00"/>
    <s v="Profit"/>
  </r>
  <r>
    <s v="N"/>
    <d v="2017-02-14T00:00:00"/>
    <s v="Low"/>
    <n v="45"/>
    <n v="266.57"/>
    <n v="0.01"/>
    <s v="Regular"/>
    <n v="-51.93"/>
    <n v="17.68"/>
    <n v="17.600000000000001"/>
    <s v="Nick Crebassa"/>
    <x v="1"/>
    <s v="Corporate"/>
    <s v="Office Supplies"/>
    <x v="16"/>
    <s v="Small Pack"/>
    <d v="2017-02-16T00:00:00"/>
    <s v="Loss"/>
  </r>
  <r>
    <s v="N"/>
    <d v="2017-02-14T00:00:00"/>
    <s v="Low"/>
    <n v="43"/>
    <n v="4704.4319999999998"/>
    <n v="0"/>
    <s v="Regular"/>
    <n v="1268.4100000000001"/>
    <n v="137.99"/>
    <n v="19.63"/>
    <s v="Nick Crebassa"/>
    <x v="1"/>
    <s v="Corporate"/>
    <s v="Technology"/>
    <x v="4"/>
    <s v="Small Box"/>
    <d v="2017-02-21T00:00:00"/>
    <s v="Profit"/>
  </r>
  <r>
    <s v="N"/>
    <d v="2017-02-15T00:00:00"/>
    <s v="Critical"/>
    <n v="20"/>
    <n v="67.25"/>
    <n v="0.03"/>
    <s v="Regular"/>
    <n v="-42.01"/>
    <n v="14.74"/>
    <n v="17.5"/>
    <s v="Thais Sissman"/>
    <x v="1"/>
    <s v="Corporate"/>
    <s v="Office Supplies"/>
    <x v="9"/>
    <s v="Small Pack"/>
    <d v="2017-02-18T00:00:00"/>
    <s v="Loss"/>
  </r>
  <r>
    <s v="N"/>
    <d v="2017-02-15T00:00:00"/>
    <s v="Critical"/>
    <n v="15"/>
    <n v="1624.06"/>
    <n v="0"/>
    <s v="Delivery Van"/>
    <n v="117.98"/>
    <n v="112.98"/>
    <n v="70.22"/>
    <s v="Tracy Blumstein"/>
    <x v="1"/>
    <s v="Home Office"/>
    <s v="Furniture"/>
    <x v="10"/>
    <s v="Jumbo Box"/>
    <d v="2017-02-17T00:00:00"/>
    <s v="Profit"/>
  </r>
  <r>
    <s v="N"/>
    <d v="2017-02-15T00:00:00"/>
    <s v="Critical"/>
    <n v="6"/>
    <n v="103.61"/>
    <n v="0.06"/>
    <s v="Regular"/>
    <n v="-13.94"/>
    <n v="26.58"/>
    <n v="71.400000000000006"/>
    <s v="Tracy Blumstein"/>
    <x v="1"/>
    <s v="Home Office"/>
    <s v="Furniture"/>
    <x v="7"/>
    <s v="Small Box"/>
    <d v="2017-02-16T00:00:00"/>
    <s v="Loss"/>
  </r>
  <r>
    <s v="N"/>
    <d v="2017-02-15T00:00:00"/>
    <s v="Low"/>
    <n v="38"/>
    <n v="2164.7085000000002"/>
    <n v="0"/>
    <s v="Regular"/>
    <n v="524.65"/>
    <n v="77.989999999999995"/>
    <n v="19.309999999999999"/>
    <s v="Alan Barnes"/>
    <x v="3"/>
    <s v="Corporate"/>
    <s v="Technology"/>
    <x v="4"/>
    <s v="Small Box"/>
    <d v="2017-02-17T00:00:00"/>
    <s v="Profit"/>
  </r>
  <r>
    <s v="N"/>
    <d v="2017-02-16T00:00:00"/>
    <s v="Not Specified"/>
    <n v="38"/>
    <n v="306.41000000000003"/>
    <n v="0.09"/>
    <s v="Regular"/>
    <n v="-137.46"/>
    <n v="19.98"/>
    <n v="20.5"/>
    <s v="Ed Braxton"/>
    <x v="1"/>
    <s v="Home Office"/>
    <s v="Office Supplies"/>
    <x v="6"/>
    <s v="Medium Box"/>
    <d v="2017-02-18T00:00:00"/>
    <s v="Loss"/>
  </r>
  <r>
    <s v="N"/>
    <d v="2017-02-16T00:00:00"/>
    <s v="Critical"/>
    <n v="21"/>
    <n v="681.32"/>
    <n v="0.01"/>
    <s v="Regular"/>
    <n v="230.11"/>
    <n v="43.78"/>
    <n v="15.99"/>
    <s v="Ed Braxton"/>
    <x v="1"/>
    <s v="Home Office"/>
    <s v="Technology"/>
    <x v="1"/>
    <s v="Small Pack"/>
    <d v="2017-02-16T00:00:00"/>
    <s v="Profit"/>
  </r>
  <r>
    <s v="N"/>
    <d v="2017-02-16T00:00:00"/>
    <s v="Critical"/>
    <n v="19"/>
    <n v="547.96"/>
    <n v="0.02"/>
    <s v="Regular"/>
    <n v="-88.06"/>
    <n v="40.28"/>
    <n v="27.99"/>
    <s v="Ed Braxton"/>
    <x v="1"/>
    <s v="Home Office"/>
    <s v="Office Supplies"/>
    <x v="6"/>
    <s v="Medium Box"/>
    <d v="2017-02-17T00:00:00"/>
    <s v="Loss"/>
  </r>
  <r>
    <s v="N"/>
    <d v="2017-02-17T00:00:00"/>
    <s v="Critical"/>
    <n v="41"/>
    <n v="348.76"/>
    <n v="0.09"/>
    <s v="Regular"/>
    <n v="-47.08"/>
    <n v="20.46"/>
    <n v="17.62"/>
    <s v="Anthony Witt"/>
    <x v="2"/>
    <s v="Corporate"/>
    <s v="Technology"/>
    <x v="1"/>
    <s v="Small Pack"/>
    <d v="2017-02-19T00:00:00"/>
    <s v="Loss"/>
  </r>
  <r>
    <s v="N"/>
    <d v="2017-02-17T00:00:00"/>
    <s v="Critical"/>
    <n v="32"/>
    <n v="1494.12"/>
    <n v="0"/>
    <s v="Regular"/>
    <n v="300.20999999999998"/>
    <n v="55.98"/>
    <n v="22.99"/>
    <s v="Sung Shariari"/>
    <x v="1"/>
    <s v="Corporate"/>
    <s v="Office Supplies"/>
    <x v="9"/>
    <s v="Small Pack"/>
    <d v="2017-02-18T00:00:00"/>
    <s v="Profit"/>
  </r>
  <r>
    <s v="N"/>
    <d v="2017-02-17T00:00:00"/>
    <s v="Critical"/>
    <n v="45"/>
    <n v="565.44000000000005"/>
    <n v="0.05"/>
    <s v="Regular"/>
    <n v="45.72"/>
    <n v="24.98"/>
    <n v="17.14"/>
    <s v="Sung Shariari"/>
    <x v="1"/>
    <s v="Corporate"/>
    <s v="Office Supplies"/>
    <x v="16"/>
    <s v="Small Pack"/>
    <d v="2017-02-18T00:00:00"/>
    <s v="Profit"/>
  </r>
  <r>
    <s v="N"/>
    <d v="2017-02-21T00:00:00"/>
    <s v="Low"/>
    <n v="39"/>
    <n v="297.7"/>
    <n v="7.0000000000000007E-2"/>
    <s v="Regular"/>
    <n v="30.56"/>
    <n v="19.59"/>
    <n v="18"/>
    <s v="Olvera Toch"/>
    <x v="2"/>
    <s v="Home Office"/>
    <s v="Furniture"/>
    <x v="7"/>
    <s v="Wrap Bag"/>
    <d v="2017-02-23T00:00:00"/>
    <s v="Profit"/>
  </r>
  <r>
    <s v="N"/>
    <d v="2017-02-21T00:00:00"/>
    <s v="Low"/>
    <n v="37"/>
    <n v="441.51"/>
    <n v="0.02"/>
    <s v="Regular"/>
    <n v="30.25"/>
    <n v="23.7"/>
    <n v="19.63"/>
    <s v="Olvera Toch"/>
    <x v="2"/>
    <s v="Home Office"/>
    <s v="Office Supplies"/>
    <x v="0"/>
    <s v="Small Box"/>
    <d v="2017-02-23T00:00:00"/>
    <s v="Profit"/>
  </r>
  <r>
    <s v="N"/>
    <d v="2017-02-21T00:00:00"/>
    <s v="Low"/>
    <n v="42"/>
    <n v="296.3"/>
    <n v="0.02"/>
    <s v="Regular"/>
    <n v="101.74"/>
    <n v="18.98"/>
    <n v="15.6"/>
    <s v="Olvera Toch"/>
    <x v="2"/>
    <s v="Home Office"/>
    <s v="Office Supplies"/>
    <x v="3"/>
    <s v="Wrap Bag"/>
    <d v="2017-02-23T00:00:00"/>
    <s v="Profit"/>
  </r>
  <r>
    <s v="N"/>
    <d v="2017-02-21T00:00:00"/>
    <s v="Critical"/>
    <n v="31"/>
    <n v="207.2"/>
    <n v="0.08"/>
    <s v="Express"/>
    <n v="-91.19"/>
    <n v="18.48"/>
    <n v="20.81"/>
    <s v="Alan Jenkins"/>
    <x v="2"/>
    <s v="Small Business"/>
    <s v="Office Supplies"/>
    <x v="3"/>
    <s v="Small Box"/>
    <d v="2017-02-23T00:00:00"/>
    <s v="Loss"/>
  </r>
  <r>
    <s v="N"/>
    <d v="2017-02-21T00:00:00"/>
    <s v="Critical"/>
    <n v="24"/>
    <n v="76.37"/>
    <n v="0.02"/>
    <s v="Regular"/>
    <n v="6.17"/>
    <n v="14.78"/>
    <n v="14.97"/>
    <s v="Alan Jenkins"/>
    <x v="2"/>
    <s v="Small Business"/>
    <s v="Office Supplies"/>
    <x v="9"/>
    <s v="Wrap Bag"/>
    <d v="2017-02-23T00:00:00"/>
    <s v="Profit"/>
  </r>
  <r>
    <s v="N"/>
    <d v="2017-02-21T00:00:00"/>
    <s v="High"/>
    <n v="9"/>
    <n v="78.28"/>
    <n v="0.01"/>
    <s v="Regular"/>
    <n v="-44.8"/>
    <n v="18.48"/>
    <n v="23.68"/>
    <s v="Erin Mull"/>
    <x v="0"/>
    <s v="Small Business"/>
    <s v="Office Supplies"/>
    <x v="3"/>
    <s v="Small Box"/>
    <d v="2017-02-21T00:00:00"/>
    <s v="Loss"/>
  </r>
  <r>
    <s v="Y"/>
    <d v="2017-02-21T00:00:00"/>
    <s v="Low"/>
    <n v="26"/>
    <n v="1370.4"/>
    <n v="0.04"/>
    <s v="Delivery Van"/>
    <n v="155.22999999999999"/>
    <n v="62.98"/>
    <n v="28.19"/>
    <s v="Hunter Glantz"/>
    <x v="3"/>
    <s v="Corporate"/>
    <s v="Furniture"/>
    <x v="8"/>
    <s v="Jumbo Drum"/>
    <d v="2017-02-27T00:00:00"/>
    <s v="Profit"/>
  </r>
  <r>
    <s v="Y"/>
    <d v="2017-02-21T00:00:00"/>
    <s v="Low"/>
    <n v="36"/>
    <n v="4705.8999999999996"/>
    <n v="0.04"/>
    <s v="Delivery Van"/>
    <n v="-213.98"/>
    <n v="136.49"/>
    <n v="65.94"/>
    <s v="Hunter Glantz"/>
    <x v="3"/>
    <s v="Corporate"/>
    <s v="Furniture"/>
    <x v="5"/>
    <s v="Jumbo Box"/>
    <d v="2017-02-27T00:00:00"/>
    <s v="Loss"/>
  </r>
  <r>
    <s v="Y"/>
    <d v="2017-02-21T00:00:00"/>
    <s v="Low"/>
    <n v="16"/>
    <n v="354.87"/>
    <n v="0.09"/>
    <s v="Regular"/>
    <n v="-80.8"/>
    <n v="34.380000000000003"/>
    <n v="29.1"/>
    <s v="Hunter Glantz"/>
    <x v="3"/>
    <s v="Corporate"/>
    <s v="Office Supplies"/>
    <x v="0"/>
    <s v="Small Box"/>
    <d v="2017-03-01T00:00:00"/>
    <s v="Loss"/>
  </r>
  <r>
    <s v="N"/>
    <d v="2017-02-22T00:00:00"/>
    <s v="Critical"/>
    <n v="42"/>
    <n v="290.01"/>
    <n v="0.02"/>
    <s v="Regular"/>
    <n v="-100.96"/>
    <n v="18.239999999999998"/>
    <n v="19.22"/>
    <s v="Jill Fjeld"/>
    <x v="1"/>
    <s v="Home Office"/>
    <s v="Furniture"/>
    <x v="7"/>
    <s v="Small Box"/>
    <d v="2017-02-24T00:00:00"/>
    <s v="Loss"/>
  </r>
  <r>
    <s v="N"/>
    <d v="2017-02-22T00:00:00"/>
    <s v="High"/>
    <n v="43"/>
    <n v="7686.9120000000003"/>
    <n v="0"/>
    <s v="Regular"/>
    <n v="2312.8200000000002"/>
    <n v="217.99"/>
    <n v="19"/>
    <s v="Nick Crebassa"/>
    <x v="1"/>
    <s v="Corporate"/>
    <s v="Technology"/>
    <x v="4"/>
    <s v="Small Box"/>
    <d v="2017-02-24T00:00:00"/>
    <s v="Profit"/>
  </r>
  <r>
    <s v="N"/>
    <d v="2017-02-23T00:00:00"/>
    <s v="Not Specified"/>
    <n v="12"/>
    <n v="2416.8240000000001"/>
    <n v="0.1"/>
    <s v="Delivery Van"/>
    <n v="56.35"/>
    <n v="271.70999999999998"/>
    <n v="80.67"/>
    <s v="Erin Mull"/>
    <x v="0"/>
    <s v="Small Business"/>
    <s v="Furniture"/>
    <x v="5"/>
    <s v="Jumbo Box"/>
    <d v="2017-02-25T00:00:00"/>
    <s v="Profit"/>
  </r>
  <r>
    <s v="N"/>
    <d v="2017-02-25T00:00:00"/>
    <s v="Medium"/>
    <n v="32"/>
    <n v="1432.46"/>
    <n v="0.1"/>
    <s v="Regular"/>
    <n v="602.71"/>
    <n v="60.04"/>
    <n v="19.09"/>
    <s v="Jill Stevenson"/>
    <x v="1"/>
    <s v="Consumer"/>
    <s v="Office Supplies"/>
    <x v="3"/>
    <s v="Small Box"/>
    <d v="2017-02-28T00:00:00"/>
    <s v="Profit"/>
  </r>
  <r>
    <s v="N"/>
    <d v="2017-02-28T00:00:00"/>
    <s v="Low"/>
    <n v="36"/>
    <n v="1443.35"/>
    <n v="0.05"/>
    <s v="Regular"/>
    <n v="492.3"/>
    <n v="51.24"/>
    <n v="15.99"/>
    <s v="Trudy Schmidt"/>
    <x v="0"/>
    <s v="Small Business"/>
    <s v="Technology"/>
    <x v="1"/>
    <s v="Small Pack"/>
    <d v="2017-03-07T00:00:00"/>
    <s v="Profit"/>
  </r>
  <r>
    <s v="N"/>
    <d v="2017-02-28T00:00:00"/>
    <s v="Low"/>
    <n v="28"/>
    <n v="968.46"/>
    <n v="0.05"/>
    <s v="Regular"/>
    <n v="367.22"/>
    <n v="46.23"/>
    <n v="19.02"/>
    <s v="Trudy Schmidt"/>
    <x v="0"/>
    <s v="Small Business"/>
    <s v="Furniture"/>
    <x v="7"/>
    <s v="Small Box"/>
    <d v="2017-03-07T00:00:00"/>
    <s v="Profit"/>
  </r>
  <r>
    <s v="N"/>
    <d v="2017-03-01T00:00:00"/>
    <s v="Low"/>
    <n v="16"/>
    <n v="430.47"/>
    <n v="0.01"/>
    <s v="Regular"/>
    <n v="132.35"/>
    <n v="37.380000000000003"/>
    <n v="22.99"/>
    <s v="Keith Dawkins"/>
    <x v="1"/>
    <s v="Home Office"/>
    <s v="Furniture"/>
    <x v="7"/>
    <s v="Small Pack"/>
    <d v="2017-03-03T00:00:00"/>
    <s v="Profit"/>
  </r>
  <r>
    <s v="N"/>
    <d v="2017-03-01T00:00:00"/>
    <s v="Low"/>
    <n v="33"/>
    <n v="1609.61"/>
    <n v="0.05"/>
    <s v="Regular"/>
    <n v="733.89"/>
    <n v="60.04"/>
    <n v="19.79"/>
    <s v="Keith Dawkins"/>
    <x v="1"/>
    <s v="Home Office"/>
    <s v="Office Supplies"/>
    <x v="3"/>
    <s v="Small Box"/>
    <d v="2017-03-05T00:00:00"/>
    <s v="Profit"/>
  </r>
  <r>
    <s v="N"/>
    <d v="2017-03-01T00:00:00"/>
    <s v="Low"/>
    <n v="37"/>
    <n v="5761.25"/>
    <n v="0"/>
    <s v="Regular"/>
    <n v="2514.92"/>
    <n v="162.97999999999999"/>
    <n v="27.99"/>
    <s v="Frank Price"/>
    <x v="3"/>
    <s v="Corporate"/>
    <s v="Technology"/>
    <x v="2"/>
    <s v="Medium Box"/>
    <d v="2017-03-10T00:00:00"/>
    <s v="Profit"/>
  </r>
  <r>
    <s v="Y"/>
    <d v="2017-03-02T00:00:00"/>
    <s v="Critical"/>
    <n v="18"/>
    <n v="416.56"/>
    <n v="0.05"/>
    <s v="Regular"/>
    <n v="27.36"/>
    <n v="34.72"/>
    <n v="22.99"/>
    <s v="Tamara Willingham"/>
    <x v="1"/>
    <s v="Corporate"/>
    <s v="Furniture"/>
    <x v="7"/>
    <s v="Small Pack"/>
    <d v="2017-03-03T00:00:00"/>
    <s v="Profit"/>
  </r>
  <r>
    <s v="Y"/>
    <d v="2017-03-02T00:00:00"/>
    <s v="Critical"/>
    <n v="46"/>
    <n v="2515.7159999999999"/>
    <n v="7.0000000000000007E-2"/>
    <s v="Express"/>
    <n v="462.21"/>
    <n v="77.989999999999995"/>
    <n v="22.99"/>
    <s v="Tamara Willingham"/>
    <x v="1"/>
    <s v="Corporate"/>
    <s v="Technology"/>
    <x v="4"/>
    <s v="Small Box"/>
    <d v="2017-03-04T00:00:00"/>
    <s v="Profit"/>
  </r>
  <r>
    <s v="N"/>
    <d v="2017-03-02T00:00:00"/>
    <s v="High"/>
    <n v="7"/>
    <n v="269.27999999999997"/>
    <n v="0.08"/>
    <s v="Regular"/>
    <n v="-53.8"/>
    <n v="51.48"/>
    <n v="15.99"/>
    <s v="Ann Chong"/>
    <x v="3"/>
    <s v="Corporate"/>
    <s v="Technology"/>
    <x v="1"/>
    <s v="Small Pack"/>
    <d v="2017-03-02T00:00:00"/>
    <s v="Loss"/>
  </r>
  <r>
    <s v="N"/>
    <d v="2017-03-02T00:00:00"/>
    <s v="High"/>
    <n v="15"/>
    <n v="601.13"/>
    <n v="0.04"/>
    <s v="Regular"/>
    <n v="113.41"/>
    <n v="50.76"/>
    <n v="27.26"/>
    <s v="Ann Chong"/>
    <x v="3"/>
    <s v="Corporate"/>
    <s v="Office Supplies"/>
    <x v="3"/>
    <s v="Small Box"/>
    <d v="2017-03-03T00:00:00"/>
    <s v="Profit"/>
  </r>
  <r>
    <s v="N"/>
    <d v="2017-03-02T00:00:00"/>
    <s v="Medium"/>
    <n v="26"/>
    <n v="603.55600000000004"/>
    <n v="0.1"/>
    <s v="Express"/>
    <n v="-92.52"/>
    <n v="40.99"/>
    <n v="22.59"/>
    <s v="Corey Roper"/>
    <x v="0"/>
    <s v="Small Business"/>
    <s v="Technology"/>
    <x v="4"/>
    <s v="Medium Box"/>
    <d v="2017-03-03T00:00:00"/>
    <s v="Loss"/>
  </r>
  <r>
    <s v="N"/>
    <d v="2017-03-03T00:00:00"/>
    <s v="Critical"/>
    <n v="40"/>
    <n v="917.22"/>
    <n v="0.02"/>
    <s v="Regular"/>
    <n v="297.89"/>
    <n v="34.979999999999997"/>
    <n v="15.99"/>
    <s v="Brian Moss"/>
    <x v="1"/>
    <s v="Corporate"/>
    <s v="Technology"/>
    <x v="1"/>
    <s v="Small Pack"/>
    <d v="2017-03-05T00:00:00"/>
    <s v="Profit"/>
  </r>
  <r>
    <s v="Y"/>
    <d v="2017-03-04T00:00:00"/>
    <s v="Not Specified"/>
    <n v="17"/>
    <n v="193.42"/>
    <n v="0.01"/>
    <s v="Regular"/>
    <n v="21.88"/>
    <n v="22.64"/>
    <n v="19.16"/>
    <s v="Sarah Brown"/>
    <x v="1"/>
    <s v="Consumer"/>
    <s v="Furniture"/>
    <x v="7"/>
    <s v="Small Box"/>
    <d v="2017-03-05T00:00:00"/>
    <s v="Profit"/>
  </r>
  <r>
    <s v="Y"/>
    <d v="2017-03-04T00:00:00"/>
    <s v="Not Specified"/>
    <n v="5"/>
    <n v="149.84"/>
    <n v="0.06"/>
    <s v="Regular"/>
    <n v="-16.72"/>
    <n v="40.15"/>
    <n v="20.170000000000002"/>
    <s v="Sarah Brown"/>
    <x v="1"/>
    <s v="Consumer"/>
    <s v="Office Supplies"/>
    <x v="9"/>
    <s v="Small Pack"/>
    <d v="2017-03-05T00:00:00"/>
    <s v="Loss"/>
  </r>
  <r>
    <s v="N"/>
    <d v="2017-03-04T00:00:00"/>
    <s v="Low"/>
    <n v="44"/>
    <n v="371.8"/>
    <n v="0.05"/>
    <s v="Regular"/>
    <n v="56.48"/>
    <n v="20.5"/>
    <n v="15.99"/>
    <s v="Joni Wasserman"/>
    <x v="1"/>
    <s v="Consumer"/>
    <s v="Technology"/>
    <x v="1"/>
    <s v="Small Pack"/>
    <d v="2017-03-06T00:00:00"/>
    <s v="Profit"/>
  </r>
  <r>
    <s v="N"/>
    <d v="2017-03-04T00:00:00"/>
    <s v="Critical"/>
    <n v="43"/>
    <n v="19469.2"/>
    <n v="0.06"/>
    <s v="Delivery Van"/>
    <n v="7757.41"/>
    <n v="461.99"/>
    <n v="63"/>
    <s v="Denny Joy"/>
    <x v="1"/>
    <s v="Corporate"/>
    <s v="Technology"/>
    <x v="15"/>
    <s v="Jumbo Drum"/>
    <d v="2017-03-06T00:00:00"/>
    <s v="Profit"/>
  </r>
  <r>
    <s v="N"/>
    <d v="2017-03-04T00:00:00"/>
    <s v="Critical"/>
    <n v="14"/>
    <n v="321.25"/>
    <n v="0.03"/>
    <s v="Regular"/>
    <n v="-25.97"/>
    <n v="33.380000000000003"/>
    <n v="22.99"/>
    <s v="Denny Joy"/>
    <x v="1"/>
    <s v="Corporate"/>
    <s v="Office Supplies"/>
    <x v="9"/>
    <s v="Small Pack"/>
    <d v="2017-03-05T00:00:00"/>
    <s v="Loss"/>
  </r>
  <r>
    <s v="N"/>
    <d v="2017-03-05T00:00:00"/>
    <s v="High"/>
    <n v="24"/>
    <n v="178.1"/>
    <n v="0"/>
    <s v="Regular"/>
    <n v="-32.479999999999997"/>
    <n v="18.48"/>
    <n v="16.739999999999998"/>
    <s v="Cynthia Voltz"/>
    <x v="1"/>
    <s v="Corporate"/>
    <s v="Technology"/>
    <x v="1"/>
    <s v="Small Pack"/>
    <d v="2017-03-07T00:00:00"/>
    <s v="Loss"/>
  </r>
  <r>
    <s v="N"/>
    <d v="2017-03-05T00:00:00"/>
    <s v="High"/>
    <n v="21"/>
    <n v="1846.848"/>
    <n v="7.0000000000000007E-2"/>
    <s v="Regular"/>
    <n v="-737.48"/>
    <n v="123.96"/>
    <n v="83"/>
    <s v="Cynthia Voltz"/>
    <x v="1"/>
    <s v="Corporate"/>
    <s v="Furniture"/>
    <x v="5"/>
    <s v="Large Box"/>
    <d v="2017-03-06T00:00:00"/>
    <s v="Loss"/>
  </r>
  <r>
    <s v="N"/>
    <d v="2017-03-05T00:00:00"/>
    <s v="Low"/>
    <n v="42"/>
    <n v="1689"/>
    <n v="7.0000000000000007E-2"/>
    <s v="Regular"/>
    <n v="172.77"/>
    <n v="51.99"/>
    <n v="24.25"/>
    <s v="Erica Bern"/>
    <x v="0"/>
    <s v="Corporate"/>
    <s v="Technology"/>
    <x v="1"/>
    <s v="Small Box"/>
    <d v="2017-03-09T00:00:00"/>
    <s v="Profit"/>
  </r>
  <r>
    <s v="N"/>
    <d v="2017-03-07T00:00:00"/>
    <s v="Low"/>
    <n v="17"/>
    <n v="113.25"/>
    <n v="0.1"/>
    <s v="Regular"/>
    <n v="-39.46"/>
    <n v="18.48"/>
    <n v="16.739999999999998"/>
    <s v="Joni Sundaresam"/>
    <x v="2"/>
    <s v="Home Office"/>
    <s v="Technology"/>
    <x v="1"/>
    <s v="Small Pack"/>
    <d v="2017-03-09T00:00:00"/>
    <s v="Loss"/>
  </r>
  <r>
    <s v="N"/>
    <d v="2017-03-07T00:00:00"/>
    <s v="Low"/>
    <n v="19"/>
    <n v="186.73"/>
    <n v="0"/>
    <s v="Regular"/>
    <n v="-53.36"/>
    <n v="20.74"/>
    <n v="22.29"/>
    <s v="Joni Sundaresam"/>
    <x v="2"/>
    <s v="Home Office"/>
    <s v="Office Supplies"/>
    <x v="13"/>
    <s v="Small Box"/>
    <d v="2017-03-12T00:00:00"/>
    <s v="Loss"/>
  </r>
  <r>
    <s v="N"/>
    <d v="2017-03-08T00:00:00"/>
    <s v="Low"/>
    <n v="41"/>
    <n v="273.01"/>
    <n v="0.1"/>
    <s v="Regular"/>
    <n v="-142.41999999999999"/>
    <n v="18.48"/>
    <n v="21.37"/>
    <s v="Gary Jenkins"/>
    <x v="1"/>
    <s v="Home Office"/>
    <s v="Office Supplies"/>
    <x v="3"/>
    <s v="Small Box"/>
    <d v="2017-03-10T00:00:00"/>
    <s v="Loss"/>
  </r>
  <r>
    <s v="N"/>
    <d v="2017-03-08T00:00:00"/>
    <s v="Low"/>
    <n v="27"/>
    <n v="492.43"/>
    <n v="7.0000000000000007E-2"/>
    <s v="Regular"/>
    <n v="-82.62"/>
    <n v="29.7"/>
    <n v="23.47"/>
    <s v="Gary Jenkins"/>
    <x v="1"/>
    <s v="Home Office"/>
    <s v="Office Supplies"/>
    <x v="6"/>
    <s v="Small Box"/>
    <d v="2017-03-08T00:00:00"/>
    <s v="Loss"/>
  </r>
  <r>
    <s v="N"/>
    <d v="2017-03-09T00:00:00"/>
    <s v="Not Specified"/>
    <n v="10"/>
    <n v="149.32"/>
    <n v="0.06"/>
    <s v="Regular"/>
    <n v="17.600000000000001"/>
    <n v="25.73"/>
    <n v="22.99"/>
    <s v="Thomas Thornton"/>
    <x v="1"/>
    <s v="Consumer"/>
    <s v="Furniture"/>
    <x v="7"/>
    <s v="Small Pack"/>
    <d v="2017-03-11T00:00:00"/>
    <s v="Profit"/>
  </r>
  <r>
    <s v="N"/>
    <d v="2017-03-09T00:00:00"/>
    <s v="High"/>
    <n v="46"/>
    <n v="2437.7399999999998"/>
    <n v="0.08"/>
    <s v="Regular"/>
    <n v="758.27"/>
    <n v="67.98"/>
    <n v="27.88"/>
    <s v="Ed Ludwig"/>
    <x v="2"/>
    <s v="Consumer"/>
    <s v="Office Supplies"/>
    <x v="3"/>
    <s v="Small Box"/>
    <d v="2017-03-11T00:00:00"/>
    <s v="Profit"/>
  </r>
  <r>
    <s v="N"/>
    <d v="2017-03-09T00:00:00"/>
    <s v="High"/>
    <n v="36"/>
    <n v="226"/>
    <n v="0.05"/>
    <s v="Express"/>
    <n v="-41.03"/>
    <n v="17.78"/>
    <n v="18.96"/>
    <s v="Ed Ludwig"/>
    <x v="2"/>
    <s v="Consumer"/>
    <s v="Office Supplies"/>
    <x v="3"/>
    <s v="Small Box"/>
    <d v="2017-03-10T00:00:00"/>
    <s v="Loss"/>
  </r>
  <r>
    <s v="N"/>
    <d v="2017-03-10T00:00:00"/>
    <s v="Low"/>
    <n v="7"/>
    <n v="16594.53"/>
    <n v="0.08"/>
    <s v="Delivery Van"/>
    <n v="-3471.46"/>
    <n v="2562.14"/>
    <n v="43.7"/>
    <s v="Tamara Dahlen"/>
    <x v="2"/>
    <s v="Corporate"/>
    <s v="Technology"/>
    <x v="2"/>
    <s v="Jumbo Drum"/>
    <d v="2017-03-12T00:00:00"/>
    <s v="Loss"/>
  </r>
  <r>
    <s v="N"/>
    <d v="2017-03-10T00:00:00"/>
    <s v="Low"/>
    <n v="9"/>
    <n v="515.38"/>
    <n v="0.05"/>
    <s v="Express"/>
    <n v="176.3"/>
    <n v="67.98"/>
    <n v="18.86"/>
    <s v="Tamara Dahlen"/>
    <x v="2"/>
    <s v="Corporate"/>
    <s v="Office Supplies"/>
    <x v="3"/>
    <s v="Small Box"/>
    <d v="2017-03-17T00:00:00"/>
    <s v="Profit"/>
  </r>
  <r>
    <s v="N"/>
    <d v="2017-03-10T00:00:00"/>
    <s v="Medium"/>
    <n v="42"/>
    <n v="1883.49"/>
    <n v="0.02"/>
    <s v="Regular"/>
    <n v="815.14"/>
    <n v="55.41"/>
    <n v="16.989999999999998"/>
    <s v="Phillip Flathmann"/>
    <x v="1"/>
    <s v="Small Business"/>
    <s v="Office Supplies"/>
    <x v="0"/>
    <s v="Small Box"/>
    <d v="2017-03-12T00:00:00"/>
    <s v="Profit"/>
  </r>
  <r>
    <s v="N"/>
    <d v="2017-03-10T00:00:00"/>
    <s v="Medium"/>
    <n v="19"/>
    <n v="152.66"/>
    <n v="0.05"/>
    <s v="Regular"/>
    <n v="-30.35"/>
    <n v="19.350000000000001"/>
    <n v="19.96"/>
    <s v="Phillip Flathmann"/>
    <x v="1"/>
    <s v="Small Business"/>
    <s v="Office Supplies"/>
    <x v="3"/>
    <s v="Small Box"/>
    <d v="2017-03-12T00:00:00"/>
    <s v="Loss"/>
  </r>
  <r>
    <s v="N"/>
    <d v="2017-03-11T00:00:00"/>
    <s v="High"/>
    <n v="32"/>
    <n v="243.85"/>
    <n v="0.06"/>
    <s v="Regular"/>
    <n v="-253.62"/>
    <n v="18.98"/>
    <n v="23.69"/>
    <s v="Dave Hallsten"/>
    <x v="2"/>
    <s v="Home Office"/>
    <s v="Office Supplies"/>
    <x v="6"/>
    <s v="Small Box"/>
    <d v="2017-03-12T00:00:00"/>
    <s v="Loss"/>
  </r>
  <r>
    <s v="N"/>
    <d v="2017-03-11T00:00:00"/>
    <s v="Critical"/>
    <n v="14"/>
    <n v="2678.61"/>
    <n v="0.06"/>
    <s v="Delivery Van"/>
    <n v="641.58000000000004"/>
    <n v="212.97"/>
    <n v="29.59"/>
    <s v="Alan Barnes"/>
    <x v="3"/>
    <s v="Corporate"/>
    <s v="Technology"/>
    <x v="2"/>
    <s v="Jumbo Drum"/>
    <d v="2017-03-13T00:00:00"/>
    <s v="Profit"/>
  </r>
  <r>
    <s v="N"/>
    <d v="2017-03-11T00:00:00"/>
    <s v="High"/>
    <n v="27"/>
    <n v="2861.2835"/>
    <n v="0.06"/>
    <s v="Regular"/>
    <n v="497.64"/>
    <n v="137.99"/>
    <n v="21.69"/>
    <s v="Christina Vanderzanden"/>
    <x v="2"/>
    <s v="Small Business"/>
    <s v="Technology"/>
    <x v="4"/>
    <s v="Small Box"/>
    <d v="2017-03-12T00:00:00"/>
    <s v="Profit"/>
  </r>
  <r>
    <s v="N"/>
    <d v="2017-03-13T00:00:00"/>
    <s v="Critical"/>
    <n v="45"/>
    <n v="193.84"/>
    <n v="0"/>
    <s v="Regular"/>
    <n v="-151.78"/>
    <n v="15.95"/>
    <n v="19.13"/>
    <s v="Alan Jenkins"/>
    <x v="2"/>
    <s v="Corporate"/>
    <s v="Office Supplies"/>
    <x v="11"/>
    <s v="Small Box"/>
    <d v="2017-03-14T00:00:00"/>
    <s v="Loss"/>
  </r>
  <r>
    <s v="Y"/>
    <d v="2017-03-13T00:00:00"/>
    <s v="Not Specified"/>
    <n v="18"/>
    <n v="619.11"/>
    <n v="0.02"/>
    <s v="Regular"/>
    <n v="98.63"/>
    <n v="43.74"/>
    <n v="26.62"/>
    <s v="Daniel Raglin"/>
    <x v="2"/>
    <s v="Corporate"/>
    <s v="Office Supplies"/>
    <x v="0"/>
    <s v="Small Box"/>
    <d v="2017-03-15T00:00:00"/>
    <s v="Profit"/>
  </r>
  <r>
    <s v="Y"/>
    <d v="2017-03-13T00:00:00"/>
    <s v="Low"/>
    <n v="43"/>
    <n v="1341.45"/>
    <n v="0.06"/>
    <s v="Regular"/>
    <n v="587.16999999999996"/>
    <n v="42.56"/>
    <n v="16.989999999999998"/>
    <s v="Matt Collister"/>
    <x v="1"/>
    <s v="Home Office"/>
    <s v="Office Supplies"/>
    <x v="0"/>
    <s v="Small Box"/>
    <d v="2017-03-17T00:00:00"/>
    <s v="Profit"/>
  </r>
  <r>
    <s v="Y"/>
    <d v="2017-03-13T00:00:00"/>
    <s v="Low"/>
    <n v="50"/>
    <n v="6560.26"/>
    <n v="7.0000000000000007E-2"/>
    <s v="Delivery Van"/>
    <n v="-687.42"/>
    <n v="149.47999999999999"/>
    <n v="46.18"/>
    <s v="Matt Collister"/>
    <x v="1"/>
    <s v="Home Office"/>
    <s v="Furniture"/>
    <x v="10"/>
    <s v="Jumbo Box"/>
    <d v="2017-03-15T00:00:00"/>
    <s v="Loss"/>
  </r>
  <r>
    <s v="N"/>
    <d v="2017-03-14T00:00:00"/>
    <s v="Not Specified"/>
    <n v="32"/>
    <n v="109.99"/>
    <n v="0.01"/>
    <s v="Regular"/>
    <n v="14.28"/>
    <n v="14.98"/>
    <n v="15.58"/>
    <s v="Thomas Thornton"/>
    <x v="1"/>
    <s v="Consumer"/>
    <s v="Office Supplies"/>
    <x v="14"/>
    <s v="Wrap Bag"/>
    <d v="2017-03-15T00:00:00"/>
    <s v="Profit"/>
  </r>
  <r>
    <s v="N"/>
    <d v="2017-03-14T00:00:00"/>
    <s v="Not Specified"/>
    <n v="50"/>
    <n v="1703.05"/>
    <n v="0.02"/>
    <s v="Express"/>
    <n v="57.38"/>
    <n v="44.98"/>
    <n v="19.5"/>
    <s v="Thomas Thornton"/>
    <x v="1"/>
    <s v="Consumer"/>
    <s v="Technology"/>
    <x v="1"/>
    <s v="Small Box"/>
    <d v="2017-03-16T00:00:00"/>
    <s v="Profit"/>
  </r>
  <r>
    <s v="N"/>
    <d v="2017-03-14T00:00:00"/>
    <s v="Not Specified"/>
    <n v="23"/>
    <n v="73.42"/>
    <n v="0.1"/>
    <s v="Regular"/>
    <n v="16.28"/>
    <n v="15.08"/>
    <n v="14.99"/>
    <s v="Cindy Chapman"/>
    <x v="1"/>
    <s v="Corporate"/>
    <s v="Office Supplies"/>
    <x v="12"/>
    <s v="Small Box"/>
    <d v="2017-03-16T00:00:00"/>
    <s v="Profit"/>
  </r>
  <r>
    <s v="N"/>
    <d v="2017-03-14T00:00:00"/>
    <s v="Not Specified"/>
    <n v="11"/>
    <n v="22.93"/>
    <n v="0"/>
    <s v="Regular"/>
    <n v="-0.52"/>
    <n v="13.26"/>
    <n v="14.7"/>
    <s v="Cindy Chapman"/>
    <x v="1"/>
    <s v="Corporate"/>
    <s v="Office Supplies"/>
    <x v="14"/>
    <s v="Wrap Bag"/>
    <d v="2017-03-15T00:00:00"/>
    <s v="Loss"/>
  </r>
  <r>
    <s v="N"/>
    <d v="2017-03-14T00:00:00"/>
    <s v="Not Specified"/>
    <n v="3"/>
    <n v="325.35000000000002"/>
    <n v="0.1"/>
    <s v="Delivery Van"/>
    <n v="-139.03"/>
    <n v="112.98"/>
    <n v="40.22"/>
    <s v="Harold Engle"/>
    <x v="0"/>
    <s v="Consumer"/>
    <s v="Furniture"/>
    <x v="10"/>
    <s v="Jumbo Box"/>
    <d v="2017-03-15T00:00:00"/>
    <s v="Loss"/>
  </r>
  <r>
    <s v="N"/>
    <d v="2017-03-14T00:00:00"/>
    <s v="Not Specified"/>
    <n v="8"/>
    <n v="442.69"/>
    <n v="0.03"/>
    <s v="Regular"/>
    <n v="127.81"/>
    <n v="63.65"/>
    <n v="32.450000000000003"/>
    <s v="Harold Engle"/>
    <x v="0"/>
    <s v="Consumer"/>
    <s v="Furniture"/>
    <x v="7"/>
    <s v="Medium Box"/>
    <d v="2017-03-15T00:00:00"/>
    <s v="Profit"/>
  </r>
  <r>
    <s v="N"/>
    <d v="2017-03-14T00:00:00"/>
    <s v="Not Specified"/>
    <n v="17"/>
    <n v="626.29999999999995"/>
    <n v="0.09"/>
    <s v="Regular"/>
    <n v="60.32"/>
    <n v="48.55"/>
    <n v="27.89"/>
    <s v="Heather Kirkland"/>
    <x v="3"/>
    <s v="Home Office"/>
    <s v="Office Supplies"/>
    <x v="9"/>
    <s v="Wrap Bag"/>
    <d v="2017-03-16T00:00:00"/>
    <s v="Profit"/>
  </r>
  <r>
    <s v="N"/>
    <d v="2017-03-15T00:00:00"/>
    <s v="Not Specified"/>
    <n v="13"/>
    <n v="90.71"/>
    <n v="0.06"/>
    <s v="Regular"/>
    <n v="28.2"/>
    <n v="18.45"/>
    <n v="15.34"/>
    <s v="Henry MacAllister"/>
    <x v="2"/>
    <s v="Small Business"/>
    <s v="Office Supplies"/>
    <x v="3"/>
    <s v="Wrap Bag"/>
    <d v="2017-03-16T00:00:00"/>
    <s v="Profit"/>
  </r>
  <r>
    <s v="N"/>
    <d v="2017-03-16T00:00:00"/>
    <s v="Medium"/>
    <n v="8"/>
    <n v="347.21"/>
    <n v="0.05"/>
    <s v="Regular"/>
    <n v="84.99"/>
    <n v="55.41"/>
    <n v="16.989999999999998"/>
    <s v="Barry Weirich"/>
    <x v="3"/>
    <s v="Corporate"/>
    <s v="Office Supplies"/>
    <x v="0"/>
    <s v="Small Box"/>
    <d v="2017-03-17T00:00:00"/>
    <s v="Profit"/>
  </r>
  <r>
    <s v="Y"/>
    <d v="2017-03-18T00:00:00"/>
    <s v="Critical"/>
    <n v="25"/>
    <n v="3880.0340000000001"/>
    <n v="0.02"/>
    <s v="Regular"/>
    <n v="672.73"/>
    <n v="191.99"/>
    <n v="27.99"/>
    <s v="Frank Gastineau"/>
    <x v="1"/>
    <s v="Small Business"/>
    <s v="Technology"/>
    <x v="4"/>
    <s v="Medium Box"/>
    <d v="2017-03-20T00:00:00"/>
    <s v="Profit"/>
  </r>
  <r>
    <s v="N"/>
    <d v="2017-03-18T00:00:00"/>
    <s v="High"/>
    <n v="46"/>
    <n v="182.63"/>
    <n v="0.04"/>
    <s v="Regular"/>
    <n v="-7.95"/>
    <n v="15.69"/>
    <n v="16.5"/>
    <s v="Valerie Takahito"/>
    <x v="1"/>
    <s v="Consumer"/>
    <s v="Office Supplies"/>
    <x v="13"/>
    <s v="Small Box"/>
    <d v="2017-03-19T00:00:00"/>
    <s v="Loss"/>
  </r>
  <r>
    <s v="N"/>
    <d v="2017-03-19T00:00:00"/>
    <s v="Not Specified"/>
    <n v="33"/>
    <n v="149.1"/>
    <n v="0.02"/>
    <s v="Regular"/>
    <n v="-97.81"/>
    <n v="15.98"/>
    <n v="19.260000000000002"/>
    <s v="Candace McMahon"/>
    <x v="2"/>
    <s v="Corporate"/>
    <s v="Office Supplies"/>
    <x v="0"/>
    <s v="Small Box"/>
    <d v="2017-03-21T00:00:00"/>
    <s v="Loss"/>
  </r>
  <r>
    <s v="N"/>
    <d v="2017-03-20T00:00:00"/>
    <s v="Low"/>
    <n v="22"/>
    <n v="970.85"/>
    <n v="0.05"/>
    <s v="Express"/>
    <n v="99.43"/>
    <n v="55.22"/>
    <n v="18"/>
    <s v="Amy Hunt"/>
    <x v="1"/>
    <s v="Home Office"/>
    <s v="Technology"/>
    <x v="1"/>
    <s v="Small Box"/>
    <d v="2017-03-24T00:00:00"/>
    <s v="Profit"/>
  </r>
  <r>
    <s v="N"/>
    <d v="2017-03-20T00:00:00"/>
    <s v="Low"/>
    <n v="25"/>
    <n v="4397.4290000000001"/>
    <n v="0"/>
    <s v="Express"/>
    <n v="1012.89"/>
    <n v="217.99"/>
    <n v="19.260000000000002"/>
    <s v="Amy Hunt"/>
    <x v="1"/>
    <s v="Home Office"/>
    <s v="Technology"/>
    <x v="4"/>
    <s v="Small Box"/>
    <d v="2017-03-29T00:00:00"/>
    <s v="Profit"/>
  </r>
  <r>
    <s v="N"/>
    <d v="2017-03-21T00:00:00"/>
    <s v="Medium"/>
    <n v="7"/>
    <n v="139.01"/>
    <n v="0.01"/>
    <s v="Regular"/>
    <n v="-1.9"/>
    <n v="29.48"/>
    <n v="15.99"/>
    <s v="Irene Maddox"/>
    <x v="1"/>
    <s v="Consumer"/>
    <s v="Technology"/>
    <x v="1"/>
    <s v="Small Pack"/>
    <d v="2017-03-23T00:00:00"/>
    <s v="Loss"/>
  </r>
  <r>
    <s v="N"/>
    <d v="2017-03-22T00:00:00"/>
    <s v="Not Specified"/>
    <n v="21"/>
    <n v="323.75"/>
    <n v="0.06"/>
    <s v="Regular"/>
    <n v="123.31"/>
    <n v="27.68"/>
    <n v="17.73"/>
    <s v="Bobby Odegard"/>
    <x v="2"/>
    <s v="Corporate"/>
    <s v="Furniture"/>
    <x v="7"/>
    <s v="Small Pack"/>
    <d v="2017-03-24T00:00:00"/>
    <s v="Profit"/>
  </r>
  <r>
    <s v="N"/>
    <d v="2017-03-22T00:00:00"/>
    <s v="Low"/>
    <n v="50"/>
    <n v="2804.07"/>
    <n v="0.01"/>
    <s v="Regular"/>
    <n v="806.44"/>
    <n v="67.290000000000006"/>
    <n v="19.079999999999998"/>
    <s v="Neil Knudson"/>
    <x v="1"/>
    <s v="Corporate"/>
    <s v="Office Supplies"/>
    <x v="6"/>
    <s v="Small Box"/>
    <d v="2017-03-29T00:00:00"/>
    <s v="Profit"/>
  </r>
  <r>
    <s v="N"/>
    <d v="2017-03-22T00:00:00"/>
    <s v="Medium"/>
    <n v="5"/>
    <n v="44.26"/>
    <n v="7.0000000000000007E-2"/>
    <s v="Regular"/>
    <n v="-27.42"/>
    <n v="17.809999999999999"/>
    <n v="22.49"/>
    <s v="Hunter Glantz"/>
    <x v="3"/>
    <s v="Corporate"/>
    <s v="Office Supplies"/>
    <x v="0"/>
    <s v="Small Box"/>
    <d v="2017-03-23T00:00:00"/>
    <s v="Loss"/>
  </r>
  <r>
    <s v="N"/>
    <d v="2017-03-22T00:00:00"/>
    <s v="Critical"/>
    <n v="12"/>
    <n v="394.11"/>
    <n v="0.01"/>
    <s v="Express"/>
    <n v="-78.72"/>
    <n v="42.98"/>
    <n v="20.5"/>
    <s v="Carlos Meador"/>
    <x v="1"/>
    <s v="Corporate"/>
    <s v="Technology"/>
    <x v="1"/>
    <s v="Small Box"/>
    <d v="2017-03-23T00:00:00"/>
    <s v="Loss"/>
  </r>
  <r>
    <s v="N"/>
    <d v="2017-03-22T00:00:00"/>
    <s v="Critical"/>
    <n v="34"/>
    <n v="141.46"/>
    <n v="0.09"/>
    <s v="Regular"/>
    <n v="11.38"/>
    <n v="16.13"/>
    <n v="15.17"/>
    <s v="Carlos Meador"/>
    <x v="1"/>
    <s v="Corporate"/>
    <s v="Office Supplies"/>
    <x v="9"/>
    <s v="Wrap Bag"/>
    <d v="2017-03-24T00:00:00"/>
    <s v="Profit"/>
  </r>
  <r>
    <s v="N"/>
    <d v="2017-03-22T00:00:00"/>
    <s v="Low"/>
    <n v="13"/>
    <n v="735.42499999999995"/>
    <n v="0.04"/>
    <s v="Regular"/>
    <n v="25.4"/>
    <n v="77.989999999999995"/>
    <n v="16.5"/>
    <s v="Duane Benoit"/>
    <x v="2"/>
    <s v="Home Office"/>
    <s v="Technology"/>
    <x v="4"/>
    <s v="Small Box"/>
    <d v="2017-03-26T00:00:00"/>
    <s v="Profit"/>
  </r>
  <r>
    <s v="N"/>
    <d v="2017-03-25T00:00:00"/>
    <s v="Critical"/>
    <n v="7"/>
    <n v="88.98"/>
    <n v="0.04"/>
    <s v="Regular"/>
    <n v="-2.38"/>
    <n v="22.98"/>
    <n v="17.37"/>
    <s v="Edward Nazzal"/>
    <x v="2"/>
    <s v="Home Office"/>
    <s v="Office Supplies"/>
    <x v="16"/>
    <s v="Small Pack"/>
    <d v="2017-03-26T00:00:00"/>
    <s v="Loss"/>
  </r>
  <r>
    <s v="N"/>
    <d v="2017-03-25T00:00:00"/>
    <s v="Critical"/>
    <n v="4"/>
    <n v="144.94"/>
    <n v="0.08"/>
    <s v="Regular"/>
    <n v="-133.44"/>
    <n v="46.98"/>
    <n v="21.53"/>
    <s v="Dario Medina"/>
    <x v="1"/>
    <s v="Small Business"/>
    <s v="Technology"/>
    <x v="1"/>
    <s v="Small Box"/>
    <d v="2017-03-28T00:00:00"/>
    <s v="Loss"/>
  </r>
  <r>
    <s v="N"/>
    <d v="2017-03-26T00:00:00"/>
    <s v="Medium"/>
    <n v="37"/>
    <n v="5825.28"/>
    <n v="0.01"/>
    <s v="Delivery Van"/>
    <n v="-561.74"/>
    <n v="162.97999999999999"/>
    <n v="80.27"/>
    <s v="Jill Matthias"/>
    <x v="1"/>
    <s v="Consumer"/>
    <s v="Furniture"/>
    <x v="10"/>
    <s v="Jumbo Box"/>
    <d v="2017-03-27T00:00:00"/>
    <s v="Loss"/>
  </r>
  <r>
    <s v="N"/>
    <d v="2017-03-27T00:00:00"/>
    <s v="High"/>
    <n v="27"/>
    <n v="4899.26"/>
    <n v="0.02"/>
    <s v="Delivery Van"/>
    <n v="258.54000000000002"/>
    <n v="192.98"/>
    <n v="69.239999999999995"/>
    <s v="Brian Derr"/>
    <x v="0"/>
    <s v="Small Business"/>
    <s v="Office Supplies"/>
    <x v="11"/>
    <s v="Jumbo Drum"/>
    <d v="2017-03-29T00:00:00"/>
    <s v="Profit"/>
  </r>
  <r>
    <s v="N"/>
    <d v="2017-03-27T00:00:00"/>
    <s v="High"/>
    <n v="37"/>
    <n v="6046.5"/>
    <n v="0.01"/>
    <s v="Delivery Van"/>
    <n v="-340.52"/>
    <n v="162.97999999999999"/>
    <n v="80.27"/>
    <s v="Brian Derr"/>
    <x v="0"/>
    <s v="Small Business"/>
    <s v="Furniture"/>
    <x v="10"/>
    <s v="Jumbo Box"/>
    <d v="2017-03-27T00:00:00"/>
    <s v="Loss"/>
  </r>
  <r>
    <s v="N"/>
    <d v="2017-03-27T00:00:00"/>
    <s v="High"/>
    <n v="31"/>
    <n v="213.89"/>
    <n v="0.05"/>
    <s v="Regular"/>
    <n v="85.47"/>
    <n v="18.45"/>
    <n v="15.34"/>
    <s v="Brian Derr"/>
    <x v="0"/>
    <s v="Small Business"/>
    <s v="Office Supplies"/>
    <x v="3"/>
    <s v="Wrap Bag"/>
    <d v="2017-03-29T00:00:00"/>
    <s v="Profit"/>
  </r>
  <r>
    <s v="N"/>
    <d v="2017-03-27T00:00:00"/>
    <s v="High"/>
    <n v="41"/>
    <n v="87.94"/>
    <n v="0.01"/>
    <s v="Regular"/>
    <n v="-13.32"/>
    <n v="13.89"/>
    <n v="14.76"/>
    <s v="Brian Derr"/>
    <x v="0"/>
    <s v="Small Business"/>
    <s v="Office Supplies"/>
    <x v="14"/>
    <s v="Wrap Bag"/>
    <d v="2017-03-29T00:00:00"/>
    <s v="Loss"/>
  </r>
  <r>
    <s v="N"/>
    <d v="2017-03-27T00:00:00"/>
    <s v="High"/>
    <n v="26"/>
    <n v="240.43"/>
    <n v="0.05"/>
    <s v="Express"/>
    <n v="-80.94"/>
    <n v="20.74"/>
    <n v="22.29"/>
    <s v="Candace McMahon"/>
    <x v="2"/>
    <s v="Corporate"/>
    <s v="Office Supplies"/>
    <x v="13"/>
    <s v="Small Box"/>
    <d v="2017-03-28T00:00:00"/>
    <s v="Loss"/>
  </r>
  <r>
    <s v="N"/>
    <d v="2017-03-27T00:00:00"/>
    <s v="Low"/>
    <n v="31"/>
    <n v="5411.58"/>
    <n v="7.0000000000000007E-2"/>
    <s v="Delivery Van"/>
    <n v="246.46"/>
    <n v="192.98"/>
    <n v="44"/>
    <s v="Tamara Willingham"/>
    <x v="1"/>
    <s v="Corporate"/>
    <s v="Furniture"/>
    <x v="8"/>
    <s v="Jumbo Drum"/>
    <d v="2017-04-03T00:00:00"/>
    <s v="Profit"/>
  </r>
  <r>
    <s v="N"/>
    <d v="2017-03-27T00:00:00"/>
    <s v="Low"/>
    <n v="40"/>
    <n v="437.59"/>
    <n v="0.02"/>
    <s v="Regular"/>
    <n v="186.66"/>
    <n v="22.31"/>
    <n v="15.79"/>
    <s v="Tamara Willingham"/>
    <x v="1"/>
    <s v="Corporate"/>
    <s v="Office Supplies"/>
    <x v="3"/>
    <s v="Wrap Bag"/>
    <d v="2017-04-03T00:00:00"/>
    <s v="Profit"/>
  </r>
  <r>
    <s v="N"/>
    <d v="2017-03-27T00:00:00"/>
    <s v="Medium"/>
    <n v="30"/>
    <n v="863.74"/>
    <n v="0.06"/>
    <s v="Regular"/>
    <n v="254.31"/>
    <n v="40.380000000000003"/>
    <n v="15.99"/>
    <s v="Bill Shonely"/>
    <x v="0"/>
    <s v="Small Business"/>
    <s v="Technology"/>
    <x v="1"/>
    <s v="Small Pack"/>
    <d v="2017-03-28T00:00:00"/>
    <s v="Profit"/>
  </r>
  <r>
    <s v="N"/>
    <d v="2017-03-27T00:00:00"/>
    <s v="Not Specified"/>
    <n v="30"/>
    <n v="10421.07"/>
    <n v="0.04"/>
    <s v="Delivery Van"/>
    <n v="1104.69"/>
    <n v="367.98"/>
    <n v="72.92"/>
    <s v="Sean Braxton"/>
    <x v="1"/>
    <s v="Small Business"/>
    <s v="Furniture"/>
    <x v="8"/>
    <s v="Jumbo Drum"/>
    <d v="2017-03-28T00:00:00"/>
    <s v="Profit"/>
  </r>
  <r>
    <s v="N"/>
    <d v="2017-03-27T00:00:00"/>
    <s v="Not Specified"/>
    <n v="3"/>
    <n v="78.89"/>
    <n v="0.06"/>
    <s v="Regular"/>
    <n v="47.38"/>
    <n v="31.99"/>
    <n v="25.17"/>
    <s v="Sean Braxton"/>
    <x v="1"/>
    <s v="Small Business"/>
    <s v="Furniture"/>
    <x v="7"/>
    <s v="Large Box"/>
    <d v="2017-03-30T00:00:00"/>
    <s v="Profit"/>
  </r>
  <r>
    <s v="N"/>
    <d v="2017-03-27T00:00:00"/>
    <s v="Not Specified"/>
    <n v="12"/>
    <n v="74.23"/>
    <n v="0.02"/>
    <s v="Express"/>
    <n v="-18.91"/>
    <n v="16.28"/>
    <n v="19.170000000000002"/>
    <s v="Darrin Van Huff"/>
    <x v="1"/>
    <s v="Home Office"/>
    <s v="Office Supplies"/>
    <x v="3"/>
    <s v="Small Box"/>
    <d v="2017-03-29T00:00:00"/>
    <s v="Loss"/>
  </r>
  <r>
    <s v="N"/>
    <d v="2017-03-27T00:00:00"/>
    <s v="Not Specified"/>
    <n v="43"/>
    <n v="1414.915"/>
    <n v="0"/>
    <s v="Regular"/>
    <n v="662.85"/>
    <n v="47.99"/>
    <n v="17.3"/>
    <s v="Darrin Van Huff"/>
    <x v="1"/>
    <s v="Home Office"/>
    <s v="Technology"/>
    <x v="4"/>
    <s v="Small Pack"/>
    <d v="2017-03-29T00:00:00"/>
    <s v="Profit"/>
  </r>
  <r>
    <s v="N"/>
    <d v="2017-03-28T00:00:00"/>
    <s v="High"/>
    <n v="10"/>
    <n v="1118.4079999999999"/>
    <n v="0.09"/>
    <s v="Delivery Van"/>
    <n v="-140.88999999999999"/>
    <n v="158.34"/>
    <n v="57.75"/>
    <s v="Susan Pistek"/>
    <x v="1"/>
    <s v="Home Office"/>
    <s v="Furniture"/>
    <x v="5"/>
    <s v="Jumbo Box"/>
    <d v="2017-03-29T00:00:00"/>
    <s v="Loss"/>
  </r>
  <r>
    <s v="N"/>
    <d v="2017-03-28T00:00:00"/>
    <s v="Critical"/>
    <n v="29"/>
    <n v="2182.62"/>
    <n v="0"/>
    <s v="Delivery Van"/>
    <n v="-515.15"/>
    <n v="80.81"/>
    <n v="74"/>
    <s v="Sara Luxemburg"/>
    <x v="1"/>
    <s v="Small Business"/>
    <s v="Office Supplies"/>
    <x v="11"/>
    <s v="Jumbo Drum"/>
    <d v="2017-03-29T00:00:00"/>
    <s v="Loss"/>
  </r>
  <r>
    <s v="N"/>
    <d v="2017-03-28T00:00:00"/>
    <s v="Medium"/>
    <n v="50"/>
    <n v="1514.56"/>
    <n v="0.02"/>
    <s v="Regular"/>
    <n v="729.54"/>
    <n v="40.479999999999997"/>
    <n v="15.99"/>
    <s v="Darren Budd"/>
    <x v="2"/>
    <s v="Corporate"/>
    <s v="Technology"/>
    <x v="1"/>
    <s v="Small Pack"/>
    <d v="2017-03-30T00:00:00"/>
    <s v="Profit"/>
  </r>
  <r>
    <s v="N"/>
    <d v="2017-03-29T00:00:00"/>
    <s v="Critical"/>
    <n v="11"/>
    <n v="636.98649999999998"/>
    <n v="0.04"/>
    <s v="Regular"/>
    <n v="-114.69"/>
    <n v="77.989999999999995"/>
    <n v="22.99"/>
    <s v="Patrick Gardner"/>
    <x v="0"/>
    <s v="Consumer"/>
    <s v="Technology"/>
    <x v="4"/>
    <s v="Small Box"/>
    <d v="2017-03-31T00:00:00"/>
    <s v="Loss"/>
  </r>
  <r>
    <s v="N"/>
    <d v="2017-03-29T00:00:00"/>
    <s v="Low"/>
    <n v="33"/>
    <n v="21212.9"/>
    <n v="0.1"/>
    <s v="Regular"/>
    <n v="246.7"/>
    <n v="711.99"/>
    <n v="38.49"/>
    <s v="Julie Kriz"/>
    <x v="1"/>
    <s v="Corporate"/>
    <s v="Technology"/>
    <x v="15"/>
    <s v="Large Box"/>
    <d v="2017-03-31T00:00:00"/>
    <s v="Profit"/>
  </r>
  <r>
    <s v="N"/>
    <d v="2017-03-31T00:00:00"/>
    <s v="Not Specified"/>
    <n v="34"/>
    <n v="204.85"/>
    <n v="0.06"/>
    <s v="Regular"/>
    <n v="70.84"/>
    <n v="17.68"/>
    <n v="15.39"/>
    <s v="Roy Jones"/>
    <x v="1"/>
    <s v="Corporate"/>
    <s v="Office Supplies"/>
    <x v="13"/>
    <s v="Small Box"/>
    <d v="2017-04-02T00:00:00"/>
    <s v="Profit"/>
  </r>
  <r>
    <s v="N"/>
    <d v="2017-03-31T00:00:00"/>
    <s v="Not Specified"/>
    <n v="36"/>
    <n v="90.38"/>
    <n v="0.08"/>
    <s v="Regular"/>
    <n v="-132.47"/>
    <n v="14.28"/>
    <n v="19.2"/>
    <s v="Roy Jones"/>
    <x v="1"/>
    <s v="Corporate"/>
    <s v="Office Supplies"/>
    <x v="9"/>
    <s v="Wrap Bag"/>
    <d v="2017-04-02T00:00:00"/>
    <s v="Loss"/>
  </r>
  <r>
    <s v="N"/>
    <d v="2017-03-31T00:00:00"/>
    <s v="Medium"/>
    <n v="6"/>
    <n v="2486.2800000000002"/>
    <n v="0.02"/>
    <s v="Express"/>
    <n v="598.99"/>
    <n v="399.99"/>
    <n v="33.99"/>
    <s v="Magdelene Morse"/>
    <x v="2"/>
    <s v="Home Office"/>
    <s v="Office Supplies"/>
    <x v="0"/>
    <s v="Small Box"/>
    <d v="2017-04-02T00:00:00"/>
    <s v="Profit"/>
  </r>
  <r>
    <s v="N"/>
    <d v="2017-04-01T00:00:00"/>
    <s v="Medium"/>
    <n v="44"/>
    <n v="572.41"/>
    <n v="0.1"/>
    <s v="Regular"/>
    <n v="-4.93"/>
    <n v="25.48"/>
    <n v="18.510000000000002"/>
    <s v="Darrin Martin"/>
    <x v="1"/>
    <s v="Small Business"/>
    <s v="Office Supplies"/>
    <x v="6"/>
    <s v="Small Box"/>
    <d v="2017-04-03T00:00:00"/>
    <s v="Loss"/>
  </r>
  <r>
    <s v="N"/>
    <d v="2017-04-02T00:00:00"/>
    <s v="Not Specified"/>
    <n v="18"/>
    <n v="2710.77"/>
    <n v="0.09"/>
    <s v="Delivery Van"/>
    <n v="-226.2"/>
    <n v="162.97999999999999"/>
    <n v="71.2"/>
    <s v="Alan Jenkins"/>
    <x v="2"/>
    <s v="Corporate"/>
    <s v="Furniture"/>
    <x v="8"/>
    <s v="Jumbo Drum"/>
    <d v="2017-04-03T00:00:00"/>
    <s v="Loss"/>
  </r>
  <r>
    <s v="N"/>
    <d v="2017-04-02T00:00:00"/>
    <s v="Not Specified"/>
    <n v="39"/>
    <n v="1545.57"/>
    <n v="0.02"/>
    <s v="Regular"/>
    <n v="-1114.24"/>
    <n v="50.94"/>
    <n v="49"/>
    <s v="Alan Jenkins"/>
    <x v="2"/>
    <s v="Corporate"/>
    <s v="Office Supplies"/>
    <x v="6"/>
    <s v="Large Box"/>
    <d v="2017-04-03T00:00:00"/>
    <s v="Loss"/>
  </r>
  <r>
    <s v="N"/>
    <d v="2017-04-02T00:00:00"/>
    <s v="Critical"/>
    <n v="42"/>
    <n v="160.41"/>
    <n v="0.04"/>
    <s v="Regular"/>
    <n v="-213.13"/>
    <n v="15.52"/>
    <n v="20.83"/>
    <s v="John Lee"/>
    <x v="1"/>
    <s v="Corporate"/>
    <s v="Office Supplies"/>
    <x v="0"/>
    <s v="Small Box"/>
    <d v="2017-04-04T00:00:00"/>
    <s v="Loss"/>
  </r>
  <r>
    <s v="N"/>
    <d v="2017-04-03T00:00:00"/>
    <s v="Critical"/>
    <n v="16"/>
    <n v="234.21"/>
    <n v="0.05"/>
    <s v="Regular"/>
    <n v="0.03"/>
    <n v="26.45"/>
    <n v="21.17"/>
    <s v="Karen Carlisle"/>
    <x v="0"/>
    <s v="Corporate"/>
    <s v="Office Supplies"/>
    <x v="0"/>
    <s v="Small Box"/>
    <d v="2017-04-05T00:00:00"/>
    <s v="Profit"/>
  </r>
  <r>
    <s v="N"/>
    <d v="2017-04-03T00:00:00"/>
    <s v="Critical"/>
    <n v="46"/>
    <n v="518.47"/>
    <n v="0.01"/>
    <s v="Regular"/>
    <n v="-160.34"/>
    <n v="22.97"/>
    <n v="20.5"/>
    <s v="Karen Carlisle"/>
    <x v="0"/>
    <s v="Corporate"/>
    <s v="Technology"/>
    <x v="1"/>
    <s v="Small Box"/>
    <d v="2017-04-04T00:00:00"/>
    <s v="Loss"/>
  </r>
  <r>
    <s v="N"/>
    <d v="2017-04-03T00:00:00"/>
    <s v="Critical"/>
    <n v="9"/>
    <n v="344.74"/>
    <n v="0.06"/>
    <s v="Regular"/>
    <n v="-64.44"/>
    <n v="51.48"/>
    <n v="15.99"/>
    <s v="Karen Carlisle"/>
    <x v="1"/>
    <s v="Corporate"/>
    <s v="Technology"/>
    <x v="1"/>
    <s v="Small Pack"/>
    <d v="2017-04-05T00:00:00"/>
    <s v="Loss"/>
  </r>
  <r>
    <s v="N"/>
    <d v="2017-04-03T00:00:00"/>
    <s v="Not Specified"/>
    <n v="21"/>
    <n v="337.62"/>
    <n v="7.0000000000000007E-2"/>
    <s v="Regular"/>
    <n v="-46.32"/>
    <n v="27.28"/>
    <n v="24.91"/>
    <s v="Meg O'Connel"/>
    <x v="1"/>
    <s v="Corporate"/>
    <s v="Office Supplies"/>
    <x v="0"/>
    <s v="Small Box"/>
    <d v="2017-04-05T00:00:00"/>
    <s v="Loss"/>
  </r>
  <r>
    <s v="N"/>
    <d v="2017-04-04T00:00:00"/>
    <s v="Not Specified"/>
    <n v="43"/>
    <n v="94.71"/>
    <n v="0.05"/>
    <s v="Regular"/>
    <n v="-9.69"/>
    <n v="14.08"/>
    <n v="15.49"/>
    <s v="George Ashbrook"/>
    <x v="2"/>
    <s v="Small Business"/>
    <s v="Office Supplies"/>
    <x v="0"/>
    <s v="Small Box"/>
    <d v="2017-04-06T00:00:00"/>
    <s v="Loss"/>
  </r>
  <r>
    <s v="N"/>
    <d v="2017-04-05T00:00:00"/>
    <s v="High"/>
    <n v="29"/>
    <n v="75.27"/>
    <n v="7.0000000000000007E-2"/>
    <s v="Regular"/>
    <n v="-107.14"/>
    <n v="14.22"/>
    <n v="19"/>
    <s v="Naresj Patel"/>
    <x v="2"/>
    <s v="Corporate"/>
    <s v="Office Supplies"/>
    <x v="11"/>
    <s v="Small Box"/>
    <d v="2017-04-06T00:00:00"/>
    <s v="Loss"/>
  </r>
  <r>
    <s v="N"/>
    <d v="2017-04-05T00:00:00"/>
    <s v="High"/>
    <n v="33"/>
    <n v="549.64"/>
    <n v="0.02"/>
    <s v="Regular"/>
    <n v="273.93"/>
    <n v="27.67"/>
    <n v="15.39"/>
    <s v="Naresj Patel"/>
    <x v="2"/>
    <s v="Corporate"/>
    <s v="Office Supplies"/>
    <x v="13"/>
    <s v="Small Box"/>
    <d v="2017-04-06T00:00:00"/>
    <s v="Profit"/>
  </r>
  <r>
    <s v="N"/>
    <d v="2017-04-05T00:00:00"/>
    <s v="High"/>
    <n v="38"/>
    <n v="15182.35"/>
    <n v="0.02"/>
    <s v="Delivery Van"/>
    <n v="7257.32"/>
    <n v="412.97"/>
    <n v="62.26"/>
    <s v="Naresj Patel"/>
    <x v="2"/>
    <s v="Corporate"/>
    <s v="Technology"/>
    <x v="2"/>
    <s v="Jumbo Box"/>
    <d v="2017-04-05T00:00:00"/>
    <s v="Profit"/>
  </r>
  <r>
    <s v="N"/>
    <d v="2017-04-05T00:00:00"/>
    <s v="High"/>
    <n v="45"/>
    <n v="1091.52"/>
    <n v="0.04"/>
    <s v="Regular"/>
    <n v="299.83"/>
    <n v="35.99"/>
    <n v="20.3"/>
    <s v="Naresj Patel"/>
    <x v="2"/>
    <s v="Corporate"/>
    <s v="Technology"/>
    <x v="2"/>
    <s v="Medium Box"/>
    <d v="2017-04-05T00:00:00"/>
    <s v="Profit"/>
  </r>
  <r>
    <s v="N"/>
    <d v="2017-04-05T00:00:00"/>
    <s v="Not Specified"/>
    <n v="46"/>
    <n v="6737.47"/>
    <n v="0.05"/>
    <s v="Delivery Van"/>
    <n v="-1129.21"/>
    <n v="162.97999999999999"/>
    <n v="80.27"/>
    <s v="Richard Eichhorn"/>
    <x v="1"/>
    <s v="Consumer"/>
    <s v="Furniture"/>
    <x v="10"/>
    <s v="Jumbo Box"/>
    <d v="2017-04-05T00:00:00"/>
    <s v="Loss"/>
  </r>
  <r>
    <s v="Y"/>
    <d v="2017-04-06T00:00:00"/>
    <s v="High"/>
    <n v="2"/>
    <n v="17.79"/>
    <n v="0.02"/>
    <s v="Regular"/>
    <n v="-2.57"/>
    <n v="16.71"/>
    <n v="14.7"/>
    <s v="David Kendrick"/>
    <x v="1"/>
    <s v="Home Office"/>
    <s v="Office Supplies"/>
    <x v="14"/>
    <s v="Wrap Bag"/>
    <d v="2017-04-07T00:00:00"/>
    <s v="Loss"/>
  </r>
  <r>
    <s v="N"/>
    <d v="2017-04-06T00:00:00"/>
    <s v="High"/>
    <n v="21"/>
    <n v="531.6"/>
    <n v="0.04"/>
    <s v="Regular"/>
    <n v="164.38"/>
    <n v="35.99"/>
    <n v="20.71"/>
    <s v="Susan Vickery"/>
    <x v="3"/>
    <s v="Corporate"/>
    <s v="Office Supplies"/>
    <x v="13"/>
    <s v="Small Box"/>
    <d v="2017-04-09T00:00:00"/>
    <s v="Profit"/>
  </r>
  <r>
    <s v="N"/>
    <d v="2017-04-07T00:00:00"/>
    <s v="High"/>
    <n v="32"/>
    <n v="1940.37"/>
    <n v="0.08"/>
    <s v="Delivery Van"/>
    <n v="-509.54"/>
    <n v="72.98"/>
    <n v="44"/>
    <s v="Brian Dahlen"/>
    <x v="1"/>
    <s v="Small Business"/>
    <s v="Furniture"/>
    <x v="8"/>
    <s v="Jumbo Drum"/>
    <d v="2017-04-09T00:00:00"/>
    <s v="Loss"/>
  </r>
  <r>
    <s v="N"/>
    <d v="2017-04-07T00:00:00"/>
    <s v="High"/>
    <n v="46"/>
    <n v="483.89"/>
    <n v="0.1"/>
    <s v="Regular"/>
    <n v="-13.17"/>
    <n v="22.64"/>
    <n v="19.16"/>
    <s v="Brian Dahlen"/>
    <x v="1"/>
    <s v="Small Business"/>
    <s v="Furniture"/>
    <x v="7"/>
    <s v="Small Box"/>
    <d v="2017-04-09T00:00:00"/>
    <s v="Loss"/>
  </r>
  <r>
    <s v="N"/>
    <d v="2017-04-08T00:00:00"/>
    <s v="Not Specified"/>
    <n v="8"/>
    <n v="307.60000000000002"/>
    <n v="0"/>
    <s v="Regular"/>
    <n v="11.81"/>
    <n v="46.76"/>
    <n v="22.22"/>
    <s v="Frank Price"/>
    <x v="3"/>
    <s v="Corporate"/>
    <s v="Office Supplies"/>
    <x v="6"/>
    <s v="Small Box"/>
    <d v="2017-04-10T00:00:00"/>
    <s v="Profit"/>
  </r>
  <r>
    <s v="N"/>
    <d v="2017-04-08T00:00:00"/>
    <s v="Not Specified"/>
    <n v="29"/>
    <n v="1372.2025000000001"/>
    <n v="7.0000000000000007E-2"/>
    <s v="Regular"/>
    <n v="-178.28"/>
    <n v="67.989999999999995"/>
    <n v="19"/>
    <s v="Frank Price"/>
    <x v="3"/>
    <s v="Corporate"/>
    <s v="Technology"/>
    <x v="4"/>
    <s v="Small Pack"/>
    <d v="2017-04-10T00:00:00"/>
    <s v="Loss"/>
  </r>
  <r>
    <s v="N"/>
    <d v="2017-04-08T00:00:00"/>
    <s v="Medium"/>
    <n v="27"/>
    <n v="136.46"/>
    <n v="0.1"/>
    <s v="Regular"/>
    <n v="-69.73"/>
    <n v="16.91"/>
    <n v="18.97"/>
    <s v="Chris Selesnick"/>
    <x v="2"/>
    <s v="Home Office"/>
    <s v="Office Supplies"/>
    <x v="0"/>
    <s v="Small Box"/>
    <d v="2017-04-10T00:00:00"/>
    <s v="Loss"/>
  </r>
  <r>
    <s v="N"/>
    <d v="2017-04-08T00:00:00"/>
    <s v="Medium"/>
    <n v="43"/>
    <n v="1244.04"/>
    <n v="0.01"/>
    <s v="Regular"/>
    <n v="524.21"/>
    <n v="40.479999999999997"/>
    <n v="15.99"/>
    <s v="Chris Selesnick"/>
    <x v="2"/>
    <s v="Home Office"/>
    <s v="Technology"/>
    <x v="1"/>
    <s v="Small Pack"/>
    <d v="2017-04-10T00:00:00"/>
    <s v="Profit"/>
  </r>
  <r>
    <s v="N"/>
    <d v="2017-04-09T00:00:00"/>
    <s v="Medium"/>
    <n v="31"/>
    <n v="96.58"/>
    <n v="0.04"/>
    <s v="Regular"/>
    <n v="27.13"/>
    <n v="14.94"/>
    <n v="14.81"/>
    <s v="Rose O'Brian"/>
    <x v="2"/>
    <s v="Home Office"/>
    <s v="Office Supplies"/>
    <x v="9"/>
    <s v="Wrap Bag"/>
    <d v="2017-04-10T00:00:00"/>
    <s v="Profit"/>
  </r>
  <r>
    <s v="N"/>
    <d v="2017-04-09T00:00:00"/>
    <s v="Medium"/>
    <n v="50"/>
    <n v="1547.6849999999999"/>
    <n v="0.05"/>
    <s v="Regular"/>
    <n v="835.05"/>
    <n v="47.99"/>
    <n v="15.25"/>
    <s v="Rose O'Brian"/>
    <x v="2"/>
    <s v="Home Office"/>
    <s v="Technology"/>
    <x v="4"/>
    <s v="Small Pack"/>
    <d v="2017-04-10T00:00:00"/>
    <s v="Profit"/>
  </r>
  <r>
    <s v="Y"/>
    <d v="2017-04-11T00:00:00"/>
    <s v="High"/>
    <n v="23"/>
    <n v="115.33"/>
    <n v="0"/>
    <s v="Regular"/>
    <n v="-62.74"/>
    <n v="16.13"/>
    <n v="19.34"/>
    <s v="Rob Lucas"/>
    <x v="1"/>
    <s v="Small Business"/>
    <s v="Office Supplies"/>
    <x v="0"/>
    <s v="Small Box"/>
    <d v="2017-04-13T00:00:00"/>
    <s v="Loss"/>
  </r>
  <r>
    <s v="N"/>
    <d v="2017-04-11T00:00:00"/>
    <s v="Critical"/>
    <n v="46"/>
    <n v="3856.57"/>
    <n v="0.06"/>
    <s v="Regular"/>
    <n v="1988.18"/>
    <n v="95.98"/>
    <n v="19.010000000000002"/>
    <s v="Eric Barreto"/>
    <x v="1"/>
    <s v="Small Business"/>
    <s v="Office Supplies"/>
    <x v="13"/>
    <s v="Small Box"/>
    <d v="2017-04-11T00:00:00"/>
    <s v="Profit"/>
  </r>
  <r>
    <s v="N"/>
    <d v="2017-04-12T00:00:00"/>
    <s v="Not Specified"/>
    <n v="24"/>
    <n v="1314.4"/>
    <n v="0.02"/>
    <s v="Regular"/>
    <n v="434.39"/>
    <n v="66.48"/>
    <n v="14.99"/>
    <s v="Eva Jacobs"/>
    <x v="1"/>
    <s v="Home Office"/>
    <s v="Office Supplies"/>
    <x v="11"/>
    <s v="Small Box"/>
    <d v="2017-04-14T00:00:00"/>
    <s v="Profit"/>
  </r>
  <r>
    <s v="N"/>
    <d v="2017-04-12T00:00:00"/>
    <s v="Not Specified"/>
    <n v="22"/>
    <n v="48.79"/>
    <n v="0.09"/>
    <s v="Regular"/>
    <n v="-6.62"/>
    <n v="13.88"/>
    <n v="15.49"/>
    <s v="Eva Jacobs"/>
    <x v="1"/>
    <s v="Home Office"/>
    <s v="Office Supplies"/>
    <x v="0"/>
    <s v="Small Box"/>
    <d v="2017-04-13T00:00:00"/>
    <s v="Loss"/>
  </r>
  <r>
    <s v="Y"/>
    <d v="2017-04-12T00:00:00"/>
    <s v="High"/>
    <n v="30"/>
    <n v="4286.01"/>
    <n v="7.0000000000000007E-2"/>
    <s v="Delivery Van"/>
    <n v="-950.16"/>
    <n v="162.97999999999999"/>
    <n v="80.27"/>
    <s v="Gary Jenkins"/>
    <x v="1"/>
    <s v="Home Office"/>
    <s v="Furniture"/>
    <x v="10"/>
    <s v="Jumbo Box"/>
    <d v="2017-04-14T00:00:00"/>
    <s v="Loss"/>
  </r>
  <r>
    <s v="N"/>
    <d v="2017-04-12T00:00:00"/>
    <s v="High"/>
    <n v="43"/>
    <n v="16277.22"/>
    <n v="0.08"/>
    <s v="Regular"/>
    <n v="7055.73"/>
    <n v="399.99"/>
    <n v="33.99"/>
    <s v="Jill Stevenson"/>
    <x v="1"/>
    <s v="Consumer"/>
    <s v="Office Supplies"/>
    <x v="0"/>
    <s v="Small Box"/>
    <d v="2017-04-14T00:00:00"/>
    <s v="Profit"/>
  </r>
  <r>
    <s v="N"/>
    <d v="2017-04-12T00:00:00"/>
    <s v="High"/>
    <n v="46"/>
    <n v="883.99"/>
    <n v="0.05"/>
    <s v="Regular"/>
    <n v="239"/>
    <n v="30.99"/>
    <n v="19.23"/>
    <s v="Jill Stevenson"/>
    <x v="1"/>
    <s v="Consumer"/>
    <s v="Office Supplies"/>
    <x v="0"/>
    <s v="Small Box"/>
    <d v="2017-04-14T00:00:00"/>
    <s v="Profit"/>
  </r>
  <r>
    <s v="N"/>
    <d v="2017-04-12T00:00:00"/>
    <s v="High"/>
    <n v="41"/>
    <n v="5008.2700000000004"/>
    <n v="0.04"/>
    <s v="Delivery Van"/>
    <n v="-587.83000000000004"/>
    <n v="136.49"/>
    <n v="65.94"/>
    <s v="Jill Stevenson"/>
    <x v="1"/>
    <s v="Consumer"/>
    <s v="Furniture"/>
    <x v="5"/>
    <s v="Jumbo Box"/>
    <d v="2017-04-14T00:00:00"/>
    <s v="Loss"/>
  </r>
  <r>
    <s v="N"/>
    <d v="2017-04-12T00:00:00"/>
    <s v="Medium"/>
    <n v="1"/>
    <n v="23.12"/>
    <n v="0"/>
    <s v="Regular"/>
    <n v="-0.7"/>
    <n v="22.89"/>
    <n v="18.5"/>
    <s v="Thais Sissman"/>
    <x v="1"/>
    <s v="Corporate"/>
    <s v="Office Supplies"/>
    <x v="11"/>
    <s v="Small Box"/>
    <d v="2017-04-14T00:00:00"/>
    <s v="Loss"/>
  </r>
  <r>
    <s v="N"/>
    <d v="2017-04-12T00:00:00"/>
    <s v="Medium"/>
    <n v="36"/>
    <n v="321.23"/>
    <n v="0.08"/>
    <s v="Regular"/>
    <n v="62.18"/>
    <n v="20.69"/>
    <n v="16.989999999999998"/>
    <s v="Thais Sissman"/>
    <x v="1"/>
    <s v="Corporate"/>
    <s v="Office Supplies"/>
    <x v="0"/>
    <s v="Small Box"/>
    <d v="2017-04-14T00:00:00"/>
    <s v="Profit"/>
  </r>
  <r>
    <s v="N"/>
    <d v="2017-04-12T00:00:00"/>
    <s v="Medium"/>
    <n v="11"/>
    <n v="208.99449999999999"/>
    <n v="0.04"/>
    <s v="Regular"/>
    <n v="37.71"/>
    <n v="32.99"/>
    <n v="14.99"/>
    <s v="Thais Sissman"/>
    <x v="1"/>
    <s v="Corporate"/>
    <s v="Technology"/>
    <x v="4"/>
    <s v="Wrap Bag"/>
    <d v="2017-04-14T00:00:00"/>
    <s v="Profit"/>
  </r>
  <r>
    <s v="N"/>
    <d v="2017-04-13T00:00:00"/>
    <s v="High"/>
    <n v="4"/>
    <n v="69.849999999999994"/>
    <n v="0.08"/>
    <s v="Regular"/>
    <n v="-136.36000000000001"/>
    <n v="15.48"/>
    <n v="63"/>
    <s v="Jack Lebron"/>
    <x v="0"/>
    <s v="Corporate"/>
    <s v="Office Supplies"/>
    <x v="11"/>
    <s v="Large Box"/>
    <d v="2017-04-16T00:00:00"/>
    <s v="Loss"/>
  </r>
  <r>
    <s v="N"/>
    <d v="2017-04-14T00:00:00"/>
    <s v="Not Specified"/>
    <n v="5"/>
    <n v="35.72"/>
    <n v="0.09"/>
    <s v="Regular"/>
    <n v="-8.9499999999999993"/>
    <n v="16.98"/>
    <n v="18.75"/>
    <s v="Susan Vickery"/>
    <x v="2"/>
    <s v="Corporate"/>
    <s v="Office Supplies"/>
    <x v="3"/>
    <s v="Small Box"/>
    <d v="2017-04-15T00:00:00"/>
    <s v="Loss"/>
  </r>
  <r>
    <s v="N"/>
    <d v="2017-04-14T00:00:00"/>
    <s v="Medium"/>
    <n v="29"/>
    <n v="158.49"/>
    <n v="0.02"/>
    <s v="Express"/>
    <n v="9.99"/>
    <n v="16.760000000000002"/>
    <n v="17.010000000000002"/>
    <s v="Benjamin Farhat"/>
    <x v="1"/>
    <s v="Home Office"/>
    <s v="Office Supplies"/>
    <x v="3"/>
    <s v="Wrap Bag"/>
    <d v="2017-04-15T00:00:00"/>
    <s v="Profit"/>
  </r>
  <r>
    <s v="N"/>
    <d v="2017-04-14T00:00:00"/>
    <s v="High"/>
    <n v="10"/>
    <n v="62.42"/>
    <n v="0.08"/>
    <s v="Regular"/>
    <n v="-50.72"/>
    <n v="17.02"/>
    <n v="19.14"/>
    <s v="Claudia Miner"/>
    <x v="3"/>
    <s v="Small Business"/>
    <s v="Technology"/>
    <x v="1"/>
    <s v="Small Pack"/>
    <d v="2017-04-14T00:00:00"/>
    <s v="Loss"/>
  </r>
  <r>
    <s v="N"/>
    <d v="2017-04-14T00:00:00"/>
    <s v="Not Specified"/>
    <n v="19"/>
    <n v="118.07"/>
    <n v="0.08"/>
    <s v="Regular"/>
    <n v="-38.35"/>
    <n v="17.989999999999998"/>
    <n v="18.920000000000002"/>
    <s v="Frank Price"/>
    <x v="3"/>
    <s v="Corporate"/>
    <s v="Office Supplies"/>
    <x v="0"/>
    <s v="Small Box"/>
    <d v="2017-04-15T00:00:00"/>
    <s v="Loss"/>
  </r>
  <r>
    <s v="N"/>
    <d v="2017-04-14T00:00:00"/>
    <s v="Not Specified"/>
    <n v="20"/>
    <n v="1170.5229999999999"/>
    <n v="0"/>
    <s v="Regular"/>
    <n v="89.24"/>
    <n v="77.989999999999995"/>
    <n v="22.99"/>
    <s v="Frank Price"/>
    <x v="3"/>
    <s v="Corporate"/>
    <s v="Technology"/>
    <x v="4"/>
    <s v="Small Box"/>
    <d v="2017-04-15T00:00:00"/>
    <s v="Profit"/>
  </r>
  <r>
    <s v="N"/>
    <d v="2017-04-15T00:00:00"/>
    <s v="High"/>
    <n v="13"/>
    <n v="426.33"/>
    <n v="0.03"/>
    <s v="Regular"/>
    <n v="87.65"/>
    <n v="42.98"/>
    <n v="22.74"/>
    <s v="Suzanne McNair"/>
    <x v="1"/>
    <s v="Small Business"/>
    <s v="Office Supplies"/>
    <x v="3"/>
    <s v="Small Box"/>
    <d v="2017-04-16T00:00:00"/>
    <s v="Profit"/>
  </r>
  <r>
    <s v="N"/>
    <d v="2017-04-16T00:00:00"/>
    <s v="Critical"/>
    <n v="42"/>
    <n v="206.98"/>
    <n v="0.05"/>
    <s v="Regular"/>
    <n v="51.71"/>
    <n v="16.82"/>
    <n v="15.49"/>
    <s v="Erin Mull"/>
    <x v="0"/>
    <s v="Small Business"/>
    <s v="Office Supplies"/>
    <x v="0"/>
    <s v="Small Box"/>
    <d v="2017-04-17T00:00:00"/>
    <s v="Profit"/>
  </r>
  <r>
    <s v="N"/>
    <d v="2017-04-16T00:00:00"/>
    <s v="Critical"/>
    <n v="10"/>
    <n v="87.99"/>
    <n v="0.05"/>
    <s v="Regular"/>
    <n v="-15.09"/>
    <n v="19.64"/>
    <n v="19.829999999999998"/>
    <s v="Erin Mull"/>
    <x v="0"/>
    <s v="Small Business"/>
    <s v="Office Supplies"/>
    <x v="3"/>
    <s v="Wrap Bag"/>
    <d v="2017-04-18T00:00:00"/>
    <s v="Loss"/>
  </r>
  <r>
    <s v="N"/>
    <d v="2017-04-16T00:00:00"/>
    <s v="Critical"/>
    <n v="32"/>
    <n v="4165.4724999999999"/>
    <n v="0.02"/>
    <s v="Regular"/>
    <n v="841.55"/>
    <n v="167.99"/>
    <n v="22.99"/>
    <s v="Erin Mull"/>
    <x v="0"/>
    <s v="Small Business"/>
    <s v="Technology"/>
    <x v="4"/>
    <s v="Small Box"/>
    <d v="2017-04-17T00:00:00"/>
    <s v="Profit"/>
  </r>
  <r>
    <s v="N"/>
    <d v="2017-04-16T00:00:00"/>
    <s v="Medium"/>
    <n v="37"/>
    <n v="717.31"/>
    <n v="0.09"/>
    <s v="Regular"/>
    <n v="-88.03"/>
    <n v="31.35"/>
    <n v="26.79"/>
    <s v="Candace McMahon"/>
    <x v="2"/>
    <s v="Corporate"/>
    <s v="Office Supplies"/>
    <x v="0"/>
    <s v="Small Box"/>
    <d v="2017-04-19T00:00:00"/>
    <s v="Loss"/>
  </r>
  <r>
    <s v="N"/>
    <d v="2017-04-17T00:00:00"/>
    <s v="Not Specified"/>
    <n v="44"/>
    <n v="494.03"/>
    <n v="0.03"/>
    <s v="Regular"/>
    <n v="-140.97"/>
    <n v="22.9"/>
    <n v="21.46"/>
    <s v="Jack O'Briant"/>
    <x v="1"/>
    <s v="Home Office"/>
    <s v="Office Supplies"/>
    <x v="6"/>
    <s v="Small Box"/>
    <d v="2017-04-20T00:00:00"/>
    <s v="Loss"/>
  </r>
  <r>
    <s v="N"/>
    <d v="2017-04-17T00:00:00"/>
    <s v="Critical"/>
    <n v="48"/>
    <n v="1063.3800000000001"/>
    <n v="7.0000000000000007E-2"/>
    <s v="Regular"/>
    <n v="209.98"/>
    <n v="33.78"/>
    <n v="19.940000000000001"/>
    <s v="Ashley Jarvis"/>
    <x v="1"/>
    <s v="Home Office"/>
    <s v="Office Supplies"/>
    <x v="11"/>
    <s v="Medium Box"/>
    <d v="2017-04-17T00:00:00"/>
    <s v="Profit"/>
  </r>
  <r>
    <s v="N"/>
    <d v="2017-04-21T00:00:00"/>
    <s v="High"/>
    <n v="1"/>
    <n v="43.71"/>
    <n v="0.04"/>
    <s v="Regular"/>
    <n v="-69.05"/>
    <n v="41.99"/>
    <n v="19.5"/>
    <s v="Bill Donatelli"/>
    <x v="2"/>
    <s v="Small Business"/>
    <s v="Technology"/>
    <x v="1"/>
    <s v="Small Box"/>
    <d v="2017-04-24T00:00:00"/>
    <s v="Loss"/>
  </r>
  <r>
    <s v="N"/>
    <d v="2017-04-21T00:00:00"/>
    <s v="High"/>
    <n v="18"/>
    <n v="395.55"/>
    <n v="0"/>
    <s v="Regular"/>
    <n v="-38.81"/>
    <n v="31.94"/>
    <n v="28.87"/>
    <s v="Bill Donatelli"/>
    <x v="2"/>
    <s v="Small Business"/>
    <s v="Furniture"/>
    <x v="7"/>
    <s v="Large Box"/>
    <d v="2017-04-23T00:00:00"/>
    <s v="Loss"/>
  </r>
  <r>
    <s v="N"/>
    <d v="2017-04-21T00:00:00"/>
    <s v="High"/>
    <n v="9"/>
    <n v="51.91"/>
    <n v="0.01"/>
    <s v="Regular"/>
    <n v="-38.08"/>
    <n v="16.059999999999999"/>
    <n v="20.89"/>
    <s v="Emily Burns"/>
    <x v="0"/>
    <s v="Home Office"/>
    <s v="Office Supplies"/>
    <x v="11"/>
    <s v="Small Box"/>
    <d v="2017-04-23T00:00:00"/>
    <s v="Loss"/>
  </r>
  <r>
    <s v="N"/>
    <d v="2017-04-23T00:00:00"/>
    <s v="High"/>
    <n v="27"/>
    <n v="125.58"/>
    <n v="0.06"/>
    <s v="Regular"/>
    <n v="-128.22"/>
    <n v="16.059999999999999"/>
    <n v="20.89"/>
    <s v="Michelle Ellison"/>
    <x v="2"/>
    <s v="Small Business"/>
    <s v="Office Supplies"/>
    <x v="11"/>
    <s v="Small Box"/>
    <d v="2017-04-24T00:00:00"/>
    <s v="Loss"/>
  </r>
  <r>
    <s v="N"/>
    <d v="2017-04-24T00:00:00"/>
    <s v="Not Specified"/>
    <n v="25"/>
    <n v="669.56"/>
    <n v="7.0000000000000007E-2"/>
    <s v="Regular"/>
    <n v="190.61"/>
    <n v="40.479999999999997"/>
    <n v="15.99"/>
    <s v="Sung Shariari"/>
    <x v="1"/>
    <s v="Corporate"/>
    <s v="Technology"/>
    <x v="1"/>
    <s v="Small Pack"/>
    <d v="2017-04-25T00:00:00"/>
    <s v="Profit"/>
  </r>
  <r>
    <s v="Y"/>
    <d v="2017-04-24T00:00:00"/>
    <s v="Critical"/>
    <n v="11"/>
    <n v="42.57"/>
    <n v="0.03"/>
    <s v="Regular"/>
    <n v="10.98"/>
    <n v="15.08"/>
    <n v="14.99"/>
    <s v="Brad Eason"/>
    <x v="3"/>
    <s v="Small Business"/>
    <s v="Office Supplies"/>
    <x v="12"/>
    <s v="Small Box"/>
    <d v="2017-04-25T00:00:00"/>
    <s v="Profit"/>
  </r>
  <r>
    <s v="N"/>
    <d v="2017-04-25T00:00:00"/>
    <s v="Not Specified"/>
    <n v="40"/>
    <n v="3067.77"/>
    <n v="7.0000000000000007E-2"/>
    <s v="Regular"/>
    <n v="239.43"/>
    <n v="89.51"/>
    <n v="18"/>
    <s v="Ted Trevino"/>
    <x v="2"/>
    <s v="Corporate"/>
    <s v="Technology"/>
    <x v="1"/>
    <s v="Small Box"/>
    <d v="2017-04-26T00:00:00"/>
    <s v="Profit"/>
  </r>
  <r>
    <s v="N"/>
    <d v="2017-04-25T00:00:00"/>
    <s v="Not Specified"/>
    <n v="5"/>
    <n v="32.71"/>
    <n v="0.05"/>
    <s v="Regular"/>
    <n v="4.9000000000000004"/>
    <n v="16.84"/>
    <n v="14.71"/>
    <s v="Ted Trevino"/>
    <x v="2"/>
    <s v="Corporate"/>
    <s v="Office Supplies"/>
    <x v="9"/>
    <s v="Wrap Bag"/>
    <d v="2017-04-27T00:00:00"/>
    <s v="Profit"/>
  </r>
  <r>
    <s v="N"/>
    <d v="2017-04-26T00:00:00"/>
    <s v="High"/>
    <n v="47"/>
    <n v="1454.37"/>
    <n v="0"/>
    <s v="Regular"/>
    <n v="536.87"/>
    <n v="41.89"/>
    <n v="15.99"/>
    <s v="Frank Hawley"/>
    <x v="2"/>
    <s v="Home Office"/>
    <s v="Technology"/>
    <x v="1"/>
    <s v="Small Pack"/>
    <d v="2017-04-27T00:00:00"/>
    <s v="Profit"/>
  </r>
  <r>
    <s v="N"/>
    <d v="2017-04-26T00:00:00"/>
    <s v="Low"/>
    <n v="21"/>
    <n v="1097.51"/>
    <n v="0.08"/>
    <s v="Regular"/>
    <n v="61.27"/>
    <n v="65.98"/>
    <n v="19.5"/>
    <s v="Noel Staavos"/>
    <x v="0"/>
    <s v="Home Office"/>
    <s v="Technology"/>
    <x v="1"/>
    <s v="Small Box"/>
    <d v="2017-05-05T00:00:00"/>
    <s v="Profit"/>
  </r>
  <r>
    <s v="N"/>
    <d v="2017-04-26T00:00:00"/>
    <s v="Medium"/>
    <n v="3"/>
    <n v="64.094999999999999"/>
    <n v="0.01"/>
    <s v="Regular"/>
    <n v="-65.569999999999993"/>
    <n v="32.99"/>
    <n v="14.99"/>
    <s v="Cindy Schnelling"/>
    <x v="3"/>
    <s v="Corporate"/>
    <s v="Technology"/>
    <x v="4"/>
    <s v="Wrap Bag"/>
    <d v="2017-04-28T00:00:00"/>
    <s v="Loss"/>
  </r>
  <r>
    <s v="N"/>
    <d v="2017-04-26T00:00:00"/>
    <s v="High"/>
    <n v="25"/>
    <n v="952.76"/>
    <n v="0.1"/>
    <s v="Regular"/>
    <n v="225.25"/>
    <n v="51.98"/>
    <n v="23.83"/>
    <s v="Joseph Airdo"/>
    <x v="2"/>
    <s v="Consumer"/>
    <s v="Office Supplies"/>
    <x v="13"/>
    <s v="Small Box"/>
    <d v="2017-04-27T00:00:00"/>
    <s v="Profit"/>
  </r>
  <r>
    <s v="N"/>
    <d v="2017-04-26T00:00:00"/>
    <s v="High"/>
    <n v="50"/>
    <n v="214.94"/>
    <n v="0.03"/>
    <s v="Regular"/>
    <n v="29.61"/>
    <n v="16.13"/>
    <n v="15.23"/>
    <s v="Mick Crebagga"/>
    <x v="1"/>
    <s v="Home Office"/>
    <s v="Office Supplies"/>
    <x v="9"/>
    <s v="Wrap Bag"/>
    <d v="2017-04-28T00:00:00"/>
    <s v="Profit"/>
  </r>
  <r>
    <s v="N"/>
    <d v="2017-04-26T00:00:00"/>
    <s v="High"/>
    <n v="4"/>
    <n v="24.73"/>
    <n v="0.06"/>
    <s v="Regular"/>
    <n v="-11.18"/>
    <n v="15.28"/>
    <n v="19"/>
    <s v="Mick Crebagga"/>
    <x v="1"/>
    <s v="Home Office"/>
    <s v="Office Supplies"/>
    <x v="9"/>
    <s v="Wrap Bag"/>
    <d v="2017-04-27T00:00:00"/>
    <s v="Loss"/>
  </r>
  <r>
    <s v="N"/>
    <d v="2017-04-27T00:00:00"/>
    <s v="Critical"/>
    <n v="9"/>
    <n v="81.099999999999994"/>
    <n v="0.06"/>
    <s v="Express"/>
    <n v="6.82"/>
    <n v="19.59"/>
    <n v="18"/>
    <s v="Larry Blacks"/>
    <x v="1"/>
    <s v="Consumer"/>
    <s v="Furniture"/>
    <x v="7"/>
    <s v="Wrap Bag"/>
    <d v="2017-04-28T00:00:00"/>
    <s v="Profit"/>
  </r>
  <r>
    <s v="N"/>
    <d v="2017-04-27T00:00:00"/>
    <s v="Medium"/>
    <n v="37"/>
    <n v="3266.65"/>
    <n v="0.04"/>
    <s v="Delivery Van"/>
    <n v="585.73"/>
    <n v="102.97"/>
    <n v="42"/>
    <s v="Brendan Murry"/>
    <x v="1"/>
    <s v="Corporate"/>
    <s v="Technology"/>
    <x v="2"/>
    <s v="Jumbo Drum"/>
    <d v="2017-04-28T00:00:00"/>
    <s v="Profit"/>
  </r>
  <r>
    <s v="N"/>
    <d v="2017-04-27T00:00:00"/>
    <s v="Low"/>
    <n v="7"/>
    <n v="2796.43"/>
    <n v="0.05"/>
    <s v="Delivery Van"/>
    <n v="-298.04000000000002"/>
    <n v="412.98"/>
    <n v="56.52"/>
    <s v="Justin Ellison"/>
    <x v="1"/>
    <s v="Home Office"/>
    <s v="Furniture"/>
    <x v="5"/>
    <s v="Jumbo Box"/>
    <d v="2017-05-02T00:00:00"/>
    <s v="Loss"/>
  </r>
  <r>
    <s v="N"/>
    <d v="2017-04-28T00:00:00"/>
    <s v="Low"/>
    <n v="14"/>
    <n v="3370.54"/>
    <n v="0.1"/>
    <s v="Delivery Van"/>
    <n v="104.15"/>
    <n v="272.98"/>
    <n v="55.91"/>
    <s v="Ted Trevino"/>
    <x v="2"/>
    <s v="Corporate"/>
    <s v="Furniture"/>
    <x v="10"/>
    <s v="Jumbo Box"/>
    <d v="2017-05-07T00:00:00"/>
    <s v="Profit"/>
  </r>
  <r>
    <s v="N"/>
    <d v="2017-04-28T00:00:00"/>
    <s v="Low"/>
    <n v="35"/>
    <n v="595.32000000000005"/>
    <n v="0.09"/>
    <s v="Regular"/>
    <n v="-2.52"/>
    <n v="28.91"/>
    <n v="20.25"/>
    <s v="Rick Hansen"/>
    <x v="1"/>
    <s v="Corporate"/>
    <s v="Office Supplies"/>
    <x v="6"/>
    <s v="Small Box"/>
    <d v="2017-04-28T00:00:00"/>
    <s v="Loss"/>
  </r>
  <r>
    <s v="N"/>
    <d v="2017-04-28T00:00:00"/>
    <s v="Low"/>
    <n v="7"/>
    <n v="2178.864"/>
    <n v="0.04"/>
    <s v="Delivery Van"/>
    <n v="-204.16"/>
    <n v="388.13"/>
    <n v="99.63"/>
    <s v="Rick Hansen"/>
    <x v="1"/>
    <s v="Corporate"/>
    <s v="Furniture"/>
    <x v="5"/>
    <s v="Jumbo Box"/>
    <d v="2017-05-05T00:00:00"/>
    <s v="Loss"/>
  </r>
  <r>
    <s v="N"/>
    <d v="2017-04-28T00:00:00"/>
    <s v="High"/>
    <n v="41"/>
    <n v="2259.3135000000002"/>
    <n v="0.04"/>
    <s v="Regular"/>
    <n v="661.31"/>
    <n v="77.989999999999995"/>
    <n v="16.5"/>
    <s v="Nat Gilpin"/>
    <x v="2"/>
    <s v="Consumer"/>
    <s v="Technology"/>
    <x v="4"/>
    <s v="Small Box"/>
    <d v="2017-04-30T00:00:00"/>
    <s v="Profit"/>
  </r>
  <r>
    <s v="N"/>
    <d v="2017-04-28T00:00:00"/>
    <s v="Critical"/>
    <n v="10"/>
    <n v="63.22"/>
    <n v="0.01"/>
    <s v="Regular"/>
    <n v="-23.45"/>
    <n v="16.82"/>
    <n v="19.72"/>
    <s v="Nathan Mautz"/>
    <x v="0"/>
    <s v="Home Office"/>
    <s v="Furniture"/>
    <x v="7"/>
    <s v="Small Pack"/>
    <d v="2017-04-30T00:00:00"/>
    <s v="Loss"/>
  </r>
  <r>
    <s v="N"/>
    <d v="2017-04-28T00:00:00"/>
    <s v="Critical"/>
    <n v="45"/>
    <n v="1342.7159999999999"/>
    <n v="0.03"/>
    <s v="Regular"/>
    <n v="707.06"/>
    <n v="47.99"/>
    <n v="14.99"/>
    <s v="Nathan Mautz"/>
    <x v="0"/>
    <s v="Home Office"/>
    <s v="Technology"/>
    <x v="4"/>
    <s v="Small Pack"/>
    <d v="2017-04-30T00:00:00"/>
    <s v="Profit"/>
  </r>
  <r>
    <s v="Y"/>
    <d v="2017-04-29T00:00:00"/>
    <s v="Not Specified"/>
    <n v="11"/>
    <n v="1140"/>
    <n v="0.01"/>
    <s v="Regular"/>
    <n v="-304.81"/>
    <n v="107.99"/>
    <n v="49"/>
    <s v="Michael Tossell"/>
    <x v="2"/>
    <s v="Home Office"/>
    <s v="Office Supplies"/>
    <x v="6"/>
    <s v="Large Box"/>
    <d v="2017-05-01T00:00:00"/>
    <s v="Loss"/>
  </r>
  <r>
    <s v="N"/>
    <d v="2017-05-02T00:00:00"/>
    <s v="Low"/>
    <n v="20"/>
    <n v="78.849999999999994"/>
    <n v="0.03"/>
    <s v="Regular"/>
    <n v="-87.55"/>
    <n v="15.36"/>
    <n v="20.27"/>
    <s v="Christina Anderson"/>
    <x v="1"/>
    <s v="Corporate"/>
    <s v="Office Supplies"/>
    <x v="0"/>
    <s v="Small Box"/>
    <d v="2017-05-06T00:00:00"/>
    <s v="Loss"/>
  </r>
  <r>
    <s v="N"/>
    <d v="2017-05-04T00:00:00"/>
    <s v="Low"/>
    <n v="4"/>
    <n v="302.29000000000002"/>
    <n v="0.09"/>
    <s v="Regular"/>
    <n v="-316.44"/>
    <n v="85.98"/>
    <n v="26.14"/>
    <s v="Sam Craven"/>
    <x v="1"/>
    <s v="Home Office"/>
    <s v="Technology"/>
    <x v="1"/>
    <s v="Small Box"/>
    <d v="2017-05-04T00:00:00"/>
    <s v="Loss"/>
  </r>
  <r>
    <s v="N"/>
    <d v="2017-05-04T00:00:00"/>
    <s v="Low"/>
    <n v="50"/>
    <n v="253.97"/>
    <n v="0.06"/>
    <s v="Regular"/>
    <n v="-127.11"/>
    <n v="16.98"/>
    <n v="19.489999999999998"/>
    <s v="Sam Craven"/>
    <x v="1"/>
    <s v="Home Office"/>
    <s v="Office Supplies"/>
    <x v="3"/>
    <s v="Small Box"/>
    <d v="2017-05-06T00:00:00"/>
    <s v="Loss"/>
  </r>
  <r>
    <s v="N"/>
    <d v="2017-05-05T00:00:00"/>
    <s v="Medium"/>
    <n v="7"/>
    <n v="188.72"/>
    <n v="0.03"/>
    <s v="Regular"/>
    <n v="85.72"/>
    <n v="37.380000000000003"/>
    <n v="22.99"/>
    <s v="Nathan Mautz"/>
    <x v="0"/>
    <s v="Home Office"/>
    <s v="Furniture"/>
    <x v="7"/>
    <s v="Small Pack"/>
    <d v="2017-05-07T00:00:00"/>
    <s v="Profit"/>
  </r>
  <r>
    <s v="N"/>
    <d v="2017-05-05T00:00:00"/>
    <s v="High"/>
    <n v="37"/>
    <n v="5389.64"/>
    <n v="0.1"/>
    <s v="Regular"/>
    <n v="20.25"/>
    <n v="164.48"/>
    <n v="18"/>
    <s v="Edward Nazzal"/>
    <x v="2"/>
    <s v="Home Office"/>
    <s v="Technology"/>
    <x v="1"/>
    <s v="Small Box"/>
    <d v="2017-05-07T00:00:00"/>
    <s v="Profit"/>
  </r>
  <r>
    <s v="N"/>
    <d v="2017-05-05T00:00:00"/>
    <s v="High"/>
    <n v="30"/>
    <n v="1043.3499999999999"/>
    <n v="0.08"/>
    <s v="Regular"/>
    <n v="347.81"/>
    <n v="47.41"/>
    <n v="15.99"/>
    <s v="Edward Nazzal"/>
    <x v="2"/>
    <s v="Home Office"/>
    <s v="Technology"/>
    <x v="1"/>
    <s v="Small Pack"/>
    <d v="2017-05-07T00:00:00"/>
    <s v="Profit"/>
  </r>
  <r>
    <s v="N"/>
    <d v="2017-05-05T00:00:00"/>
    <s v="Critical"/>
    <n v="49"/>
    <n v="14989.14"/>
    <n v="0.02"/>
    <s v="Regular"/>
    <n v="-1786.1"/>
    <n v="311.99"/>
    <n v="25.64"/>
    <s v="Christina Anderson"/>
    <x v="1"/>
    <s v="Corporate"/>
    <s v="Technology"/>
    <x v="15"/>
    <s v="Large Box"/>
    <d v="2017-05-05T00:00:00"/>
    <s v="Loss"/>
  </r>
  <r>
    <s v="N"/>
    <d v="2017-05-05T00:00:00"/>
    <s v="Critical"/>
    <n v="36"/>
    <n v="5594.6"/>
    <n v="0.05"/>
    <s v="Express"/>
    <n v="2259.56"/>
    <n v="174.93"/>
    <n v="33.99"/>
    <s v="Christina Anderson"/>
    <x v="1"/>
    <s v="Corporate"/>
    <s v="Office Supplies"/>
    <x v="13"/>
    <s v="Small Box"/>
    <d v="2017-05-06T00:00:00"/>
    <s v="Profit"/>
  </r>
  <r>
    <s v="N"/>
    <d v="2017-05-05T00:00:00"/>
    <s v="Critical"/>
    <n v="49"/>
    <n v="408.79"/>
    <n v="0.03"/>
    <s v="Express"/>
    <n v="167.35"/>
    <n v="20.34"/>
    <n v="14.96"/>
    <s v="Christina Anderson"/>
    <x v="1"/>
    <s v="Corporate"/>
    <s v="Furniture"/>
    <x v="7"/>
    <s v="Wrap Bag"/>
    <d v="2017-05-07T00:00:00"/>
    <s v="Profit"/>
  </r>
  <r>
    <s v="N"/>
    <d v="2017-05-06T00:00:00"/>
    <s v="High"/>
    <n v="3"/>
    <n v="469.29"/>
    <n v="0.05"/>
    <s v="Express"/>
    <n v="-304.42"/>
    <n v="162.97999999999999"/>
    <n v="27.99"/>
    <s v="Roy Jones"/>
    <x v="1"/>
    <s v="Corporate"/>
    <s v="Technology"/>
    <x v="2"/>
    <s v="Medium Box"/>
    <d v="2017-05-08T00:00:00"/>
    <s v="Loss"/>
  </r>
  <r>
    <s v="N"/>
    <d v="2017-05-06T00:00:00"/>
    <s v="High"/>
    <n v="29"/>
    <n v="582.51"/>
    <n v="0.02"/>
    <s v="Regular"/>
    <n v="77.150000000000006"/>
    <n v="30.97"/>
    <n v="23.03"/>
    <s v="Roy Jones"/>
    <x v="1"/>
    <s v="Corporate"/>
    <s v="Office Supplies"/>
    <x v="3"/>
    <s v="Small Box"/>
    <d v="2017-05-07T00:00:00"/>
    <s v="Profit"/>
  </r>
  <r>
    <s v="N"/>
    <d v="2017-05-06T00:00:00"/>
    <s v="High"/>
    <n v="23"/>
    <n v="243.86"/>
    <n v="0.05"/>
    <s v="Regular"/>
    <n v="-128.91"/>
    <n v="21.71"/>
    <n v="23.45"/>
    <s v="Roy Jones"/>
    <x v="1"/>
    <s v="Corporate"/>
    <s v="Office Supplies"/>
    <x v="6"/>
    <s v="Small Box"/>
    <d v="2017-05-09T00:00:00"/>
    <s v="Loss"/>
  </r>
  <r>
    <s v="N"/>
    <d v="2017-05-06T00:00:00"/>
    <s v="Not Specified"/>
    <n v="1"/>
    <n v="36.130000000000003"/>
    <n v="0"/>
    <s v="Regular"/>
    <n v="-51.64"/>
    <n v="32.97"/>
    <n v="20.5"/>
    <s v="Neil Knudson"/>
    <x v="1"/>
    <s v="Corporate"/>
    <s v="Technology"/>
    <x v="1"/>
    <s v="Small Box"/>
    <d v="2017-05-07T00:00:00"/>
    <s v="Loss"/>
  </r>
  <r>
    <s v="N"/>
    <d v="2017-05-06T00:00:00"/>
    <s v="Not Specified"/>
    <n v="31"/>
    <n v="75.28"/>
    <n v="0.08"/>
    <s v="Express"/>
    <n v="10.27"/>
    <n v="14.1"/>
    <n v="14.7"/>
    <s v="Neil Knudson"/>
    <x v="1"/>
    <s v="Corporate"/>
    <s v="Office Supplies"/>
    <x v="9"/>
    <s v="Wrap Bag"/>
    <d v="2017-05-08T00:00:00"/>
    <s v="Profit"/>
  </r>
  <r>
    <s v="N"/>
    <d v="2017-05-07T00:00:00"/>
    <s v="Critical"/>
    <n v="19"/>
    <n v="4208.87"/>
    <n v="0.04"/>
    <s v="Delivery Van"/>
    <n v="204.65"/>
    <n v="224.6"/>
    <n v="66.2"/>
    <s v="Cynthia Arntzen"/>
    <x v="2"/>
    <s v="Small Business"/>
    <s v="Furniture"/>
    <x v="5"/>
    <s v="Jumbo Box"/>
    <d v="2017-05-08T00:00:00"/>
    <s v="Profit"/>
  </r>
  <r>
    <s v="N"/>
    <d v="2017-05-07T00:00:00"/>
    <s v="Critical"/>
    <n v="17"/>
    <n v="63.06"/>
    <n v="0.08"/>
    <s v="Regular"/>
    <n v="-16"/>
    <n v="15.28"/>
    <n v="16.309999999999999"/>
    <s v="Cynthia Arntzen"/>
    <x v="2"/>
    <s v="Small Business"/>
    <s v="Office Supplies"/>
    <x v="9"/>
    <s v="Wrap Bag"/>
    <d v="2017-05-08T00:00:00"/>
    <s v="Loss"/>
  </r>
  <r>
    <s v="N"/>
    <d v="2017-05-08T00:00:00"/>
    <s v="Critical"/>
    <n v="6"/>
    <n v="350.76"/>
    <n v="0.08"/>
    <s v="Regular"/>
    <n v="-35.869999999999997"/>
    <n v="68.959999999999994"/>
    <n v="27.22"/>
    <s v="Ryan Crowe"/>
    <x v="1"/>
    <s v="Small Business"/>
    <s v="Office Supplies"/>
    <x v="11"/>
    <s v="Small Box"/>
    <d v="2017-05-10T00:00:00"/>
    <s v="Loss"/>
  </r>
  <r>
    <s v="N"/>
    <d v="2017-05-08T00:00:00"/>
    <s v="Critical"/>
    <n v="7"/>
    <n v="316.62150000000003"/>
    <n v="0.09"/>
    <s v="Regular"/>
    <n v="-62.9"/>
    <n v="67.989999999999995"/>
    <n v="15.25"/>
    <s v="Ryan Crowe"/>
    <x v="1"/>
    <s v="Small Business"/>
    <s v="Technology"/>
    <x v="4"/>
    <s v="Small Pack"/>
    <d v="2017-05-10T00:00:00"/>
    <s v="Loss"/>
  </r>
  <r>
    <s v="N"/>
    <d v="2017-05-09T00:00:00"/>
    <s v="Low"/>
    <n v="8"/>
    <n v="126.38"/>
    <n v="0.05"/>
    <s v="Regular"/>
    <n v="-7.37"/>
    <n v="26.27"/>
    <n v="21.27"/>
    <s v="Shaun Weien"/>
    <x v="0"/>
    <s v="Home Office"/>
    <s v="Office Supplies"/>
    <x v="0"/>
    <s v="Small Box"/>
    <d v="2017-05-11T00:00:00"/>
    <s v="Loss"/>
  </r>
  <r>
    <s v="N"/>
    <d v="2017-05-09T00:00:00"/>
    <s v="Low"/>
    <n v="31"/>
    <n v="4917.49"/>
    <n v="0.01"/>
    <s v="Regular"/>
    <n v="1674.78"/>
    <n v="171.99"/>
    <n v="19.5"/>
    <s v="Shaun Weien"/>
    <x v="0"/>
    <s v="Home Office"/>
    <s v="Technology"/>
    <x v="1"/>
    <s v="Small Box"/>
    <d v="2017-05-11T00:00:00"/>
    <s v="Profit"/>
  </r>
  <r>
    <s v="N"/>
    <d v="2017-05-09T00:00:00"/>
    <s v="Low"/>
    <n v="36"/>
    <n v="1065.8499999999999"/>
    <n v="0.01"/>
    <s v="Regular"/>
    <n v="-380.62"/>
    <n v="39.75"/>
    <n v="33.99"/>
    <s v="Shaun Weien"/>
    <x v="0"/>
    <s v="Home Office"/>
    <s v="Office Supplies"/>
    <x v="6"/>
    <s v="Small Box"/>
    <d v="2017-05-11T00:00:00"/>
    <s v="Loss"/>
  </r>
  <r>
    <s v="N"/>
    <d v="2017-05-09T00:00:00"/>
    <s v="High"/>
    <n v="22"/>
    <n v="159.91999999999999"/>
    <n v="0.03"/>
    <s v="Regular"/>
    <n v="-38.47"/>
    <n v="18.48"/>
    <n v="19.940000000000001"/>
    <s v="Nick Crebassa"/>
    <x v="1"/>
    <s v="Corporate"/>
    <s v="Office Supplies"/>
    <x v="3"/>
    <s v="Small Box"/>
    <d v="2017-05-10T00:00:00"/>
    <s v="Loss"/>
  </r>
  <r>
    <s v="N"/>
    <d v="2017-05-09T00:00:00"/>
    <s v="High"/>
    <n v="14"/>
    <n v="79"/>
    <n v="0.05"/>
    <s v="Regular"/>
    <n v="-25.25"/>
    <n v="16.98"/>
    <n v="18.7"/>
    <s v="Nick Crebassa"/>
    <x v="1"/>
    <s v="Corporate"/>
    <s v="Office Supplies"/>
    <x v="3"/>
    <s v="Small Box"/>
    <d v="2017-05-11T00:00:00"/>
    <s v="Loss"/>
  </r>
  <r>
    <s v="N"/>
    <d v="2017-05-09T00:00:00"/>
    <s v="High"/>
    <n v="37"/>
    <n v="1707.383"/>
    <n v="0.1"/>
    <s v="Regular"/>
    <n v="-197.46"/>
    <n v="67.989999999999995"/>
    <n v="19"/>
    <s v="Nick Crebassa"/>
    <x v="1"/>
    <s v="Corporate"/>
    <s v="Technology"/>
    <x v="4"/>
    <s v="Small Pack"/>
    <d v="2017-05-12T00:00:00"/>
    <s v="Loss"/>
  </r>
  <r>
    <s v="N"/>
    <d v="2017-05-10T00:00:00"/>
    <s v="Not Specified"/>
    <n v="6"/>
    <n v="3385.58"/>
    <n v="0.08"/>
    <s v="Regular"/>
    <n v="-1347.28"/>
    <n v="611.99"/>
    <n v="38.49"/>
    <s v="Juliana Krohn"/>
    <x v="1"/>
    <s v="Corporate"/>
    <s v="Technology"/>
    <x v="15"/>
    <s v="Large Box"/>
    <d v="2017-05-11T00:00:00"/>
    <s v="Loss"/>
  </r>
  <r>
    <s v="N"/>
    <d v="2017-05-10T00:00:00"/>
    <s v="Not Specified"/>
    <n v="26"/>
    <n v="1450.6659999999999"/>
    <n v="0.08"/>
    <s v="Regular"/>
    <n v="161.51"/>
    <n v="77.989999999999995"/>
    <n v="22.99"/>
    <s v="Juliana Krohn"/>
    <x v="1"/>
    <s v="Corporate"/>
    <s v="Technology"/>
    <x v="4"/>
    <s v="Small Box"/>
    <d v="2017-05-12T00:00:00"/>
    <s v="Profit"/>
  </r>
  <r>
    <s v="N"/>
    <d v="2017-05-10T00:00:00"/>
    <s v="Medium"/>
    <n v="27"/>
    <n v="164.22"/>
    <n v="0.03"/>
    <s v="Regular"/>
    <n v="-32.22"/>
    <n v="17.68"/>
    <n v="17.600000000000001"/>
    <s v="John Huston"/>
    <x v="1"/>
    <s v="Consumer"/>
    <s v="Office Supplies"/>
    <x v="16"/>
    <s v="Small Pack"/>
    <d v="2017-05-11T00:00:00"/>
    <s v="Loss"/>
  </r>
  <r>
    <s v="N"/>
    <d v="2017-05-10T00:00:00"/>
    <s v="Critical"/>
    <n v="4"/>
    <n v="104.97"/>
    <n v="0.04"/>
    <s v="Regular"/>
    <n v="-21.91"/>
    <n v="31.94"/>
    <n v="28.87"/>
    <s v="Cindy Schnelling"/>
    <x v="3"/>
    <s v="Corporate"/>
    <s v="Furniture"/>
    <x v="7"/>
    <s v="Large Box"/>
    <d v="2017-05-11T00:00:00"/>
    <s v="Loss"/>
  </r>
  <r>
    <s v="N"/>
    <d v="2017-05-10T00:00:00"/>
    <s v="Critical"/>
    <n v="31"/>
    <n v="117.72"/>
    <n v="0.09"/>
    <s v="Regular"/>
    <n v="-27.25"/>
    <n v="15.68"/>
    <n v="15.32"/>
    <s v="Cindy Schnelling"/>
    <x v="3"/>
    <s v="Corporate"/>
    <s v="Office Supplies"/>
    <x v="16"/>
    <s v="Wrap Bag"/>
    <d v="2017-05-12T00:00:00"/>
    <s v="Loss"/>
  </r>
  <r>
    <s v="N"/>
    <d v="2017-05-11T00:00:00"/>
    <s v="Medium"/>
    <n v="14"/>
    <n v="626.24"/>
    <n v="0.05"/>
    <s v="Regular"/>
    <n v="-195.44"/>
    <n v="53.47"/>
    <n v="48.2"/>
    <s v="Craig Yedwab"/>
    <x v="0"/>
    <s v="Corporate"/>
    <s v="Furniture"/>
    <x v="7"/>
    <s v="Wrap Bag"/>
    <d v="2017-05-12T00:00:00"/>
    <s v="Loss"/>
  </r>
  <r>
    <s v="N"/>
    <d v="2017-05-11T00:00:00"/>
    <s v="Low"/>
    <n v="24"/>
    <n v="564.63"/>
    <n v="0.09"/>
    <s v="Regular"/>
    <n v="-37.590000000000003"/>
    <n v="36.92"/>
    <n v="26.98"/>
    <s v="Eugene Barchas"/>
    <x v="3"/>
    <s v="Home Office"/>
    <s v="Office Supplies"/>
    <x v="0"/>
    <s v="Small Box"/>
    <d v="2017-05-16T00:00:00"/>
    <s v="Loss"/>
  </r>
  <r>
    <s v="N"/>
    <d v="2017-05-11T00:00:00"/>
    <s v="Low"/>
    <n v="28"/>
    <n v="5327.97"/>
    <n v="0.02"/>
    <s v="Regular"/>
    <n v="539.69000000000005"/>
    <n v="205.17"/>
    <n v="33.99"/>
    <s v="Linda Southworth"/>
    <x v="1"/>
    <s v="Consumer"/>
    <s v="Office Supplies"/>
    <x v="6"/>
    <s v="Small Box"/>
    <d v="2017-05-16T00:00:00"/>
    <s v="Profit"/>
  </r>
  <r>
    <s v="N"/>
    <d v="2017-05-12T00:00:00"/>
    <s v="Critical"/>
    <n v="15"/>
    <n v="73.73"/>
    <n v="0.03"/>
    <s v="Regular"/>
    <n v="-41.83"/>
    <n v="16.13"/>
    <n v="19.04"/>
    <s v="Russell D'Ascenzo"/>
    <x v="1"/>
    <s v="Consumer"/>
    <s v="Office Supplies"/>
    <x v="0"/>
    <s v="Small Box"/>
    <d v="2017-05-14T00:00:00"/>
    <s v="Loss"/>
  </r>
  <r>
    <s v="N"/>
    <d v="2017-05-12T00:00:00"/>
    <s v="High"/>
    <n v="36"/>
    <n v="313.02"/>
    <n v="0.1"/>
    <s v="Regular"/>
    <n v="-124.46"/>
    <n v="20.74"/>
    <n v="22.29"/>
    <s v="Fred McMath"/>
    <x v="0"/>
    <s v="Small Business"/>
    <s v="Office Supplies"/>
    <x v="13"/>
    <s v="Small Box"/>
    <d v="2017-05-13T00:00:00"/>
    <s v="Loss"/>
  </r>
  <r>
    <s v="N"/>
    <d v="2017-05-12T00:00:00"/>
    <s v="Critical"/>
    <n v="46"/>
    <n v="2521.9124999999999"/>
    <n v="0.04"/>
    <s v="Express"/>
    <n v="607.04999999999995"/>
    <n v="77.989999999999995"/>
    <n v="18.989999999999998"/>
    <s v="Benjamin Venier"/>
    <x v="0"/>
    <s v="Small Business"/>
    <s v="Technology"/>
    <x v="4"/>
    <s v="Small Box"/>
    <d v="2017-05-13T00:00:00"/>
    <s v="Profit"/>
  </r>
  <r>
    <s v="N"/>
    <d v="2017-05-12T00:00:00"/>
    <s v="High"/>
    <n v="22"/>
    <n v="1125.6514999999999"/>
    <n v="0.1"/>
    <s v="Regular"/>
    <n v="-54.19"/>
    <n v="77.989999999999995"/>
    <n v="22.99"/>
    <s v="Michael Kennedy"/>
    <x v="0"/>
    <s v="Corporate"/>
    <s v="Technology"/>
    <x v="4"/>
    <s v="Small Box"/>
    <d v="2017-05-14T00:00:00"/>
    <s v="Loss"/>
  </r>
  <r>
    <s v="N"/>
    <d v="2017-05-12T00:00:00"/>
    <s v="High"/>
    <n v="40"/>
    <n v="616.79999999999995"/>
    <n v="0.04"/>
    <s v="Regular"/>
    <n v="-83.83"/>
    <n v="27.28"/>
    <n v="24.91"/>
    <s v="Michael Kennedy"/>
    <x v="0"/>
    <s v="Corporate"/>
    <s v="Office Supplies"/>
    <x v="0"/>
    <s v="Small Box"/>
    <d v="2017-05-13T00:00:00"/>
    <s v="Loss"/>
  </r>
  <r>
    <s v="N"/>
    <d v="2017-05-12T00:00:00"/>
    <s v="High"/>
    <n v="24"/>
    <n v="2305.7199999999998"/>
    <n v="0.06"/>
    <s v="Regular"/>
    <n v="224.12"/>
    <n v="111.99"/>
    <n v="33.99"/>
    <s v="Dorothy Wardle"/>
    <x v="3"/>
    <s v="Corporate"/>
    <s v="Technology"/>
    <x v="1"/>
    <s v="Small Box"/>
    <d v="2017-05-13T00:00:00"/>
    <s v="Profit"/>
  </r>
  <r>
    <s v="N"/>
    <d v="2017-05-13T00:00:00"/>
    <s v="High"/>
    <n v="32"/>
    <n v="938.48"/>
    <n v="0.1"/>
    <s v="Express"/>
    <n v="275"/>
    <n v="41.89"/>
    <n v="15.99"/>
    <s v="Cynthia Arntzen"/>
    <x v="2"/>
    <s v="Small Business"/>
    <s v="Technology"/>
    <x v="1"/>
    <s v="Small Pack"/>
    <d v="2017-05-16T00:00:00"/>
    <s v="Profit"/>
  </r>
  <r>
    <s v="N"/>
    <d v="2017-05-15T00:00:00"/>
    <s v="High"/>
    <n v="3"/>
    <n v="128.52000000000001"/>
    <n v="0.1"/>
    <s v="Regular"/>
    <n v="-113.42"/>
    <n v="55.98"/>
    <n v="15.99"/>
    <s v="Michelle Lonsdale"/>
    <x v="3"/>
    <s v="Home Office"/>
    <s v="Technology"/>
    <x v="1"/>
    <s v="Small Pack"/>
    <d v="2017-05-16T00:00:00"/>
    <s v="Loss"/>
  </r>
  <r>
    <s v="N"/>
    <d v="2017-05-16T00:00:00"/>
    <s v="High"/>
    <n v="22"/>
    <n v="817.31"/>
    <n v="7.0000000000000007E-2"/>
    <s v="Regular"/>
    <n v="327.07"/>
    <n v="49.7"/>
    <n v="16.989999999999998"/>
    <s v="Natalie Fritzler"/>
    <x v="2"/>
    <s v="Home Office"/>
    <s v="Office Supplies"/>
    <x v="0"/>
    <s v="Small Box"/>
    <d v="2017-05-19T00:00:00"/>
    <s v="Profit"/>
  </r>
  <r>
    <s v="N"/>
    <d v="2017-05-16T00:00:00"/>
    <s v="High"/>
    <n v="50"/>
    <n v="1035.06"/>
    <n v="0"/>
    <s v="Regular"/>
    <n v="189.47"/>
    <n v="31.98"/>
    <n v="22.68"/>
    <s v="Natalie Fritzler"/>
    <x v="2"/>
    <s v="Home Office"/>
    <s v="Office Supplies"/>
    <x v="3"/>
    <s v="Small Box"/>
    <d v="2017-05-18T00:00:00"/>
    <s v="Profit"/>
  </r>
  <r>
    <s v="N"/>
    <d v="2017-05-16T00:00:00"/>
    <s v="High"/>
    <n v="30"/>
    <n v="308.77999999999997"/>
    <n v="0.06"/>
    <s v="Regular"/>
    <n v="10.48"/>
    <n v="22.48"/>
    <n v="16.89"/>
    <s v="Natalie Fritzler"/>
    <x v="2"/>
    <s v="Home Office"/>
    <s v="Office Supplies"/>
    <x v="9"/>
    <s v="Small Pack"/>
    <d v="2017-05-18T00:00:00"/>
    <s v="Profit"/>
  </r>
  <r>
    <s v="N"/>
    <d v="2017-05-17T00:00:00"/>
    <s v="High"/>
    <n v="49"/>
    <n v="2054.98"/>
    <n v="0.01"/>
    <s v="Regular"/>
    <n v="908.02"/>
    <n v="52.98"/>
    <n v="15.99"/>
    <s v="Ed Ludwig"/>
    <x v="2"/>
    <s v="Consumer"/>
    <s v="Technology"/>
    <x v="1"/>
    <s v="Small Pack"/>
    <d v="2017-05-19T00:00:00"/>
    <s v="Profit"/>
  </r>
  <r>
    <s v="N"/>
    <d v="2017-05-17T00:00:00"/>
    <s v="High"/>
    <n v="1"/>
    <n v="64.010000000000005"/>
    <n v="0.02"/>
    <s v="Regular"/>
    <n v="-16.760000000000002"/>
    <n v="52.97"/>
    <n v="28.45"/>
    <s v="Ed Ludwig"/>
    <x v="2"/>
    <s v="Consumer"/>
    <s v="Furniture"/>
    <x v="7"/>
    <s v="Large Box"/>
    <d v="2017-05-19T00:00:00"/>
    <s v="Loss"/>
  </r>
  <r>
    <s v="N"/>
    <d v="2017-05-17T00:00:00"/>
    <s v="Not Specified"/>
    <n v="43"/>
    <n v="1167.95"/>
    <n v="0.05"/>
    <s v="Delivery Van"/>
    <n v="-173.77"/>
    <n v="37.979999999999997"/>
    <n v="28.36"/>
    <s v="Steven Cartwright"/>
    <x v="1"/>
    <s v="Home Office"/>
    <s v="Furniture"/>
    <x v="8"/>
    <s v="Jumbo Drum"/>
    <d v="2017-05-18T00:00:00"/>
    <s v="Loss"/>
  </r>
  <r>
    <s v="N"/>
    <d v="2017-05-18T00:00:00"/>
    <s v="High"/>
    <n v="32"/>
    <n v="142.6"/>
    <n v="0.02"/>
    <s v="Regular"/>
    <n v="64.8"/>
    <n v="16.13"/>
    <n v="14.5"/>
    <s v="Darren Koutras"/>
    <x v="0"/>
    <s v="Consumer"/>
    <s v="Office Supplies"/>
    <x v="12"/>
    <s v="Small Box"/>
    <d v="2017-05-19T00:00:00"/>
    <s v="Profit"/>
  </r>
  <r>
    <s v="Y"/>
    <d v="2017-05-19T00:00:00"/>
    <s v="Not Specified"/>
    <n v="21"/>
    <n v="1010.17"/>
    <n v="7.0000000000000007E-2"/>
    <s v="Regular"/>
    <n v="301"/>
    <n v="61.34"/>
    <n v="24.25"/>
    <s v="Darren Budd"/>
    <x v="2"/>
    <s v="Consumer"/>
    <s v="Furniture"/>
    <x v="7"/>
    <s v="Large Box"/>
    <d v="2017-05-21T00:00:00"/>
    <s v="Profit"/>
  </r>
  <r>
    <s v="Y"/>
    <d v="2017-05-19T00:00:00"/>
    <s v="Not Specified"/>
    <n v="17"/>
    <n v="185.54"/>
    <n v="0.01"/>
    <s v="Regular"/>
    <n v="61.7"/>
    <n v="22.06"/>
    <n v="16.059999999999999"/>
    <s v="Darren Budd"/>
    <x v="2"/>
    <s v="Consumer"/>
    <s v="Furniture"/>
    <x v="7"/>
    <s v="Wrap Bag"/>
    <d v="2017-05-21T00:00:00"/>
    <s v="Profit"/>
  </r>
  <r>
    <s v="N"/>
    <d v="2017-05-19T00:00:00"/>
    <s v="Critical"/>
    <n v="7"/>
    <n v="170.54"/>
    <n v="7.0000000000000007E-2"/>
    <s v="Regular"/>
    <n v="-32.1"/>
    <n v="34.99"/>
    <n v="22.99"/>
    <s v="Kelly Andreada"/>
    <x v="1"/>
    <s v="Home Office"/>
    <s v="Office Supplies"/>
    <x v="9"/>
    <s v="Small Pack"/>
    <d v="2017-05-20T00:00:00"/>
    <s v="Loss"/>
  </r>
  <r>
    <s v="N"/>
    <d v="2017-05-20T00:00:00"/>
    <s v="Critical"/>
    <n v="21"/>
    <n v="87.85"/>
    <n v="0.09"/>
    <s v="Regular"/>
    <n v="-55.56"/>
    <n v="15.74"/>
    <n v="18.690000000000001"/>
    <s v="Brad Thomas"/>
    <x v="1"/>
    <s v="Home Office"/>
    <s v="Office Supplies"/>
    <x v="0"/>
    <s v="Small Box"/>
    <d v="2017-05-21T00:00:00"/>
    <s v="Loss"/>
  </r>
  <r>
    <s v="N"/>
    <d v="2017-05-20T00:00:00"/>
    <s v="Low"/>
    <n v="25"/>
    <n v="277.56"/>
    <n v="0.09"/>
    <s v="Regular"/>
    <n v="22.32"/>
    <n v="23.09"/>
    <n v="19.25"/>
    <s v="Deanra Eno"/>
    <x v="1"/>
    <s v="Corporate"/>
    <s v="Office Supplies"/>
    <x v="13"/>
    <s v="Small Box"/>
    <d v="2017-05-29T00:00:00"/>
    <s v="Profit"/>
  </r>
  <r>
    <s v="N"/>
    <d v="2017-05-20T00:00:00"/>
    <s v="Low"/>
    <n v="24"/>
    <n v="2701.41"/>
    <n v="0.08"/>
    <s v="Express"/>
    <n v="999.71"/>
    <n v="132.97"/>
    <n v="21.11"/>
    <s v="Deanra Eno"/>
    <x v="1"/>
    <s v="Corporate"/>
    <s v="Technology"/>
    <x v="2"/>
    <s v="Medium Box"/>
    <d v="2017-05-20T00:00:00"/>
    <s v="Profit"/>
  </r>
  <r>
    <s v="N"/>
    <d v="2017-05-20T00:00:00"/>
    <s v="Critical"/>
    <n v="8"/>
    <n v="41350.61"/>
    <n v="0.09"/>
    <s v="Regular"/>
    <n v="3857.59"/>
    <n v="6795.02"/>
    <n v="38.49"/>
    <s v="Craig Carreira"/>
    <x v="1"/>
    <s v="Corporate"/>
    <s v="Technology"/>
    <x v="2"/>
    <s v="Large Box"/>
    <d v="2017-05-22T00:00:00"/>
    <s v="Profit"/>
  </r>
  <r>
    <s v="N"/>
    <d v="2017-05-20T00:00:00"/>
    <s v="Medium"/>
    <n v="32"/>
    <n v="375.58"/>
    <n v="7.0000000000000007E-2"/>
    <s v="Regular"/>
    <n v="-31.38"/>
    <n v="24.21"/>
    <n v="18.809999999999999"/>
    <s v="Brendan Dodson"/>
    <x v="3"/>
    <s v="Corporate"/>
    <s v="Office Supplies"/>
    <x v="6"/>
    <s v="Small Box"/>
    <d v="2017-05-21T00:00:00"/>
    <s v="Loss"/>
  </r>
  <r>
    <s v="N"/>
    <d v="2017-05-21T00:00:00"/>
    <s v="Low"/>
    <n v="9"/>
    <n v="229.6"/>
    <n v="0.03"/>
    <s v="Regular"/>
    <n v="-34.85"/>
    <n v="34.380000000000003"/>
    <n v="29.1"/>
    <s v="Matthew Clasen"/>
    <x v="2"/>
    <s v="Consumer"/>
    <s v="Office Supplies"/>
    <x v="0"/>
    <s v="Small Box"/>
    <d v="2017-05-23T00:00:00"/>
    <s v="Loss"/>
  </r>
  <r>
    <s v="N"/>
    <d v="2017-05-21T00:00:00"/>
    <s v="Low"/>
    <n v="5"/>
    <n v="47.3"/>
    <n v="0.02"/>
    <s v="Regular"/>
    <n v="-32.4"/>
    <n v="17.940000000000001"/>
    <n v="23.92"/>
    <s v="Matthew Clasen"/>
    <x v="2"/>
    <s v="Consumer"/>
    <s v="Office Supplies"/>
    <x v="0"/>
    <s v="Small Box"/>
    <d v="2017-05-26T00:00:00"/>
    <s v="Loss"/>
  </r>
  <r>
    <s v="N"/>
    <d v="2017-05-21T00:00:00"/>
    <s v="Low"/>
    <n v="43"/>
    <n v="327.36"/>
    <n v="0.01"/>
    <s v="Express"/>
    <n v="128.55000000000001"/>
    <n v="18.98"/>
    <n v="15.6"/>
    <s v="Matthew Clasen"/>
    <x v="1"/>
    <s v="Consumer"/>
    <s v="Office Supplies"/>
    <x v="3"/>
    <s v="Wrap Bag"/>
    <d v="2017-05-28T00:00:00"/>
    <s v="Profit"/>
  </r>
  <r>
    <s v="N"/>
    <d v="2017-05-21T00:00:00"/>
    <s v="High"/>
    <n v="47"/>
    <n v="70.87"/>
    <n v="0"/>
    <s v="Regular"/>
    <n v="-14.52"/>
    <n v="13.26"/>
    <n v="14.7"/>
    <s v="Lindsay Castell"/>
    <x v="1"/>
    <s v="Corporate"/>
    <s v="Office Supplies"/>
    <x v="14"/>
    <s v="Wrap Bag"/>
    <d v="2017-05-22T00:00:00"/>
    <s v="Loss"/>
  </r>
  <r>
    <s v="N"/>
    <d v="2017-05-21T00:00:00"/>
    <s v="High"/>
    <n v="45"/>
    <n v="2856.23"/>
    <n v="7.0000000000000007E-2"/>
    <s v="Regular"/>
    <n v="-1177.47"/>
    <n v="76.650000000000006"/>
    <n v="49"/>
    <s v="Randy Ferguson"/>
    <x v="1"/>
    <s v="Home Office"/>
    <s v="Office Supplies"/>
    <x v="6"/>
    <s v="Large Box"/>
    <d v="2017-05-21T00:00:00"/>
    <s v="Loss"/>
  </r>
  <r>
    <s v="N"/>
    <d v="2017-05-22T00:00:00"/>
    <s v="Not Specified"/>
    <n v="25"/>
    <n v="543.61"/>
    <n v="0.09"/>
    <s v="Regular"/>
    <n v="112.38"/>
    <n v="34.72"/>
    <n v="22.99"/>
    <s v="Randy Ferguson"/>
    <x v="1"/>
    <s v="Corporate"/>
    <s v="Furniture"/>
    <x v="7"/>
    <s v="Small Pack"/>
    <d v="2017-05-23T00:00:00"/>
    <s v="Profit"/>
  </r>
  <r>
    <s v="N"/>
    <d v="2017-05-22T00:00:00"/>
    <s v="Not Specified"/>
    <n v="18"/>
    <n v="4435.96"/>
    <n v="0.03"/>
    <s v="Delivery Van"/>
    <n v="219.02"/>
    <n v="308.18"/>
    <n v="68.12"/>
    <s v="Randy Ferguson"/>
    <x v="1"/>
    <s v="Corporate"/>
    <s v="Furniture"/>
    <x v="5"/>
    <s v="Jumbo Box"/>
    <d v="2017-05-25T00:00:00"/>
    <s v="Profit"/>
  </r>
  <r>
    <s v="N"/>
    <d v="2017-05-22T00:00:00"/>
    <s v="Medium"/>
    <n v="29"/>
    <n v="1111.68"/>
    <n v="0.08"/>
    <s v="Regular"/>
    <n v="365.15"/>
    <n v="52.98"/>
    <n v="15.99"/>
    <s v="Liz Carlisle"/>
    <x v="1"/>
    <s v="Corporate"/>
    <s v="Technology"/>
    <x v="1"/>
    <s v="Small Pack"/>
    <d v="2017-05-24T00:00:00"/>
    <s v="Profit"/>
  </r>
  <r>
    <s v="N"/>
    <d v="2017-05-23T00:00:00"/>
    <s v="Critical"/>
    <n v="16"/>
    <n v="48.25"/>
    <n v="0.09"/>
    <s v="Regular"/>
    <n v="11.86"/>
    <n v="14.62"/>
    <n v="14.8"/>
    <s v="Astrea Jones"/>
    <x v="1"/>
    <s v="Corporate"/>
    <s v="Office Supplies"/>
    <x v="14"/>
    <s v="Wrap Bag"/>
    <d v="2017-05-25T00:00:00"/>
    <s v="Profit"/>
  </r>
  <r>
    <s v="N"/>
    <d v="2017-05-23T00:00:00"/>
    <s v="High"/>
    <n v="18"/>
    <n v="61.19"/>
    <n v="0.03"/>
    <s v="Regular"/>
    <n v="16.95"/>
    <n v="14.88"/>
    <n v="14.99"/>
    <s v="Susan Pistek"/>
    <x v="1"/>
    <s v="Home Office"/>
    <s v="Office Supplies"/>
    <x v="12"/>
    <s v="Small Box"/>
    <d v="2017-05-25T00:00:00"/>
    <s v="Profit"/>
  </r>
  <r>
    <s v="N"/>
    <d v="2017-05-24T00:00:00"/>
    <s v="Medium"/>
    <n v="21"/>
    <n v="76.459999999999994"/>
    <n v="0"/>
    <s v="Regular"/>
    <n v="33.869999999999997"/>
    <n v="15.08"/>
    <n v="14.5"/>
    <s v="Philip Fox"/>
    <x v="1"/>
    <s v="Home Office"/>
    <s v="Office Supplies"/>
    <x v="12"/>
    <s v="Small Box"/>
    <d v="2017-05-27T00:00:00"/>
    <s v="Profit"/>
  </r>
  <r>
    <s v="N"/>
    <d v="2017-05-24T00:00:00"/>
    <s v="Medium"/>
    <n v="50"/>
    <n v="91.41"/>
    <n v="0.08"/>
    <s v="Regular"/>
    <n v="1.23"/>
    <n v="13.81"/>
    <n v="14.75"/>
    <s v="Philip Fox"/>
    <x v="1"/>
    <s v="Home Office"/>
    <s v="Office Supplies"/>
    <x v="14"/>
    <s v="Wrap Bag"/>
    <d v="2017-05-26T00:00:00"/>
    <s v="Profit"/>
  </r>
  <r>
    <s v="N"/>
    <d v="2017-05-24T00:00:00"/>
    <s v="Medium"/>
    <n v="34"/>
    <n v="600.32000000000005"/>
    <n v="0.02"/>
    <s v="Express"/>
    <n v="-39.520000000000003"/>
    <n v="28.06"/>
    <n v="22.34"/>
    <s v="Philip Fox"/>
    <x v="1"/>
    <s v="Home Office"/>
    <s v="Office Supplies"/>
    <x v="6"/>
    <s v="Small Box"/>
    <d v="2017-05-26T00:00:00"/>
    <s v="Loss"/>
  </r>
  <r>
    <s v="N"/>
    <d v="2017-05-24T00:00:00"/>
    <s v="Low"/>
    <n v="45"/>
    <n v="3645.67"/>
    <n v="0.04"/>
    <s v="Regular"/>
    <n v="1129.19"/>
    <n v="92.98"/>
    <n v="18.5"/>
    <s v="Amy Cox"/>
    <x v="2"/>
    <s v="Small Business"/>
    <s v="Office Supplies"/>
    <x v="11"/>
    <s v="Small Box"/>
    <d v="2017-05-24T00:00:00"/>
    <s v="Profit"/>
  </r>
  <r>
    <s v="N"/>
    <d v="2017-05-24T00:00:00"/>
    <s v="Low"/>
    <n v="37"/>
    <n v="1334.09"/>
    <n v="0"/>
    <s v="Regular"/>
    <n v="190.77"/>
    <n v="45.29"/>
    <n v="22.74"/>
    <s v="Amy Cox"/>
    <x v="2"/>
    <s v="Small Business"/>
    <s v="Office Supplies"/>
    <x v="6"/>
    <s v="Small Box"/>
    <d v="2017-05-28T00:00:00"/>
    <s v="Profit"/>
  </r>
  <r>
    <s v="N"/>
    <d v="2017-05-25T00:00:00"/>
    <s v="Low"/>
    <n v="39"/>
    <n v="2090.4524999999999"/>
    <n v="0.09"/>
    <s v="Express"/>
    <n v="360.36"/>
    <n v="77.989999999999995"/>
    <n v="19.989999999999998"/>
    <s v="Harold Engle"/>
    <x v="0"/>
    <s v="Home Office"/>
    <s v="Technology"/>
    <x v="4"/>
    <s v="Small Box"/>
    <d v="2017-05-29T00:00:00"/>
    <s v="Profit"/>
  </r>
  <r>
    <s v="N"/>
    <d v="2017-05-25T00:00:00"/>
    <s v="Low"/>
    <n v="49"/>
    <n v="240.68"/>
    <n v="0.04"/>
    <s v="Regular"/>
    <n v="117.75"/>
    <n v="16.91"/>
    <n v="14.5"/>
    <s v="Harold Engle"/>
    <x v="0"/>
    <s v="Home Office"/>
    <s v="Office Supplies"/>
    <x v="12"/>
    <s v="Small Box"/>
    <d v="2017-06-01T00:00:00"/>
    <s v="Profit"/>
  </r>
  <r>
    <s v="N"/>
    <d v="2017-05-25T00:00:00"/>
    <s v="Low"/>
    <n v="1"/>
    <n v="54.41"/>
    <n v="0.09"/>
    <s v="Regular"/>
    <n v="-13.92"/>
    <n v="39.75"/>
    <n v="33.99"/>
    <s v="Harold Engle"/>
    <x v="0"/>
    <s v="Home Office"/>
    <s v="Office Supplies"/>
    <x v="6"/>
    <s v="Small Box"/>
    <d v="2017-06-01T00:00:00"/>
    <s v="Loss"/>
  </r>
  <r>
    <s v="N"/>
    <d v="2017-05-25T00:00:00"/>
    <s v="High"/>
    <n v="39"/>
    <n v="1524.22"/>
    <n v="0.1"/>
    <s v="Regular"/>
    <n v="-77.88"/>
    <n v="52.98"/>
    <n v="20.5"/>
    <s v="Benjamin Farhat"/>
    <x v="1"/>
    <s v="Home Office"/>
    <s v="Technology"/>
    <x v="1"/>
    <s v="Small Box"/>
    <d v="2017-05-27T00:00:00"/>
    <s v="Loss"/>
  </r>
  <r>
    <s v="N"/>
    <d v="2017-05-25T00:00:00"/>
    <s v="High"/>
    <n v="45"/>
    <n v="2760.08"/>
    <n v="0.04"/>
    <s v="Regular"/>
    <n v="435.72"/>
    <n v="74.180000000000007"/>
    <n v="26.78"/>
    <s v="Benjamin Farhat"/>
    <x v="1"/>
    <s v="Home Office"/>
    <s v="Office Supplies"/>
    <x v="6"/>
    <s v="Small Box"/>
    <d v="2017-05-26T00:00:00"/>
    <s v="Profit"/>
  </r>
  <r>
    <s v="N"/>
    <d v="2017-05-26T00:00:00"/>
    <s v="Not Specified"/>
    <n v="36"/>
    <n v="147.35"/>
    <n v="0.04"/>
    <s v="Express"/>
    <n v="-123.19"/>
    <n v="15.58"/>
    <n v="19.47"/>
    <s v="Denise Monton"/>
    <x v="1"/>
    <s v="Home Office"/>
    <s v="Office Supplies"/>
    <x v="0"/>
    <s v="Small Box"/>
    <d v="2017-05-28T00:00:00"/>
    <s v="Loss"/>
  </r>
  <r>
    <s v="N"/>
    <d v="2017-05-26T00:00:00"/>
    <s v="Not Specified"/>
    <n v="24"/>
    <n v="5214.8999999999996"/>
    <n v="0.03"/>
    <s v="Delivery Van"/>
    <n v="171.84"/>
    <n v="228.6"/>
    <n v="78.2"/>
    <s v="Denise Monton"/>
    <x v="1"/>
    <s v="Home Office"/>
    <s v="Furniture"/>
    <x v="8"/>
    <s v="Jumbo Drum"/>
    <d v="2017-05-28T00:00:00"/>
    <s v="Profit"/>
  </r>
  <r>
    <s v="N"/>
    <d v="2017-05-27T00:00:00"/>
    <s v="High"/>
    <n v="40"/>
    <n v="258"/>
    <n v="0.1"/>
    <s v="Express"/>
    <n v="-101.66"/>
    <n v="18.48"/>
    <n v="20.22"/>
    <s v="Neoma Murray"/>
    <x v="1"/>
    <s v="Small Business"/>
    <s v="Office Supplies"/>
    <x v="3"/>
    <s v="Small Box"/>
    <d v="2017-05-29T00:00:00"/>
    <s v="Loss"/>
  </r>
  <r>
    <s v="N"/>
    <d v="2017-05-27T00:00:00"/>
    <s v="Critical"/>
    <n v="6"/>
    <n v="982.9"/>
    <n v="0.09"/>
    <s v="Delivery Van"/>
    <n v="-246.61"/>
    <n v="172.98"/>
    <n v="49.02"/>
    <s v="Erin Smith"/>
    <x v="2"/>
    <s v="Home Office"/>
    <s v="Furniture"/>
    <x v="10"/>
    <s v="Jumbo Box"/>
    <d v="2017-05-28T00:00:00"/>
    <s v="Loss"/>
  </r>
  <r>
    <s v="N"/>
    <d v="2017-05-27T00:00:00"/>
    <s v="Critical"/>
    <n v="32"/>
    <n v="4842.2"/>
    <n v="0"/>
    <s v="Regular"/>
    <n v="1198.51"/>
    <n v="187.99"/>
    <n v="18.989999999999998"/>
    <s v="Erin Smith"/>
    <x v="2"/>
    <s v="Home Office"/>
    <s v="Technology"/>
    <x v="4"/>
    <s v="Small Box"/>
    <d v="2017-05-28T00:00:00"/>
    <s v="Profit"/>
  </r>
  <r>
    <s v="N"/>
    <d v="2017-05-28T00:00:00"/>
    <s v="Low"/>
    <n v="46"/>
    <n v="249.21"/>
    <n v="0.02"/>
    <s v="Regular"/>
    <n v="-89.43"/>
    <n v="16.91"/>
    <n v="18.97"/>
    <s v="Robert Dilbeck"/>
    <x v="1"/>
    <s v="Corporate"/>
    <s v="Office Supplies"/>
    <x v="0"/>
    <s v="Small Box"/>
    <d v="2017-06-04T00:00:00"/>
    <s v="Loss"/>
  </r>
  <r>
    <s v="N"/>
    <d v="2017-05-28T00:00:00"/>
    <s v="High"/>
    <n v="41"/>
    <n v="332.73"/>
    <n v="0"/>
    <s v="Regular"/>
    <n v="-36.35"/>
    <n v="19.64"/>
    <n v="19.829999999999998"/>
    <s v="Jay Fine"/>
    <x v="1"/>
    <s v="Consumer"/>
    <s v="Office Supplies"/>
    <x v="3"/>
    <s v="Wrap Bag"/>
    <d v="2017-05-31T00:00:00"/>
    <s v="Loss"/>
  </r>
  <r>
    <s v="Y"/>
    <d v="2017-05-30T00:00:00"/>
    <s v="Critical"/>
    <n v="27"/>
    <n v="3881.52"/>
    <n v="0"/>
    <s v="Delivery Van"/>
    <n v="-300.58"/>
    <n v="142.97999999999999"/>
    <n v="68.739999999999995"/>
    <s v="Sally Matthias"/>
    <x v="0"/>
    <s v="Corporate"/>
    <s v="Furniture"/>
    <x v="10"/>
    <s v="Jumbo Box"/>
    <d v="2017-05-30T00:00:00"/>
    <s v="Loss"/>
  </r>
  <r>
    <s v="Y"/>
    <d v="2017-05-30T00:00:00"/>
    <s v="Critical"/>
    <n v="8"/>
    <n v="1459.616"/>
    <n v="0.05"/>
    <s v="Delivery Van"/>
    <n v="-271.89"/>
    <n v="230.75"/>
    <n v="83.64"/>
    <s v="Sally Matthias"/>
    <x v="0"/>
    <s v="Corporate"/>
    <s v="Furniture"/>
    <x v="5"/>
    <s v="Jumbo Box"/>
    <d v="2017-05-31T00:00:00"/>
    <s v="Loss"/>
  </r>
  <r>
    <s v="N"/>
    <d v="2017-06-01T00:00:00"/>
    <s v="Low"/>
    <n v="39"/>
    <n v="7346.19"/>
    <n v="0.03"/>
    <s v="Regular"/>
    <n v="4037.02"/>
    <n v="216.1"/>
    <n v="27.99"/>
    <s v="Karl Brown"/>
    <x v="0"/>
    <s v="Corporate"/>
    <s v="Technology"/>
    <x v="2"/>
    <s v="Medium Box"/>
    <d v="2017-06-06T00:00:00"/>
    <s v="Profit"/>
  </r>
  <r>
    <s v="N"/>
    <d v="2017-06-01T00:00:00"/>
    <s v="Low"/>
    <n v="47"/>
    <n v="12576.71"/>
    <n v="0.1"/>
    <s v="Delivery Van"/>
    <n v="3166.03"/>
    <n v="291.81"/>
    <n v="37.19"/>
    <s v="Karl Brown"/>
    <x v="0"/>
    <s v="Corporate"/>
    <s v="Office Supplies"/>
    <x v="11"/>
    <s v="Jumbo Drum"/>
    <d v="2017-06-01T00:00:00"/>
    <s v="Profit"/>
  </r>
  <r>
    <s v="N"/>
    <d v="2017-06-01T00:00:00"/>
    <s v="Low"/>
    <n v="41"/>
    <n v="103.13"/>
    <n v="0"/>
    <s v="Regular"/>
    <n v="-145.75"/>
    <n v="14.08"/>
    <n v="19.329999999999998"/>
    <s v="Karl Brown"/>
    <x v="1"/>
    <s v="Corporate"/>
    <s v="Furniture"/>
    <x v="7"/>
    <s v="Small Box"/>
    <d v="2017-06-06T00:00:00"/>
    <s v="Loss"/>
  </r>
  <r>
    <s v="N"/>
    <d v="2017-06-01T00:00:00"/>
    <s v="Medium"/>
    <n v="44"/>
    <n v="2325.6134999999999"/>
    <n v="7.0000000000000007E-2"/>
    <s v="Regular"/>
    <n v="589.15"/>
    <n v="77.989999999999995"/>
    <n v="16.79"/>
    <s v="Katherine Murray"/>
    <x v="0"/>
    <s v="Home Office"/>
    <s v="Technology"/>
    <x v="4"/>
    <s v="Small Box"/>
    <d v="2017-06-01T00:00:00"/>
    <s v="Profit"/>
  </r>
  <r>
    <s v="N"/>
    <d v="2017-06-01T00:00:00"/>
    <s v="Not Specified"/>
    <n v="32"/>
    <n v="831.64"/>
    <n v="0.1"/>
    <s v="Regular"/>
    <n v="-121.83"/>
    <n v="38.31"/>
    <n v="19.89"/>
    <s v="Ken Lonsdale"/>
    <x v="1"/>
    <s v="Consumer"/>
    <s v="Technology"/>
    <x v="1"/>
    <s v="Small Box"/>
    <d v="2017-06-01T00:00:00"/>
    <s v="Loss"/>
  </r>
  <r>
    <s v="N"/>
    <d v="2017-06-03T00:00:00"/>
    <s v="Critical"/>
    <n v="16"/>
    <n v="630.75"/>
    <n v="0.03"/>
    <s v="Regular"/>
    <n v="240.91"/>
    <n v="49.94"/>
    <n v="19.079999999999998"/>
    <s v="Patrick Jones"/>
    <x v="0"/>
    <s v="Home Office"/>
    <s v="Office Supplies"/>
    <x v="3"/>
    <s v="Wrap Bag"/>
    <d v="2017-06-05T00:00:00"/>
    <s v="Profit"/>
  </r>
  <r>
    <s v="N"/>
    <d v="2017-06-04T00:00:00"/>
    <s v="Medium"/>
    <n v="13"/>
    <n v="4574.76"/>
    <n v="7.0000000000000007E-2"/>
    <s v="Regular"/>
    <n v="894.71"/>
    <n v="375.25"/>
    <n v="33.99"/>
    <s v="Henia Zydlo"/>
    <x v="1"/>
    <s v="Home Office"/>
    <s v="Office Supplies"/>
    <x v="11"/>
    <s v="Small Box"/>
    <d v="2017-06-06T00:00:00"/>
    <s v="Profit"/>
  </r>
  <r>
    <s v="N"/>
    <d v="2017-06-05T00:00:00"/>
    <s v="Critical"/>
    <n v="31"/>
    <n v="433.74"/>
    <n v="0"/>
    <s v="Regular"/>
    <n v="78.930000000000007"/>
    <n v="24.58"/>
    <n v="19.16"/>
    <s v="Brad Eason"/>
    <x v="3"/>
    <s v="Small Business"/>
    <s v="Furniture"/>
    <x v="7"/>
    <s v="Small Box"/>
    <d v="2017-06-07T00:00:00"/>
    <s v="Profit"/>
  </r>
  <r>
    <s v="N"/>
    <d v="2017-06-06T00:00:00"/>
    <s v="Critical"/>
    <n v="38"/>
    <n v="445.26"/>
    <n v="0.04"/>
    <s v="Regular"/>
    <n v="1.23"/>
    <n v="23.58"/>
    <n v="20.97"/>
    <s v="Gary Mitchum"/>
    <x v="2"/>
    <s v="Consumer"/>
    <s v="Office Supplies"/>
    <x v="13"/>
    <s v="Small Box"/>
    <d v="2017-06-08T00:00:00"/>
    <s v="Profit"/>
  </r>
  <r>
    <s v="N"/>
    <d v="2017-06-06T00:00:00"/>
    <s v="High"/>
    <n v="16"/>
    <n v="36.049999999999997"/>
    <n v="0.02"/>
    <s v="Regular"/>
    <n v="-18.46"/>
    <n v="13.7"/>
    <n v="15.99"/>
    <s v="Rick Wilson"/>
    <x v="2"/>
    <s v="Consumer"/>
    <s v="Technology"/>
    <x v="1"/>
    <s v="Small Pack"/>
    <d v="2017-06-07T00:00:00"/>
    <s v="Loss"/>
  </r>
  <r>
    <s v="N"/>
    <d v="2017-06-06T00:00:00"/>
    <s v="High"/>
    <n v="12"/>
    <n v="208.935"/>
    <n v="0.09"/>
    <s v="Regular"/>
    <n v="-117.22"/>
    <n v="32.99"/>
    <n v="17.3"/>
    <s v="Rick Wilson"/>
    <x v="2"/>
    <s v="Consumer"/>
    <s v="Technology"/>
    <x v="4"/>
    <s v="Small Pack"/>
    <d v="2017-06-08T00:00:00"/>
    <s v="Loss"/>
  </r>
  <r>
    <s v="N"/>
    <d v="2017-06-07T00:00:00"/>
    <s v="Medium"/>
    <n v="24"/>
    <n v="122.94"/>
    <n v="0.04"/>
    <s v="Regular"/>
    <n v="48.75"/>
    <n v="16.98"/>
    <n v="14.8"/>
    <s v="Lisa DeCherney"/>
    <x v="2"/>
    <s v="Consumer"/>
    <s v="Office Supplies"/>
    <x v="3"/>
    <s v="Wrap Bag"/>
    <d v="2017-06-10T00:00:00"/>
    <s v="Profit"/>
  </r>
  <r>
    <s v="N"/>
    <d v="2017-06-07T00:00:00"/>
    <s v="Medium"/>
    <n v="10"/>
    <n v="134.19"/>
    <n v="0.04"/>
    <s v="Regular"/>
    <n v="-10.98"/>
    <n v="23.97"/>
    <n v="18.98"/>
    <s v="Thomas Boland"/>
    <x v="2"/>
    <s v="Corporate"/>
    <s v="Office Supplies"/>
    <x v="11"/>
    <s v="Small Box"/>
    <d v="2017-06-07T00:00:00"/>
    <s v="Loss"/>
  </r>
  <r>
    <s v="N"/>
    <d v="2017-06-07T00:00:00"/>
    <s v="Medium"/>
    <n v="11"/>
    <n v="1777.6015"/>
    <n v="0.08"/>
    <s v="Regular"/>
    <n v="-160.55000000000001"/>
    <n v="207.99"/>
    <n v="18.2"/>
    <s v="Thomas Boland"/>
    <x v="2"/>
    <s v="Corporate"/>
    <s v="Technology"/>
    <x v="4"/>
    <s v="Small Box"/>
    <d v="2017-06-08T00:00:00"/>
    <s v="Loss"/>
  </r>
  <r>
    <s v="N"/>
    <d v="2017-06-09T00:00:00"/>
    <s v="Critical"/>
    <n v="1"/>
    <n v="15.89"/>
    <n v="0.06"/>
    <s v="Regular"/>
    <n v="-0.34"/>
    <n v="15.74"/>
    <n v="18.690000000000001"/>
    <s v="Brad Thomas"/>
    <x v="0"/>
    <s v="Corporate"/>
    <s v="Office Supplies"/>
    <x v="0"/>
    <s v="Small Box"/>
    <d v="2017-06-10T00:00:00"/>
    <s v="Loss"/>
  </r>
  <r>
    <s v="N"/>
    <d v="2017-06-09T00:00:00"/>
    <s v="High"/>
    <n v="5"/>
    <n v="176.67"/>
    <n v="0.1"/>
    <s v="Regular"/>
    <n v="-36.26"/>
    <n v="46.58"/>
    <n v="22.99"/>
    <s v="Cindy Chapman"/>
    <x v="1"/>
    <s v="Corporate"/>
    <s v="Office Supplies"/>
    <x v="9"/>
    <s v="Small Pack"/>
    <d v="2017-06-10T00:00:00"/>
    <s v="Loss"/>
  </r>
  <r>
    <s v="N"/>
    <d v="2017-06-09T00:00:00"/>
    <s v="Medium"/>
    <n v="3"/>
    <n v="43.08"/>
    <n v="0.01"/>
    <s v="Regular"/>
    <n v="-6.03"/>
    <n v="21.78"/>
    <n v="19.760000000000002"/>
    <s v="Tracy Jones"/>
    <x v="1"/>
    <s v="Consumer"/>
    <s v="Office Supplies"/>
    <x v="13"/>
    <s v="Small Box"/>
    <d v="2017-06-10T00:00:00"/>
    <s v="Loss"/>
  </r>
  <r>
    <s v="N"/>
    <d v="2017-06-09T00:00:00"/>
    <s v="Medium"/>
    <n v="11"/>
    <n v="242.16"/>
    <n v="0.04"/>
    <s v="Regular"/>
    <n v="-40.25"/>
    <n v="33.380000000000003"/>
    <n v="22.99"/>
    <s v="Tracy Jones"/>
    <x v="1"/>
    <s v="Consumer"/>
    <s v="Office Supplies"/>
    <x v="9"/>
    <s v="Small Pack"/>
    <d v="2017-06-11T00:00:00"/>
    <s v="Loss"/>
  </r>
  <r>
    <s v="N"/>
    <d v="2017-06-09T00:00:00"/>
    <s v="Medium"/>
    <n v="3"/>
    <n v="505.89"/>
    <n v="0.01"/>
    <s v="Delivery Van"/>
    <n v="-246.01"/>
    <n v="157.97999999999999"/>
    <n v="65.92"/>
    <s v="Tracy Jones"/>
    <x v="1"/>
    <s v="Consumer"/>
    <s v="Furniture"/>
    <x v="5"/>
    <s v="Jumbo Box"/>
    <d v="2017-06-11T00:00:00"/>
    <s v="Loss"/>
  </r>
  <r>
    <s v="N"/>
    <d v="2017-06-10T00:00:00"/>
    <s v="Low"/>
    <n v="46"/>
    <n v="5030.6535000000003"/>
    <n v="0.01"/>
    <s v="Regular"/>
    <n v="1670.63"/>
    <n v="137.99"/>
    <n v="19.260000000000002"/>
    <s v="George Ashbrook"/>
    <x v="2"/>
    <s v="Small Business"/>
    <s v="Technology"/>
    <x v="4"/>
    <s v="Small Box"/>
    <d v="2017-06-17T00:00:00"/>
    <s v="Profit"/>
  </r>
  <r>
    <s v="N"/>
    <d v="2017-06-10T00:00:00"/>
    <s v="Medium"/>
    <n v="2"/>
    <n v="32.49"/>
    <n v="7.0000000000000007E-2"/>
    <s v="Regular"/>
    <n v="-12.2"/>
    <n v="20.04"/>
    <n v="22.94"/>
    <s v="Astrea Jones"/>
    <x v="0"/>
    <s v="Corporate"/>
    <s v="Office Supplies"/>
    <x v="0"/>
    <s v="Small Box"/>
    <d v="2017-06-11T00:00:00"/>
    <s v="Loss"/>
  </r>
  <r>
    <s v="N"/>
    <d v="2017-06-10T00:00:00"/>
    <s v="Critical"/>
    <n v="27"/>
    <n v="907.37"/>
    <n v="0.09"/>
    <s v="Express"/>
    <n v="-240.9"/>
    <n v="45.98"/>
    <n v="33.99"/>
    <s v="Julia West"/>
    <x v="3"/>
    <s v="Consumer"/>
    <s v="Furniture"/>
    <x v="7"/>
    <s v="Small Box"/>
    <d v="2017-06-12T00:00:00"/>
    <s v="Loss"/>
  </r>
  <r>
    <s v="N"/>
    <d v="2017-06-11T00:00:00"/>
    <s v="Not Specified"/>
    <n v="41"/>
    <n v="385.23"/>
    <n v="0.06"/>
    <s v="Regular"/>
    <n v="127.46"/>
    <n v="21.11"/>
    <n v="16.149999999999999"/>
    <s v="Alan Smyth"/>
    <x v="1"/>
    <s v="Corporate"/>
    <s v="Office Supplies"/>
    <x v="3"/>
    <s v="Wrap Bag"/>
    <d v="2017-06-12T00:00:00"/>
    <s v="Profit"/>
  </r>
  <r>
    <s v="N"/>
    <d v="2017-06-11T00:00:00"/>
    <s v="Low"/>
    <n v="21"/>
    <n v="71.84"/>
    <n v="0"/>
    <s v="Regular"/>
    <n v="-83.62"/>
    <n v="14.66"/>
    <n v="20.350000000000001"/>
    <s v="Russell Applegate"/>
    <x v="2"/>
    <s v="Small Business"/>
    <s v="Office Supplies"/>
    <x v="13"/>
    <s v="Small Box"/>
    <d v="2017-06-15T00:00:00"/>
    <s v="Loss"/>
  </r>
  <r>
    <s v="N"/>
    <d v="2017-06-13T00:00:00"/>
    <s v="Critical"/>
    <n v="22"/>
    <n v="271.02999999999997"/>
    <n v="0.03"/>
    <s v="Regular"/>
    <n v="54.26"/>
    <n v="23.55"/>
    <n v="16.36"/>
    <s v="MaryBeth Skach"/>
    <x v="1"/>
    <s v="Home Office"/>
    <s v="Office Supplies"/>
    <x v="9"/>
    <s v="Wrap Bag"/>
    <d v="2017-06-14T00:00:00"/>
    <s v="Profit"/>
  </r>
  <r>
    <s v="N"/>
    <d v="2017-06-13T00:00:00"/>
    <s v="Low"/>
    <n v="27"/>
    <n v="4495.6634999999997"/>
    <n v="0.06"/>
    <s v="Regular"/>
    <n v="755.95"/>
    <n v="217.99"/>
    <n v="19"/>
    <s v="Janet Lee"/>
    <x v="1"/>
    <s v="Consumer"/>
    <s v="Technology"/>
    <x v="4"/>
    <s v="Small Box"/>
    <d v="2017-06-15T00:00:00"/>
    <s v="Profit"/>
  </r>
  <r>
    <s v="N"/>
    <d v="2017-06-13T00:00:00"/>
    <s v="Medium"/>
    <n v="47"/>
    <n v="5308.6"/>
    <n v="0.01"/>
    <s v="Regular"/>
    <n v="1132.1199999999999"/>
    <n v="117.29"/>
    <n v="24.12"/>
    <s v="Neil Knudson"/>
    <x v="1"/>
    <s v="Corporate"/>
    <s v="Furniture"/>
    <x v="7"/>
    <s v="Large Box"/>
    <d v="2017-06-15T00:00:00"/>
    <s v="Profit"/>
  </r>
  <r>
    <s v="N"/>
    <d v="2017-06-13T00:00:00"/>
    <s v="Medium"/>
    <n v="12"/>
    <n v="425.84"/>
    <n v="0.05"/>
    <s v="Delivery Van"/>
    <n v="-401.77"/>
    <n v="43.76"/>
    <n v="59.51"/>
    <s v="Neil Knudson"/>
    <x v="1"/>
    <s v="Corporate"/>
    <s v="Furniture"/>
    <x v="5"/>
    <s v="Jumbo Box"/>
    <d v="2017-06-13T00:00:00"/>
    <s v="Loss"/>
  </r>
  <r>
    <s v="N"/>
    <d v="2017-06-14T00:00:00"/>
    <s v="Medium"/>
    <n v="41"/>
    <n v="1999.33"/>
    <n v="0.02"/>
    <s v="Regular"/>
    <n v="956.9"/>
    <n v="60.94"/>
    <n v="19.86"/>
    <s v="Ionia McGrath"/>
    <x v="0"/>
    <s v="Small Business"/>
    <s v="Office Supplies"/>
    <x v="3"/>
    <s v="Small Box"/>
    <d v="2017-06-15T00:00:00"/>
    <s v="Profit"/>
  </r>
  <r>
    <s v="N"/>
    <d v="2017-06-14T00:00:00"/>
    <s v="Not Specified"/>
    <n v="35"/>
    <n v="757.43"/>
    <n v="7.0000000000000007E-2"/>
    <s v="Regular"/>
    <n v="-1067.57"/>
    <n v="32.340000000000003"/>
    <n v="49"/>
    <s v="Duane Huffman"/>
    <x v="2"/>
    <s v="Consumer"/>
    <s v="Office Supplies"/>
    <x v="6"/>
    <s v="Large Box"/>
    <d v="2017-06-16T00:00:00"/>
    <s v="Loss"/>
  </r>
  <r>
    <s v="N"/>
    <d v="2017-06-15T00:00:00"/>
    <s v="Medium"/>
    <n v="24"/>
    <n v="5460.3"/>
    <n v="7.0000000000000007E-2"/>
    <s v="Delivery Van"/>
    <n v="432.07"/>
    <n v="237.02"/>
    <n v="42.66"/>
    <s v="Michael Paige"/>
    <x v="0"/>
    <s v="Small Business"/>
    <s v="Office Supplies"/>
    <x v="6"/>
    <s v="Jumbo Drum"/>
    <d v="2017-06-16T00:00:00"/>
    <s v="Profit"/>
  </r>
  <r>
    <s v="N"/>
    <d v="2017-06-16T00:00:00"/>
    <s v="High"/>
    <n v="48"/>
    <n v="4797.29"/>
    <n v="0.09"/>
    <s v="Delivery Van"/>
    <n v="426.55"/>
    <n v="112.98"/>
    <n v="40.22"/>
    <s v="Theone Pippenger"/>
    <x v="0"/>
    <s v="Corporate"/>
    <s v="Furniture"/>
    <x v="10"/>
    <s v="Jumbo Box"/>
    <d v="2017-06-18T00:00:00"/>
    <s v="Profit"/>
  </r>
  <r>
    <s v="N"/>
    <d v="2017-06-18T00:00:00"/>
    <s v="Low"/>
    <n v="4"/>
    <n v="488.67"/>
    <n v="0.02"/>
    <s v="Delivery Van"/>
    <n v="-175.87"/>
    <n v="125.98"/>
    <n v="44"/>
    <s v="Damala Kotsonis"/>
    <x v="0"/>
    <s v="Corporate"/>
    <s v="Furniture"/>
    <x v="8"/>
    <s v="Jumbo Drum"/>
    <d v="2017-06-20T00:00:00"/>
    <s v="Loss"/>
  </r>
  <r>
    <s v="N"/>
    <d v="2017-06-18T00:00:00"/>
    <s v="Low"/>
    <n v="40"/>
    <n v="886.94"/>
    <n v="0.09"/>
    <s v="Regular"/>
    <n v="172.33"/>
    <n v="35.99"/>
    <n v="20.3"/>
    <s v="Damala Kotsonis"/>
    <x v="0"/>
    <s v="Corporate"/>
    <s v="Technology"/>
    <x v="2"/>
    <s v="Medium Box"/>
    <d v="2017-06-18T00:00:00"/>
    <s v="Profit"/>
  </r>
  <r>
    <s v="N"/>
    <d v="2017-06-19T00:00:00"/>
    <s v="Medium"/>
    <n v="6"/>
    <n v="97.96"/>
    <n v="0.03"/>
    <s v="Regular"/>
    <n v="-32.18"/>
    <n v="25.99"/>
    <n v="21.51"/>
    <s v="Maureen Gastineau"/>
    <x v="1"/>
    <s v="Consumer"/>
    <s v="Technology"/>
    <x v="2"/>
    <s v="Medium Box"/>
    <d v="2017-06-21T00:00:00"/>
    <s v="Loss"/>
  </r>
  <r>
    <s v="N"/>
    <d v="2017-06-19T00:00:00"/>
    <s v="Medium"/>
    <n v="42"/>
    <n v="1642.3"/>
    <n v="0.01"/>
    <s v="Regular"/>
    <n v="507.82"/>
    <n v="49.74"/>
    <n v="16.899999999999999"/>
    <s v="Maureen Gastineau"/>
    <x v="1"/>
    <s v="Consumer"/>
    <s v="Office Supplies"/>
    <x v="9"/>
    <s v="Small Pack"/>
    <d v="2017-06-20T00:00:00"/>
    <s v="Profit"/>
  </r>
  <r>
    <s v="N"/>
    <d v="2017-06-19T00:00:00"/>
    <s v="Medium"/>
    <n v="48"/>
    <n v="11285.58"/>
    <n v="0.01"/>
    <s v="Delivery Van"/>
    <n v="1842.21"/>
    <n v="239.55"/>
    <n v="46.48"/>
    <s v="Maureen Gastineau"/>
    <x v="1"/>
    <s v="Consumer"/>
    <s v="Furniture"/>
    <x v="5"/>
    <s v="Jumbo Box"/>
    <d v="2017-06-22T00:00:00"/>
    <s v="Profit"/>
  </r>
  <r>
    <s v="N"/>
    <d v="2017-06-19T00:00:00"/>
    <s v="Medium"/>
    <n v="28"/>
    <n v="204.97399999999999"/>
    <n v="0.05"/>
    <s v="Regular"/>
    <n v="-85.44"/>
    <n v="19.989999999999998"/>
    <n v="19.03"/>
    <s v="Gary Jenkins"/>
    <x v="1"/>
    <s v="Home Office"/>
    <s v="Technology"/>
    <x v="4"/>
    <s v="Medium Box"/>
    <d v="2017-06-20T00:00:00"/>
    <s v="Loss"/>
  </r>
  <r>
    <s v="N"/>
    <d v="2017-06-21T00:00:00"/>
    <s v="Medium"/>
    <n v="48"/>
    <n v="285.47000000000003"/>
    <n v="0.08"/>
    <s v="Regular"/>
    <n v="-66.05"/>
    <n v="17.78"/>
    <n v="18.96"/>
    <s v="Barry Pond"/>
    <x v="1"/>
    <s v="Consumer"/>
    <s v="Office Supplies"/>
    <x v="3"/>
    <s v="Small Box"/>
    <d v="2017-06-22T00:00:00"/>
    <s v="Loss"/>
  </r>
  <r>
    <s v="N"/>
    <d v="2017-06-23T00:00:00"/>
    <s v="Medium"/>
    <n v="3"/>
    <n v="21.89"/>
    <n v="0.09"/>
    <s v="Regular"/>
    <n v="-7.18"/>
    <n v="15.28"/>
    <n v="19"/>
    <s v="Sandra Glassco"/>
    <x v="2"/>
    <s v="Home Office"/>
    <s v="Office Supplies"/>
    <x v="9"/>
    <s v="Wrap Bag"/>
    <d v="2017-06-24T00:00:00"/>
    <s v="Loss"/>
  </r>
  <r>
    <s v="Y"/>
    <d v="2017-06-23T00:00:00"/>
    <s v="Not Specified"/>
    <n v="4"/>
    <n v="1668.26"/>
    <n v="0.04"/>
    <s v="Regular"/>
    <n v="-159.19"/>
    <n v="427.88"/>
    <n v="25.37"/>
    <s v="Dean Percer"/>
    <x v="0"/>
    <s v="Home Office"/>
    <s v="Office Supplies"/>
    <x v="6"/>
    <s v="Small Box"/>
    <d v="2017-06-25T00:00:00"/>
    <s v="Loss"/>
  </r>
  <r>
    <s v="Y"/>
    <d v="2017-06-23T00:00:00"/>
    <s v="Low"/>
    <n v="6"/>
    <n v="97.15"/>
    <n v="0.03"/>
    <s v="Regular"/>
    <n v="-32.89"/>
    <n v="25.99"/>
    <n v="21.51"/>
    <s v="Victor Price"/>
    <x v="1"/>
    <s v="Consumer"/>
    <s v="Technology"/>
    <x v="2"/>
    <s v="Medium Box"/>
    <d v="2017-06-28T00:00:00"/>
    <s v="Loss"/>
  </r>
  <r>
    <s v="N"/>
    <d v="2017-06-25T00:00:00"/>
    <s v="High"/>
    <n v="41"/>
    <n v="4263.91"/>
    <n v="0.03"/>
    <s v="Regular"/>
    <n v="1659.36"/>
    <n v="112.97"/>
    <n v="21.18"/>
    <s v="Bruce Stewart"/>
    <x v="1"/>
    <s v="Corporate"/>
    <s v="Technology"/>
    <x v="1"/>
    <s v="Small Box"/>
    <d v="2017-06-27T00:00:00"/>
    <s v="Profit"/>
  </r>
  <r>
    <s v="N"/>
    <d v="2017-06-25T00:00:00"/>
    <s v="High"/>
    <n v="12"/>
    <n v="510.48"/>
    <n v="0.01"/>
    <s v="Regular"/>
    <n v="-97.34"/>
    <n v="52.98"/>
    <n v="20.5"/>
    <s v="Bruce Stewart"/>
    <x v="1"/>
    <s v="Corporate"/>
    <s v="Technology"/>
    <x v="1"/>
    <s v="Small Box"/>
    <d v="2017-06-27T00:00:00"/>
    <s v="Loss"/>
  </r>
  <r>
    <s v="N"/>
    <d v="2017-06-25T00:00:00"/>
    <s v="High"/>
    <n v="15"/>
    <n v="84.34"/>
    <n v="0"/>
    <s v="Express"/>
    <n v="35.07"/>
    <n v="16.13"/>
    <n v="14.99"/>
    <s v="Bruce Stewart"/>
    <x v="1"/>
    <s v="Corporate"/>
    <s v="Office Supplies"/>
    <x v="12"/>
    <s v="Small Box"/>
    <d v="2017-06-26T00:00:00"/>
    <s v="Profit"/>
  </r>
  <r>
    <s v="Y"/>
    <d v="2017-06-26T00:00:00"/>
    <s v="Low"/>
    <n v="49"/>
    <n v="302.64"/>
    <n v="0.08"/>
    <s v="Express"/>
    <n v="-274.52999999999997"/>
    <n v="17.809999999999999"/>
    <n v="22.49"/>
    <s v="Natalie Webber"/>
    <x v="0"/>
    <s v="Corporate"/>
    <s v="Office Supplies"/>
    <x v="0"/>
    <s v="Small Box"/>
    <d v="2017-06-26T00:00:00"/>
    <s v="Loss"/>
  </r>
  <r>
    <s v="N"/>
    <d v="2017-06-26T00:00:00"/>
    <s v="High"/>
    <n v="47"/>
    <n v="1951.12"/>
    <n v="0.03"/>
    <s v="Regular"/>
    <n v="-998.18"/>
    <n v="53.47"/>
    <n v="48.2"/>
    <s v="Beth Thompson"/>
    <x v="3"/>
    <s v="Corporate"/>
    <s v="Furniture"/>
    <x v="7"/>
    <s v="Wrap Bag"/>
    <d v="2017-06-27T00:00:00"/>
    <s v="Loss"/>
  </r>
  <r>
    <s v="N"/>
    <d v="2017-06-26T00:00:00"/>
    <s v="High"/>
    <n v="6"/>
    <n v="25.77"/>
    <n v="0.01"/>
    <s v="Regular"/>
    <n v="1.34"/>
    <n v="14.78"/>
    <n v="15.2"/>
    <s v="Beth Thompson"/>
    <x v="3"/>
    <s v="Corporate"/>
    <s v="Office Supplies"/>
    <x v="9"/>
    <s v="Wrap Bag"/>
    <d v="2017-06-27T00:00:00"/>
    <s v="Profit"/>
  </r>
  <r>
    <s v="N"/>
    <d v="2017-06-26T00:00:00"/>
    <s v="High"/>
    <n v="49"/>
    <n v="6183.1769999999997"/>
    <n v="7.0000000000000007E-2"/>
    <s v="Express"/>
    <n v="1886.98"/>
    <n v="167.99"/>
    <n v="17.899999999999999"/>
    <s v="Beth Thompson"/>
    <x v="3"/>
    <s v="Corporate"/>
    <s v="Technology"/>
    <x v="4"/>
    <s v="Small Box"/>
    <d v="2017-06-28T00:00:00"/>
    <s v="Profit"/>
  </r>
  <r>
    <s v="Y"/>
    <d v="2017-06-26T00:00:00"/>
    <s v="Low"/>
    <n v="50"/>
    <n v="106.48"/>
    <n v="0.01"/>
    <s v="Express"/>
    <n v="16.68"/>
    <n v="13.76"/>
    <n v="14.7"/>
    <s v="Roy Skaria"/>
    <x v="1"/>
    <s v="Corporate"/>
    <s v="Office Supplies"/>
    <x v="9"/>
    <s v="Wrap Bag"/>
    <d v="2017-06-28T00:00:00"/>
    <s v="Profit"/>
  </r>
  <r>
    <s v="N"/>
    <d v="2017-06-26T00:00:00"/>
    <s v="Critical"/>
    <n v="17"/>
    <n v="274.98"/>
    <n v="0.03"/>
    <s v="Regular"/>
    <n v="-132.35"/>
    <n v="27.16"/>
    <n v="29.09"/>
    <s v="Joel Eaton"/>
    <x v="1"/>
    <s v="Home Office"/>
    <s v="Office Supplies"/>
    <x v="0"/>
    <s v="Small Box"/>
    <d v="2017-06-27T00:00:00"/>
    <s v="Loss"/>
  </r>
  <r>
    <s v="N"/>
    <d v="2017-06-27T00:00:00"/>
    <s v="Low"/>
    <n v="47"/>
    <n v="9640.99"/>
    <n v="0.06"/>
    <s v="Delivery Van"/>
    <n v="182.07"/>
    <n v="228.6"/>
    <n v="78.2"/>
    <s v="Sylvia Foulston"/>
    <x v="3"/>
    <s v="Corporate"/>
    <s v="Furniture"/>
    <x v="8"/>
    <s v="Jumbo Drum"/>
    <d v="2017-07-04T00:00:00"/>
    <s v="Profit"/>
  </r>
  <r>
    <s v="N"/>
    <d v="2017-06-27T00:00:00"/>
    <s v="Low"/>
    <n v="26"/>
    <n v="3766.17"/>
    <n v="0"/>
    <s v="Regular"/>
    <n v="759.01"/>
    <n v="152.81"/>
    <n v="38.49"/>
    <s v="Sylvia Foulston"/>
    <x v="3"/>
    <s v="Corporate"/>
    <s v="Furniture"/>
    <x v="8"/>
    <s v="Large Box"/>
    <d v="2017-07-02T00:00:00"/>
    <s v="Profit"/>
  </r>
  <r>
    <s v="N"/>
    <d v="2017-06-27T00:00:00"/>
    <s v="Medium"/>
    <n v="26"/>
    <n v="7209.29"/>
    <n v="0.09"/>
    <s v="Delivery Van"/>
    <n v="-644.71"/>
    <n v="308.18"/>
    <n v="68.12"/>
    <s v="Penelope Sewall"/>
    <x v="1"/>
    <s v="Home Office"/>
    <s v="Furniture"/>
    <x v="5"/>
    <s v="Jumbo Box"/>
    <d v="2017-06-28T00:00:00"/>
    <s v="Loss"/>
  </r>
  <r>
    <s v="N"/>
    <d v="2017-06-27T00:00:00"/>
    <s v="High"/>
    <n v="39"/>
    <n v="842.95"/>
    <n v="7.0000000000000007E-2"/>
    <s v="Regular"/>
    <n v="331.83"/>
    <n v="34.229999999999997"/>
    <n v="19.079999999999998"/>
    <s v="Carlos Soltero"/>
    <x v="0"/>
    <s v="Consumer"/>
    <s v="Furniture"/>
    <x v="7"/>
    <s v="Small Pack"/>
    <d v="2017-06-29T00:00:00"/>
    <s v="Profit"/>
  </r>
  <r>
    <s v="N"/>
    <d v="2017-06-27T00:00:00"/>
    <s v="High"/>
    <n v="38"/>
    <n v="1807.0115000000001"/>
    <n v="7.0000000000000007E-2"/>
    <s v="Regular"/>
    <n v="563"/>
    <n v="67.989999999999995"/>
    <n v="15.25"/>
    <s v="Carlos Soltero"/>
    <x v="0"/>
    <s v="Consumer"/>
    <s v="Technology"/>
    <x v="4"/>
    <s v="Small Pack"/>
    <d v="2017-06-29T00:00:00"/>
    <s v="Profit"/>
  </r>
  <r>
    <s v="N"/>
    <d v="2017-06-28T00:00:00"/>
    <s v="Low"/>
    <n v="46"/>
    <n v="7448.69"/>
    <n v="0.1"/>
    <s v="Regular"/>
    <n v="2670.8"/>
    <n v="177.98"/>
    <n v="33.99"/>
    <s v="Erica Bern"/>
    <x v="0"/>
    <s v="Corporate"/>
    <s v="Office Supplies"/>
    <x v="0"/>
    <s v="Small Box"/>
    <d v="2017-07-02T00:00:00"/>
    <s v="Profit"/>
  </r>
  <r>
    <s v="N"/>
    <d v="2017-06-28T00:00:00"/>
    <s v="Low"/>
    <n v="6"/>
    <n v="913.34"/>
    <n v="0.04"/>
    <s v="Express"/>
    <n v="1.21"/>
    <n v="152.81"/>
    <n v="38.49"/>
    <s v="Carlos Daly"/>
    <x v="3"/>
    <s v="Home Office"/>
    <s v="Furniture"/>
    <x v="8"/>
    <s v="Large Box"/>
    <d v="2017-07-07T00:00:00"/>
    <s v="Profit"/>
  </r>
  <r>
    <s v="Y"/>
    <d v="2017-06-28T00:00:00"/>
    <s v="Not Specified"/>
    <n v="37"/>
    <n v="3220.37"/>
    <n v="0.03"/>
    <s v="Regular"/>
    <n v="1130.82"/>
    <n v="95.93"/>
    <n v="33.99"/>
    <s v="Maureen Gastineau"/>
    <x v="1"/>
    <s v="Consumer"/>
    <s v="Office Supplies"/>
    <x v="13"/>
    <s v="Small Box"/>
    <d v="2017-06-29T00:00:00"/>
    <s v="Profit"/>
  </r>
  <r>
    <s v="Y"/>
    <d v="2017-06-28T00:00:00"/>
    <s v="Not Specified"/>
    <n v="13"/>
    <n v="300.35000000000002"/>
    <n v="0.06"/>
    <s v="Regular"/>
    <n v="65.760000000000005"/>
    <n v="34.840000000000003"/>
    <n v="19.47"/>
    <s v="Maureen Gastineau"/>
    <x v="1"/>
    <s v="Consumer"/>
    <s v="Office Supplies"/>
    <x v="3"/>
    <s v="Small Box"/>
    <d v="2017-06-29T00:00:00"/>
    <s v="Profit"/>
  </r>
  <r>
    <s v="N"/>
    <d v="2017-07-01T00:00:00"/>
    <s v="Critical"/>
    <n v="20"/>
    <n v="506.08"/>
    <n v="0.06"/>
    <s v="Regular"/>
    <n v="84.92"/>
    <n v="37.979999999999997"/>
    <n v="19.37"/>
    <s v="Adam Hart"/>
    <x v="1"/>
    <s v="Corporate"/>
    <s v="Office Supplies"/>
    <x v="11"/>
    <s v="Medium Box"/>
    <d v="2017-07-03T00:00:00"/>
    <s v="Profit"/>
  </r>
  <r>
    <s v="N"/>
    <d v="2017-07-01T00:00:00"/>
    <s v="Critical"/>
    <n v="34"/>
    <n v="5216.18"/>
    <n v="0.05"/>
    <s v="Regular"/>
    <n v="1553.18"/>
    <n v="167.06"/>
    <n v="21.07"/>
    <s v="Adam Hart"/>
    <x v="1"/>
    <s v="Corporate"/>
    <s v="Office Supplies"/>
    <x v="6"/>
    <s v="Small Box"/>
    <d v="2017-07-03T00:00:00"/>
    <s v="Profit"/>
  </r>
  <r>
    <s v="N"/>
    <d v="2017-07-02T00:00:00"/>
    <s v="Medium"/>
    <n v="34"/>
    <n v="50.94"/>
    <n v="0"/>
    <s v="Regular"/>
    <n v="-12.08"/>
    <n v="13.26"/>
    <n v="14.7"/>
    <s v="Sung Shariari"/>
    <x v="1"/>
    <s v="Corporate"/>
    <s v="Office Supplies"/>
    <x v="14"/>
    <s v="Wrap Bag"/>
    <d v="2017-07-04T00:00:00"/>
    <s v="Loss"/>
  </r>
  <r>
    <s v="N"/>
    <d v="2017-07-06T00:00:00"/>
    <s v="Low"/>
    <n v="30"/>
    <n v="128.59"/>
    <n v="0.09"/>
    <s v="Express"/>
    <n v="-146.72999999999999"/>
    <n v="15.89"/>
    <n v="21.01"/>
    <s v="Dave Hallsten"/>
    <x v="2"/>
    <s v="Corporate"/>
    <s v="Office Supplies"/>
    <x v="0"/>
    <s v="Small Box"/>
    <d v="2017-07-11T00:00:00"/>
    <s v="Loss"/>
  </r>
  <r>
    <s v="N"/>
    <d v="2017-07-06T00:00:00"/>
    <s v="Medium"/>
    <n v="15"/>
    <n v="579.83249999999998"/>
    <n v="0.05"/>
    <s v="Regular"/>
    <n v="-14.04"/>
    <n v="57.99"/>
    <n v="18.989999999999998"/>
    <s v="Joy Smith"/>
    <x v="0"/>
    <s v="Corporate"/>
    <s v="Technology"/>
    <x v="4"/>
    <s v="Small Box"/>
    <d v="2017-07-08T00:00:00"/>
    <s v="Loss"/>
  </r>
  <r>
    <s v="N"/>
    <d v="2017-07-06T00:00:00"/>
    <s v="Low"/>
    <n v="35"/>
    <n v="878.15"/>
    <n v="0.09"/>
    <s v="Regular"/>
    <n v="105.9"/>
    <n v="38.64"/>
    <n v="19.3"/>
    <s v="Darren Budd"/>
    <x v="2"/>
    <s v="Consumer"/>
    <s v="Furniture"/>
    <x v="8"/>
    <s v="Medium Box"/>
    <d v="2017-07-08T00:00:00"/>
    <s v="Profit"/>
  </r>
  <r>
    <s v="N"/>
    <d v="2017-07-06T00:00:00"/>
    <s v="Low"/>
    <n v="13"/>
    <n v="50.77"/>
    <n v="0.02"/>
    <s v="Regular"/>
    <n v="14.93"/>
    <n v="15.08"/>
    <n v="14.99"/>
    <s v="Darren Budd"/>
    <x v="2"/>
    <s v="Consumer"/>
    <s v="Furniture"/>
    <x v="7"/>
    <s v="Medium Box"/>
    <d v="2017-07-08T00:00:00"/>
    <s v="Profit"/>
  </r>
  <r>
    <s v="N"/>
    <d v="2017-07-07T00:00:00"/>
    <s v="High"/>
    <n v="39"/>
    <n v="227.49"/>
    <n v="0.04"/>
    <s v="Regular"/>
    <n v="-1790.34"/>
    <n v="16.48"/>
    <n v="63"/>
    <s v="Ed Braxton"/>
    <x v="1"/>
    <s v="Home Office"/>
    <s v="Office Supplies"/>
    <x v="11"/>
    <s v="Large Box"/>
    <d v="2017-07-09T00:00:00"/>
    <s v="Loss"/>
  </r>
  <r>
    <s v="N"/>
    <d v="2017-07-07T00:00:00"/>
    <s v="High"/>
    <n v="49"/>
    <n v="1227.6300000000001"/>
    <n v="0"/>
    <s v="Regular"/>
    <n v="178.02"/>
    <n v="34.840000000000003"/>
    <n v="25.54"/>
    <s v="Ed Braxton"/>
    <x v="1"/>
    <s v="Home Office"/>
    <s v="Office Supplies"/>
    <x v="3"/>
    <s v="Small Box"/>
    <d v="2017-07-08T00:00:00"/>
    <s v="Profit"/>
  </r>
  <r>
    <s v="N"/>
    <d v="2017-07-07T00:00:00"/>
    <s v="High"/>
    <n v="27"/>
    <n v="6160.2"/>
    <n v="0.04"/>
    <s v="Delivery Van"/>
    <n v="559.95000000000005"/>
    <n v="237.02"/>
    <n v="42.66"/>
    <s v="Ed Braxton"/>
    <x v="1"/>
    <s v="Home Office"/>
    <s v="Office Supplies"/>
    <x v="6"/>
    <s v="Jumbo Drum"/>
    <d v="2017-07-09T00:00:00"/>
    <s v="Profit"/>
  </r>
  <r>
    <s v="N"/>
    <d v="2017-07-07T00:00:00"/>
    <s v="High"/>
    <n v="28"/>
    <n v="4339.7"/>
    <n v="0.08"/>
    <s v="Delivery Van"/>
    <n v="2071.52"/>
    <n v="212.97"/>
    <n v="29.59"/>
    <s v="Ed Braxton"/>
    <x v="1"/>
    <s v="Home Office"/>
    <s v="Technology"/>
    <x v="2"/>
    <s v="Jumbo Drum"/>
    <d v="2017-07-09T00:00:00"/>
    <s v="Profit"/>
  </r>
  <r>
    <s v="N"/>
    <d v="2017-07-08T00:00:00"/>
    <s v="High"/>
    <n v="27"/>
    <n v="9426.1299999999992"/>
    <n v="0"/>
    <s v="Delivery Van"/>
    <n v="2250.64"/>
    <n v="332.98"/>
    <n v="72.95"/>
    <s v="Pete Armstrong"/>
    <x v="2"/>
    <s v="Consumer"/>
    <s v="Furniture"/>
    <x v="8"/>
    <s v="Jumbo Drum"/>
    <d v="2017-07-10T00:00:00"/>
    <s v="Profit"/>
  </r>
  <r>
    <s v="N"/>
    <d v="2017-07-08T00:00:00"/>
    <s v="High"/>
    <n v="1"/>
    <n v="13.08"/>
    <n v="0.02"/>
    <s v="Regular"/>
    <n v="3.58"/>
    <n v="16.760000000000002"/>
    <n v="14.88"/>
    <s v="Pete Armstrong"/>
    <x v="2"/>
    <s v="Consumer"/>
    <s v="Office Supplies"/>
    <x v="3"/>
    <s v="Wrap Bag"/>
    <d v="2017-07-09T00:00:00"/>
    <s v="Profit"/>
  </r>
  <r>
    <s v="N"/>
    <d v="2017-07-08T00:00:00"/>
    <s v="High"/>
    <n v="42"/>
    <n v="181.99"/>
    <n v="0.08"/>
    <s v="Regular"/>
    <n v="31.28"/>
    <n v="16.28"/>
    <n v="14.94"/>
    <s v="Pete Armstrong"/>
    <x v="2"/>
    <s v="Consumer"/>
    <s v="Office Supplies"/>
    <x v="9"/>
    <s v="Wrap Bag"/>
    <d v="2017-07-08T00:00:00"/>
    <s v="Profit"/>
  </r>
  <r>
    <s v="N"/>
    <d v="2017-07-08T00:00:00"/>
    <s v="High"/>
    <n v="13"/>
    <n v="1272.8969999999999"/>
    <n v="0.1"/>
    <s v="Regular"/>
    <n v="-155.72"/>
    <n v="137.99"/>
    <n v="17"/>
    <s v="Pete Armstrong"/>
    <x v="2"/>
    <s v="Consumer"/>
    <s v="Technology"/>
    <x v="4"/>
    <s v="Small Box"/>
    <d v="2017-07-09T00:00:00"/>
    <s v="Loss"/>
  </r>
  <r>
    <s v="N"/>
    <d v="2017-07-08T00:00:00"/>
    <s v="High"/>
    <n v="27"/>
    <n v="318.61"/>
    <n v="0.09"/>
    <s v="Regular"/>
    <n v="-8.6300000000000008"/>
    <n v="24.28"/>
    <n v="20.47"/>
    <s v="Frank Carlisle"/>
    <x v="2"/>
    <s v="Small Business"/>
    <s v="Office Supplies"/>
    <x v="3"/>
    <s v="Small Box"/>
    <d v="2017-07-10T00:00:00"/>
    <s v="Loss"/>
  </r>
  <r>
    <s v="N"/>
    <d v="2017-07-08T00:00:00"/>
    <s v="Not Specified"/>
    <n v="2"/>
    <n v="32.36"/>
    <n v="0.05"/>
    <s v="Regular"/>
    <n v="-7.4"/>
    <n v="22.91"/>
    <n v="16.989999999999998"/>
    <s v="Grant Carroll"/>
    <x v="3"/>
    <s v="Corporate"/>
    <s v="Office Supplies"/>
    <x v="0"/>
    <s v="Small Box"/>
    <d v="2017-07-10T00:00:00"/>
    <s v="Loss"/>
  </r>
  <r>
    <s v="N"/>
    <d v="2017-07-09T00:00:00"/>
    <s v="High"/>
    <n v="49"/>
    <n v="848.91"/>
    <n v="0.05"/>
    <s v="Express"/>
    <n v="26.26"/>
    <n v="28.91"/>
    <n v="20.25"/>
    <s v="Nick Crebassa"/>
    <x v="1"/>
    <s v="Corporate"/>
    <s v="Office Supplies"/>
    <x v="6"/>
    <s v="Small Box"/>
    <d v="2017-07-11T00:00:00"/>
    <s v="Profit"/>
  </r>
  <r>
    <s v="N"/>
    <d v="2017-07-10T00:00:00"/>
    <s v="Not Specified"/>
    <n v="36"/>
    <n v="240.83"/>
    <n v="0.03"/>
    <s v="Regular"/>
    <n v="-66.5"/>
    <n v="18.28"/>
    <n v="19.36"/>
    <s v="Joni Blumstein"/>
    <x v="2"/>
    <s v="Home Office"/>
    <s v="Office Supplies"/>
    <x v="0"/>
    <s v="Small Box"/>
    <d v="2017-07-10T00:00:00"/>
    <s v="Loss"/>
  </r>
  <r>
    <s v="N"/>
    <d v="2017-07-10T00:00:00"/>
    <s v="Not Specified"/>
    <n v="5"/>
    <n v="353.63"/>
    <n v="0"/>
    <s v="Regular"/>
    <n v="13.86"/>
    <n v="72.98"/>
    <n v="33.99"/>
    <s v="Meg Tillman"/>
    <x v="1"/>
    <s v="Small Business"/>
    <s v="Office Supplies"/>
    <x v="13"/>
    <s v="Small Box"/>
    <d v="2017-07-11T00:00:00"/>
    <s v="Profit"/>
  </r>
  <r>
    <s v="N"/>
    <d v="2017-07-11T00:00:00"/>
    <s v="Low"/>
    <n v="45"/>
    <n v="319.05"/>
    <n v="0.03"/>
    <s v="Regular"/>
    <n v="-65.849999999999994"/>
    <n v="18.809999999999999"/>
    <n v="19.48"/>
    <s v="Ed Ludwig"/>
    <x v="2"/>
    <s v="Consumer"/>
    <s v="Office Supplies"/>
    <x v="0"/>
    <s v="Small Box"/>
    <d v="2017-07-16T00:00:00"/>
    <s v="Loss"/>
  </r>
  <r>
    <s v="N"/>
    <d v="2017-07-11T00:00:00"/>
    <s v="Low"/>
    <n v="28"/>
    <n v="108.59"/>
    <n v="0.06"/>
    <s v="Regular"/>
    <n v="37.869999999999997"/>
    <n v="15.78"/>
    <n v="14.71"/>
    <s v="Ed Ludwig"/>
    <x v="2"/>
    <s v="Consumer"/>
    <s v="Office Supplies"/>
    <x v="14"/>
    <s v="Wrap Bag"/>
    <d v="2017-07-16T00:00:00"/>
    <s v="Profit"/>
  </r>
  <r>
    <s v="N"/>
    <d v="2017-07-11T00:00:00"/>
    <s v="Not Specified"/>
    <n v="3"/>
    <n v="243.72"/>
    <n v="0.03"/>
    <s v="Regular"/>
    <n v="-334.55"/>
    <n v="89.51"/>
    <n v="18"/>
    <s v="Patrick Jones"/>
    <x v="0"/>
    <s v="Home Office"/>
    <s v="Technology"/>
    <x v="1"/>
    <s v="Small Box"/>
    <d v="2017-07-13T00:00:00"/>
    <s v="Loss"/>
  </r>
  <r>
    <s v="N"/>
    <d v="2017-07-12T00:00:00"/>
    <s v="Medium"/>
    <n v="44"/>
    <n v="2284.4299999999998"/>
    <n v="7.0000000000000007E-2"/>
    <s v="Regular"/>
    <n v="969.5"/>
    <n v="67.48"/>
    <n v="20.79"/>
    <s v="Karl Brown"/>
    <x v="0"/>
    <s v="Home Office"/>
    <s v="Office Supplies"/>
    <x v="3"/>
    <s v="Small Box"/>
    <d v="2017-07-13T00:00:00"/>
    <s v="Profit"/>
  </r>
  <r>
    <s v="N"/>
    <d v="2017-07-13T00:00:00"/>
    <s v="Critical"/>
    <n v="27"/>
    <n v="906.3"/>
    <n v="0.03"/>
    <s v="Regular"/>
    <n v="331.28"/>
    <n v="43.78"/>
    <n v="15.99"/>
    <s v="Lori Olson"/>
    <x v="0"/>
    <s v="Consumer"/>
    <s v="Technology"/>
    <x v="1"/>
    <s v="Small Pack"/>
    <d v="2017-07-14T00:00:00"/>
    <s v="Profit"/>
  </r>
  <r>
    <s v="N"/>
    <d v="2017-07-14T00:00:00"/>
    <s v="Not Specified"/>
    <n v="31"/>
    <n v="224.54"/>
    <n v="0"/>
    <s v="Regular"/>
    <n v="-57.57"/>
    <n v="18.48"/>
    <n v="20.22"/>
    <s v="Maria Zettner"/>
    <x v="2"/>
    <s v="Corporate"/>
    <s v="Office Supplies"/>
    <x v="3"/>
    <s v="Small Box"/>
    <d v="2017-07-16T00:00:00"/>
    <s v="Loss"/>
  </r>
  <r>
    <s v="N"/>
    <d v="2017-07-14T00:00:00"/>
    <s v="Not Specified"/>
    <n v="22"/>
    <n v="434.1"/>
    <n v="0.06"/>
    <s v="Regular"/>
    <n v="110.17"/>
    <n v="31.84"/>
    <n v="18.100000000000001"/>
    <s v="Maria Zettner"/>
    <x v="1"/>
    <s v="Corporate"/>
    <s v="Office Supplies"/>
    <x v="9"/>
    <s v="Wrap Bag"/>
    <d v="2017-07-16T00:00:00"/>
    <s v="Profit"/>
  </r>
  <r>
    <s v="N"/>
    <d v="2017-07-16T00:00:00"/>
    <s v="Not Specified"/>
    <n v="5"/>
    <n v="206.56"/>
    <n v="0.1"/>
    <s v="Regular"/>
    <n v="-59.47"/>
    <n v="52.98"/>
    <n v="15.99"/>
    <s v="Sean Wendt"/>
    <x v="0"/>
    <s v="Corporate"/>
    <s v="Technology"/>
    <x v="1"/>
    <s v="Small Pack"/>
    <d v="2017-07-18T00:00:00"/>
    <s v="Loss"/>
  </r>
  <r>
    <s v="N"/>
    <d v="2017-07-16T00:00:00"/>
    <s v="Critical"/>
    <n v="21"/>
    <n v="212.72"/>
    <n v="0.08"/>
    <s v="Express"/>
    <n v="42.7"/>
    <n v="22.01"/>
    <n v="15.99"/>
    <s v="Dennis Pardue"/>
    <x v="1"/>
    <s v="Corporate"/>
    <s v="Technology"/>
    <x v="1"/>
    <s v="Small Pack"/>
    <d v="2017-07-16T00:00:00"/>
    <s v="Profit"/>
  </r>
  <r>
    <s v="N"/>
    <d v="2017-07-16T00:00:00"/>
    <s v="Critical"/>
    <n v="47"/>
    <n v="815"/>
    <n v="0"/>
    <s v="Regular"/>
    <n v="219.7"/>
    <n v="28.74"/>
    <n v="19.079999999999998"/>
    <s v="Dennis Pardue"/>
    <x v="1"/>
    <s v="Corporate"/>
    <s v="Office Supplies"/>
    <x v="0"/>
    <s v="Small Box"/>
    <d v="2017-07-17T00:00:00"/>
    <s v="Profit"/>
  </r>
  <r>
    <s v="N"/>
    <d v="2017-07-16T00:00:00"/>
    <s v="Critical"/>
    <n v="11"/>
    <n v="701.57"/>
    <n v="0"/>
    <s v="Regular"/>
    <n v="179.62"/>
    <n v="71.78"/>
    <n v="24.29"/>
    <s v="Dennis Pardue"/>
    <x v="1"/>
    <s v="Corporate"/>
    <s v="Office Supplies"/>
    <x v="0"/>
    <s v="Small Box"/>
    <d v="2017-07-18T00:00:00"/>
    <s v="Profit"/>
  </r>
  <r>
    <s v="N"/>
    <d v="2017-07-16T00:00:00"/>
    <s v="Critical"/>
    <n v="47"/>
    <n v="564.91999999999996"/>
    <n v="0.03"/>
    <s v="Express"/>
    <n v="-151.9"/>
    <n v="23.66"/>
    <n v="21.95"/>
    <s v="Amy Hunt"/>
    <x v="1"/>
    <s v="Consumer"/>
    <s v="Office Supplies"/>
    <x v="9"/>
    <s v="Small Pack"/>
    <d v="2017-07-18T00:00:00"/>
    <s v="Loss"/>
  </r>
  <r>
    <s v="N"/>
    <d v="2017-07-18T00:00:00"/>
    <s v="Medium"/>
    <n v="50"/>
    <n v="8539.5519999999997"/>
    <n v="0.04"/>
    <s v="Delivery Van"/>
    <n v="-508.39"/>
    <n v="224.6"/>
    <n v="66.2"/>
    <s v="Bobby Trafton"/>
    <x v="0"/>
    <s v="Small Business"/>
    <s v="Furniture"/>
    <x v="5"/>
    <s v="Jumbo Box"/>
    <d v="2017-07-21T00:00:00"/>
    <s v="Loss"/>
  </r>
  <r>
    <s v="N"/>
    <d v="2017-07-18T00:00:00"/>
    <s v="Medium"/>
    <n v="33"/>
    <n v="2276.81"/>
    <n v="0.05"/>
    <s v="Regular"/>
    <n v="635.58000000000004"/>
    <n v="82.97"/>
    <n v="17.5"/>
    <s v="Bobby Trafton"/>
    <x v="0"/>
    <s v="Small Business"/>
    <s v="Office Supplies"/>
    <x v="11"/>
    <s v="Small Box"/>
    <d v="2017-07-19T00:00:00"/>
    <s v="Profit"/>
  </r>
  <r>
    <s v="N"/>
    <d v="2017-07-18T00:00:00"/>
    <s v="Not Specified"/>
    <n v="45"/>
    <n v="491.14"/>
    <n v="0.02"/>
    <s v="Regular"/>
    <n v="211.67"/>
    <n v="22.31"/>
    <n v="15.79"/>
    <s v="Michael Granlund"/>
    <x v="0"/>
    <s v="Corporate"/>
    <s v="Office Supplies"/>
    <x v="3"/>
    <s v="Wrap Bag"/>
    <d v="2017-07-21T00:00:00"/>
    <s v="Profit"/>
  </r>
  <r>
    <s v="N"/>
    <d v="2017-07-18T00:00:00"/>
    <s v="Not Specified"/>
    <n v="27"/>
    <n v="167.05"/>
    <n v="0.06"/>
    <s v="Regular"/>
    <n v="3.61"/>
    <n v="17.850000000000001"/>
    <n v="16.27"/>
    <s v="Michael Granlund"/>
    <x v="0"/>
    <s v="Corporate"/>
    <s v="Office Supplies"/>
    <x v="9"/>
    <s v="Wrap Bag"/>
    <d v="2017-07-18T00:00:00"/>
    <s v="Profit"/>
  </r>
  <r>
    <s v="N"/>
    <d v="2017-07-19T00:00:00"/>
    <s v="Low"/>
    <n v="20"/>
    <n v="96.22"/>
    <n v="0.01"/>
    <s v="Regular"/>
    <n v="43.75"/>
    <n v="16.13"/>
    <n v="14.5"/>
    <s v="Bobby Elias"/>
    <x v="1"/>
    <s v="Small Business"/>
    <s v="Office Supplies"/>
    <x v="12"/>
    <s v="Small Box"/>
    <d v="2017-07-26T00:00:00"/>
    <s v="Profit"/>
  </r>
  <r>
    <s v="N"/>
    <d v="2017-07-19T00:00:00"/>
    <s v="Low"/>
    <n v="11"/>
    <n v="2399.63"/>
    <n v="0.04"/>
    <s v="Regular"/>
    <n v="1222.1400000000001"/>
    <n v="221.84"/>
    <n v="35.21"/>
    <s v="Bobby Elias"/>
    <x v="1"/>
    <s v="Small Business"/>
    <s v="Furniture"/>
    <x v="7"/>
    <s v="Large Box"/>
    <d v="2017-07-28T00:00:00"/>
    <s v="Profit"/>
  </r>
  <r>
    <s v="N"/>
    <d v="2017-07-20T00:00:00"/>
    <s v="Low"/>
    <n v="31"/>
    <n v="487.83"/>
    <n v="0.06"/>
    <s v="Regular"/>
    <n v="55.99"/>
    <n v="26.98"/>
    <n v="22.99"/>
    <s v="Patricia Hirasaki"/>
    <x v="2"/>
    <s v="Home Office"/>
    <s v="Furniture"/>
    <x v="7"/>
    <s v="Small Pack"/>
    <d v="2017-07-24T00:00:00"/>
    <s v="Profit"/>
  </r>
  <r>
    <s v="N"/>
    <d v="2017-07-20T00:00:00"/>
    <s v="High"/>
    <n v="5"/>
    <n v="496.47"/>
    <n v="0.08"/>
    <s v="Delivery Van"/>
    <n v="-192.48"/>
    <n v="101.99"/>
    <n v="56"/>
    <s v="Alan Jenkins"/>
    <x v="2"/>
    <s v="Corporate"/>
    <s v="Furniture"/>
    <x v="8"/>
    <s v="Jumbo Drum"/>
    <d v="2017-07-20T00:00:00"/>
    <s v="Loss"/>
  </r>
  <r>
    <s v="N"/>
    <d v="2017-07-20T00:00:00"/>
    <s v="Not Specified"/>
    <n v="4"/>
    <n v="1129.18"/>
    <n v="0.04"/>
    <s v="Delivery Van"/>
    <n v="-449.4"/>
    <n v="282.98"/>
    <n v="64"/>
    <s v="Thea Hendricks"/>
    <x v="1"/>
    <s v="Home Office"/>
    <s v="Furniture"/>
    <x v="8"/>
    <s v="Jumbo Drum"/>
    <d v="2017-07-21T00:00:00"/>
    <s v="Loss"/>
  </r>
  <r>
    <s v="N"/>
    <d v="2017-07-21T00:00:00"/>
    <s v="Low"/>
    <n v="31"/>
    <n v="484.56"/>
    <n v="0.02"/>
    <s v="Regular"/>
    <n v="209.58"/>
    <n v="27.04"/>
    <n v="15.97"/>
    <s v="Saphhira Shifley"/>
    <x v="1"/>
    <s v="Consumer"/>
    <s v="Office Supplies"/>
    <x v="3"/>
    <s v="Wrap Bag"/>
    <d v="2017-07-26T00:00:00"/>
    <s v="Profit"/>
  </r>
  <r>
    <s v="N"/>
    <d v="2017-07-23T00:00:00"/>
    <s v="Critical"/>
    <n v="17"/>
    <n v="75.13"/>
    <n v="0.1"/>
    <s v="Regular"/>
    <n v="7.84"/>
    <n v="16.28"/>
    <n v="14.94"/>
    <s v="Luke Schmidt"/>
    <x v="1"/>
    <s v="Home Office"/>
    <s v="Office Supplies"/>
    <x v="9"/>
    <s v="Wrap Bag"/>
    <d v="2017-07-25T00:00:00"/>
    <s v="Profit"/>
  </r>
  <r>
    <s v="N"/>
    <d v="2017-07-24T00:00:00"/>
    <s v="Not Specified"/>
    <n v="31"/>
    <n v="1742.7515000000001"/>
    <n v="0.08"/>
    <s v="Regular"/>
    <n v="264.02"/>
    <n v="77.989999999999995"/>
    <n v="22.99"/>
    <s v="William Brown"/>
    <x v="1"/>
    <s v="Corporate"/>
    <s v="Technology"/>
    <x v="4"/>
    <s v="Small Box"/>
    <d v="2017-07-26T00:00:00"/>
    <s v="Profit"/>
  </r>
  <r>
    <s v="N"/>
    <d v="2017-07-24T00:00:00"/>
    <s v="High"/>
    <n v="10"/>
    <n v="5064.29"/>
    <n v="0.02"/>
    <s v="Delivery Van"/>
    <n v="794.45"/>
    <n v="512.98"/>
    <n v="40"/>
    <s v="Scot Coram"/>
    <x v="2"/>
    <s v="Corporate"/>
    <s v="Furniture"/>
    <x v="8"/>
    <s v="Jumbo Drum"/>
    <d v="2017-07-24T00:00:00"/>
    <s v="Profit"/>
  </r>
  <r>
    <s v="N"/>
    <d v="2017-07-24T00:00:00"/>
    <s v="High"/>
    <n v="45"/>
    <n v="3507.5"/>
    <n v="0.01"/>
    <s v="Delivery Van"/>
    <n v="-2655.92"/>
    <n v="82.89"/>
    <n v="103.3"/>
    <s v="Scot Coram"/>
    <x v="2"/>
    <s v="Corporate"/>
    <s v="Furniture"/>
    <x v="5"/>
    <s v="Jumbo Box"/>
    <d v="2017-07-24T00:00:00"/>
    <s v="Loss"/>
  </r>
  <r>
    <s v="N"/>
    <d v="2017-07-25T00:00:00"/>
    <s v="Low"/>
    <n v="16"/>
    <n v="3557.3"/>
    <n v="0.06"/>
    <s v="Delivery Van"/>
    <n v="50.2"/>
    <n v="228.6"/>
    <n v="78.2"/>
    <s v="Harry Marie"/>
    <x v="2"/>
    <s v="Consumer"/>
    <s v="Furniture"/>
    <x v="8"/>
    <s v="Jumbo Drum"/>
    <d v="2017-07-27T00:00:00"/>
    <s v="Profit"/>
  </r>
  <r>
    <s v="N"/>
    <d v="2017-07-25T00:00:00"/>
    <s v="Low"/>
    <n v="8"/>
    <n v="145.63999999999999"/>
    <n v="0.03"/>
    <s v="Regular"/>
    <n v="-54.64"/>
    <n v="28.74"/>
    <n v="21.04"/>
    <s v="Harry Marie"/>
    <x v="2"/>
    <s v="Consumer"/>
    <s v="Office Supplies"/>
    <x v="6"/>
    <s v="Small Box"/>
    <d v="2017-08-01T00:00:00"/>
    <s v="Loss"/>
  </r>
  <r>
    <s v="N"/>
    <d v="2017-07-25T00:00:00"/>
    <s v="Not Specified"/>
    <n v="30"/>
    <n v="461.27"/>
    <n v="0.08"/>
    <s v="Regular"/>
    <n v="81.99"/>
    <n v="27.98"/>
    <n v="18"/>
    <s v="Cynthia Voltz"/>
    <x v="0"/>
    <s v="Corporate"/>
    <s v="Technology"/>
    <x v="1"/>
    <s v="Small Box"/>
    <d v="2017-07-27T00:00:00"/>
    <s v="Profit"/>
  </r>
  <r>
    <s v="N"/>
    <d v="2017-07-26T00:00:00"/>
    <s v="Critical"/>
    <n v="32"/>
    <n v="5853.22"/>
    <n v="0.1"/>
    <s v="Delivery Van"/>
    <n v="2233.29"/>
    <n v="212.97"/>
    <n v="29.59"/>
    <s v="Toby Grace"/>
    <x v="1"/>
    <s v="Home Office"/>
    <s v="Technology"/>
    <x v="2"/>
    <s v="Jumbo Drum"/>
    <d v="2017-07-26T00:00:00"/>
    <s v="Profit"/>
  </r>
  <r>
    <s v="Y"/>
    <d v="2017-07-28T00:00:00"/>
    <s v="Low"/>
    <n v="2"/>
    <n v="16.649999999999999"/>
    <n v="0.01"/>
    <s v="Regular"/>
    <n v="1.19"/>
    <n v="16.13"/>
    <n v="14.99"/>
    <s v="Sean Miller"/>
    <x v="2"/>
    <s v="Small Business"/>
    <s v="Office Supplies"/>
    <x v="12"/>
    <s v="Small Box"/>
    <d v="2017-08-02T00:00:00"/>
    <s v="Profit"/>
  </r>
  <r>
    <s v="Y"/>
    <d v="2017-07-28T00:00:00"/>
    <s v="Low"/>
    <n v="41"/>
    <n v="581.29"/>
    <n v="0.09"/>
    <s v="Express"/>
    <n v="-116.04"/>
    <n v="26.98"/>
    <n v="21.69"/>
    <s v="Sean Miller"/>
    <x v="2"/>
    <s v="Small Business"/>
    <s v="Office Supplies"/>
    <x v="6"/>
    <s v="Small Box"/>
    <d v="2017-08-02T00:00:00"/>
    <s v="Loss"/>
  </r>
  <r>
    <s v="N"/>
    <d v="2017-07-28T00:00:00"/>
    <s v="High"/>
    <n v="38"/>
    <n v="130.66"/>
    <n v="0.02"/>
    <s v="Regular"/>
    <n v="0.67"/>
    <n v="15.26"/>
    <n v="15.86"/>
    <s v="Raymond Fair"/>
    <x v="0"/>
    <s v="Small Business"/>
    <s v="Office Supplies"/>
    <x v="9"/>
    <s v="Wrap Bag"/>
    <d v="2017-07-30T00:00:00"/>
    <s v="Profit"/>
  </r>
  <r>
    <s v="N"/>
    <d v="2017-07-28T00:00:00"/>
    <s v="Not Specified"/>
    <n v="5"/>
    <n v="84.81"/>
    <n v="0.05"/>
    <s v="Regular"/>
    <n v="14.75"/>
    <n v="27.67"/>
    <n v="15.39"/>
    <s v="Neil French"/>
    <x v="1"/>
    <s v="Corporate"/>
    <s v="Office Supplies"/>
    <x v="13"/>
    <s v="Small Box"/>
    <d v="2017-07-30T00:00:00"/>
    <s v="Profit"/>
  </r>
  <r>
    <s v="N"/>
    <d v="2017-07-28T00:00:00"/>
    <s v="Not Specified"/>
    <n v="19"/>
    <n v="120.07"/>
    <n v="0.09"/>
    <s v="Regular"/>
    <n v="-32.450000000000003"/>
    <n v="17.98"/>
    <n v="19.14"/>
    <s v="Neil French"/>
    <x v="1"/>
    <s v="Corporate"/>
    <s v="Office Supplies"/>
    <x v="3"/>
    <s v="Small Box"/>
    <d v="2017-07-29T00:00:00"/>
    <s v="Loss"/>
  </r>
  <r>
    <s v="N"/>
    <d v="2017-07-28T00:00:00"/>
    <s v="Medium"/>
    <n v="40"/>
    <n v="280.54000000000002"/>
    <n v="0.02"/>
    <s v="Regular"/>
    <n v="-91.5"/>
    <n v="18.600000000000001"/>
    <n v="18.07"/>
    <s v="Darrin Van Huff"/>
    <x v="1"/>
    <s v="Home Office"/>
    <s v="Technology"/>
    <x v="1"/>
    <s v="Small Pack"/>
    <d v="2017-07-30T00:00:00"/>
    <s v="Loss"/>
  </r>
  <r>
    <s v="N"/>
    <d v="2017-07-28T00:00:00"/>
    <s v="Medium"/>
    <n v="22"/>
    <n v="3107.5115000000001"/>
    <n v="0.02"/>
    <s v="Express"/>
    <n v="572.77"/>
    <n v="167.99"/>
    <n v="22.08"/>
    <s v="Darrin Van Huff"/>
    <x v="1"/>
    <s v="Home Office"/>
    <s v="Technology"/>
    <x v="4"/>
    <s v="Small Box"/>
    <d v="2017-07-30T00:00:00"/>
    <s v="Profit"/>
  </r>
  <r>
    <s v="N"/>
    <d v="2017-07-28T00:00:00"/>
    <s v="Critical"/>
    <n v="39"/>
    <n v="256.04000000000002"/>
    <n v="0.08"/>
    <s v="Regular"/>
    <n v="-63.87"/>
    <n v="18.28"/>
    <n v="19.29"/>
    <s v="Nona Balk"/>
    <x v="0"/>
    <s v="Corporate"/>
    <s v="Furniture"/>
    <x v="7"/>
    <s v="Small Box"/>
    <d v="2017-07-29T00:00:00"/>
    <s v="Loss"/>
  </r>
  <r>
    <s v="N"/>
    <d v="2017-07-29T00:00:00"/>
    <s v="Low"/>
    <n v="3"/>
    <n v="621.54"/>
    <n v="0.09"/>
    <s v="Regular"/>
    <n v="-729.87"/>
    <n v="211.99"/>
    <n v="38.49"/>
    <s v="Susan Pistek"/>
    <x v="1"/>
    <s v="Home Office"/>
    <s v="Technology"/>
    <x v="15"/>
    <s v="Large Box"/>
    <d v="2017-07-31T00:00:00"/>
    <s v="Loss"/>
  </r>
  <r>
    <s v="Y"/>
    <d v="2017-07-30T00:00:00"/>
    <s v="Critical"/>
    <n v="28"/>
    <n v="72.22"/>
    <n v="0.02"/>
    <s v="Regular"/>
    <n v="-26.63"/>
    <n v="14.12"/>
    <n v="15.99"/>
    <s v="Cindy Chapman"/>
    <x v="1"/>
    <s v="Consumer"/>
    <s v="Technology"/>
    <x v="1"/>
    <s v="Small Pack"/>
    <d v="2017-08-02T00:00:00"/>
    <s v="Loss"/>
  </r>
  <r>
    <s v="Y"/>
    <d v="2017-07-30T00:00:00"/>
    <s v="Critical"/>
    <n v="6"/>
    <n v="85"/>
    <n v="0.08"/>
    <s v="Regular"/>
    <n v="-31.67"/>
    <n v="23.34"/>
    <n v="25.25"/>
    <s v="Cindy Chapman"/>
    <x v="1"/>
    <s v="Consumer"/>
    <s v="Office Supplies"/>
    <x v="3"/>
    <s v="Small Box"/>
    <d v="2017-08-01T00:00:00"/>
    <s v="Loss"/>
  </r>
  <r>
    <s v="Y"/>
    <d v="2017-07-30T00:00:00"/>
    <s v="Critical"/>
    <n v="17"/>
    <n v="828.58"/>
    <n v="0.04"/>
    <s v="Express"/>
    <n v="314.02999999999997"/>
    <n v="60.91"/>
    <n v="19.809999999999999"/>
    <s v="Cindy Chapman"/>
    <x v="1"/>
    <s v="Consumer"/>
    <s v="Office Supplies"/>
    <x v="3"/>
    <s v="Small Box"/>
    <d v="2017-07-31T00:00:00"/>
    <s v="Profit"/>
  </r>
  <r>
    <s v="N"/>
    <d v="2017-07-31T00:00:00"/>
    <s v="High"/>
    <n v="5"/>
    <n v="47.08"/>
    <n v="0.09"/>
    <s v="Regular"/>
    <n v="-1.31"/>
    <n v="20.010000000000002"/>
    <n v="16.87"/>
    <s v="Eric Hoffmann"/>
    <x v="1"/>
    <s v="Small Business"/>
    <s v="Office Supplies"/>
    <x v="3"/>
    <s v="Wrap Bag"/>
    <d v="2017-08-02T00:00:00"/>
    <s v="Loss"/>
  </r>
  <r>
    <s v="N"/>
    <d v="2017-07-31T00:00:00"/>
    <s v="High"/>
    <n v="8"/>
    <n v="1280.6659999999999"/>
    <n v="0.1"/>
    <s v="Regular"/>
    <n v="-610.27"/>
    <n v="217.99"/>
    <n v="22.99"/>
    <s v="Eric Hoffmann"/>
    <x v="1"/>
    <s v="Small Business"/>
    <s v="Technology"/>
    <x v="4"/>
    <s v="Small Box"/>
    <d v="2017-08-01T00:00:00"/>
    <s v="Loss"/>
  </r>
  <r>
    <s v="N"/>
    <d v="2017-07-31T00:00:00"/>
    <s v="Not Specified"/>
    <n v="34"/>
    <n v="187.67"/>
    <n v="0.01"/>
    <s v="Regular"/>
    <n v="-54.31"/>
    <n v="16.95"/>
    <n v="19.32"/>
    <s v="MaryBeth Skach"/>
    <x v="1"/>
    <s v="Home Office"/>
    <s v="Furniture"/>
    <x v="7"/>
    <s v="Small Box"/>
    <d v="2017-08-01T00:00:00"/>
    <s v="Loss"/>
  </r>
  <r>
    <s v="N"/>
    <d v="2017-07-31T00:00:00"/>
    <s v="Not Specified"/>
    <n v="39"/>
    <n v="634.36"/>
    <n v="0"/>
    <s v="Regular"/>
    <n v="-30.52"/>
    <n v="26.98"/>
    <n v="21.69"/>
    <s v="MaryBeth Skach"/>
    <x v="1"/>
    <s v="Home Office"/>
    <s v="Office Supplies"/>
    <x v="6"/>
    <s v="Small Box"/>
    <d v="2017-08-01T00:00:00"/>
    <s v="Loss"/>
  </r>
  <r>
    <s v="N"/>
    <d v="2017-07-31T00:00:00"/>
    <s v="Not Specified"/>
    <n v="18"/>
    <n v="243.71"/>
    <n v="0.04"/>
    <s v="Express"/>
    <n v="3.16"/>
    <n v="23.97"/>
    <n v="18.98"/>
    <s v="MaryBeth Skach"/>
    <x v="1"/>
    <s v="Home Office"/>
    <s v="Office Supplies"/>
    <x v="11"/>
    <s v="Small Box"/>
    <d v="2017-08-01T00:00:00"/>
    <s v="Profit"/>
  </r>
  <r>
    <s v="N"/>
    <d v="2017-08-02T00:00:00"/>
    <s v="Not Specified"/>
    <n v="37"/>
    <n v="277.83"/>
    <n v="7.0000000000000007E-2"/>
    <s v="Regular"/>
    <n v="-77.760000000000005"/>
    <n v="19.68"/>
    <n v="20.16"/>
    <s v="Liz Thompson"/>
    <x v="2"/>
    <s v="Corporate"/>
    <s v="Office Supplies"/>
    <x v="0"/>
    <s v="Small Box"/>
    <d v="2017-08-03T00:00:00"/>
    <s v="Loss"/>
  </r>
  <r>
    <s v="N"/>
    <d v="2017-08-04T00:00:00"/>
    <s v="Medium"/>
    <n v="19"/>
    <n v="135.61000000000001"/>
    <n v="0.05"/>
    <s v="Regular"/>
    <n v="-49.73"/>
    <n v="18.48"/>
    <n v="20.57"/>
    <s v="Bryan Davis"/>
    <x v="3"/>
    <s v="Corporate"/>
    <s v="Office Supplies"/>
    <x v="3"/>
    <s v="Small Box"/>
    <d v="2017-08-06T00:00:00"/>
    <s v="Loss"/>
  </r>
  <r>
    <s v="N"/>
    <d v="2017-08-04T00:00:00"/>
    <s v="High"/>
    <n v="6"/>
    <n v="759.11"/>
    <n v="0.09"/>
    <s v="Regular"/>
    <n v="56.23"/>
    <n v="143.12"/>
    <n v="14.99"/>
    <s v="Deanra Eno"/>
    <x v="0"/>
    <s v="Corporate"/>
    <s v="Office Supplies"/>
    <x v="11"/>
    <s v="Small Box"/>
    <d v="2017-08-04T00:00:00"/>
    <s v="Profit"/>
  </r>
  <r>
    <s v="N"/>
    <d v="2017-08-04T00:00:00"/>
    <s v="High"/>
    <n v="43"/>
    <n v="479.27"/>
    <n v="0.05"/>
    <s v="Regular"/>
    <n v="57.67"/>
    <n v="23.09"/>
    <n v="19.25"/>
    <s v="Deanra Eno"/>
    <x v="1"/>
    <s v="Corporate"/>
    <s v="Office Supplies"/>
    <x v="13"/>
    <s v="Small Box"/>
    <d v="2017-08-04T00:00:00"/>
    <s v="Profit"/>
  </r>
  <r>
    <s v="N"/>
    <d v="2017-08-04T00:00:00"/>
    <s v="High"/>
    <n v="39"/>
    <n v="547"/>
    <n v="0.06"/>
    <s v="Regular"/>
    <n v="-1.1000000000000001"/>
    <n v="25.79"/>
    <n v="22.78"/>
    <s v="Deanra Eno"/>
    <x v="1"/>
    <s v="Corporate"/>
    <s v="Furniture"/>
    <x v="7"/>
    <s v="Small Box"/>
    <d v="2017-08-06T00:00:00"/>
    <s v="Loss"/>
  </r>
  <r>
    <s v="N"/>
    <d v="2017-08-04T00:00:00"/>
    <s v="High"/>
    <n v="18"/>
    <n v="100.42"/>
    <n v="7.0000000000000007E-2"/>
    <s v="Regular"/>
    <n v="25.41"/>
    <n v="17.079999999999998"/>
    <n v="16.03"/>
    <s v="Michelle Ellison"/>
    <x v="2"/>
    <s v="Consumer"/>
    <s v="Furniture"/>
    <x v="7"/>
    <s v="Wrap Bag"/>
    <d v="2017-08-06T00:00:00"/>
    <s v="Profit"/>
  </r>
  <r>
    <s v="N"/>
    <d v="2017-08-04T00:00:00"/>
    <s v="High"/>
    <n v="42"/>
    <n v="647.24"/>
    <n v="0.03"/>
    <s v="Regular"/>
    <n v="-90.36"/>
    <n v="27.14"/>
    <n v="18.53"/>
    <s v="Michelle Ellison"/>
    <x v="2"/>
    <s v="Consumer"/>
    <s v="Office Supplies"/>
    <x v="6"/>
    <s v="Small Box"/>
    <d v="2017-08-05T00:00:00"/>
    <s v="Loss"/>
  </r>
  <r>
    <s v="N"/>
    <d v="2017-08-05T00:00:00"/>
    <s v="High"/>
    <n v="16"/>
    <n v="117.1"/>
    <n v="0.03"/>
    <s v="Regular"/>
    <n v="-101.37"/>
    <n v="17.98"/>
    <n v="24.39"/>
    <s v="Nathan Gelder"/>
    <x v="2"/>
    <s v="Home Office"/>
    <s v="Office Supplies"/>
    <x v="3"/>
    <s v="Small Box"/>
    <d v="2017-08-06T00:00:00"/>
    <s v="Loss"/>
  </r>
  <r>
    <s v="N"/>
    <d v="2017-08-05T00:00:00"/>
    <s v="High"/>
    <n v="26"/>
    <n v="88.29"/>
    <n v="0.03"/>
    <s v="Regular"/>
    <n v="28.77"/>
    <n v="14.94"/>
    <n v="14.81"/>
    <s v="Nathan Gelder"/>
    <x v="2"/>
    <s v="Home Office"/>
    <s v="Office Supplies"/>
    <x v="9"/>
    <s v="Wrap Bag"/>
    <d v="2017-08-07T00:00:00"/>
    <s v="Profit"/>
  </r>
  <r>
    <s v="N"/>
    <d v="2017-08-06T00:00:00"/>
    <s v="Not Specified"/>
    <n v="38"/>
    <n v="6224"/>
    <n v="0.02"/>
    <s v="Regular"/>
    <n v="1087.6099999999999"/>
    <n v="173.55"/>
    <n v="33.99"/>
    <s v="Nick Radford"/>
    <x v="1"/>
    <s v="Corporate"/>
    <s v="Office Supplies"/>
    <x v="6"/>
    <s v="Small Box"/>
    <d v="2017-08-08T00:00:00"/>
    <s v="Profit"/>
  </r>
  <r>
    <s v="N"/>
    <d v="2017-08-06T00:00:00"/>
    <s v="Low"/>
    <n v="45"/>
    <n v="20341.216"/>
    <n v="0.02"/>
    <s v="Delivery Van"/>
    <n v="-1425.05"/>
    <n v="562.98"/>
    <n v="161.12"/>
    <s v="Erica Bern"/>
    <x v="0"/>
    <s v="Small Business"/>
    <s v="Furniture"/>
    <x v="5"/>
    <s v="Jumbo Box"/>
    <d v="2017-08-13T00:00:00"/>
    <s v="Loss"/>
  </r>
  <r>
    <s v="N"/>
    <d v="2017-08-07T00:00:00"/>
    <s v="Medium"/>
    <n v="2"/>
    <n v="35.229999999999997"/>
    <n v="0.09"/>
    <s v="Regular"/>
    <n v="-16.739999999999998"/>
    <n v="21.71"/>
    <n v="23.45"/>
    <s v="Andy Rees"/>
    <x v="1"/>
    <s v="Corporate"/>
    <s v="Office Supplies"/>
    <x v="6"/>
    <s v="Small Box"/>
    <d v="2017-08-07T00:00:00"/>
    <s v="Loss"/>
  </r>
  <r>
    <s v="N"/>
    <d v="2017-08-08T00:00:00"/>
    <s v="Low"/>
    <n v="44"/>
    <n v="872.67"/>
    <n v="0.03"/>
    <s v="Regular"/>
    <n v="16.95"/>
    <n v="31.98"/>
    <n v="18"/>
    <s v="Giulietta Baptist"/>
    <x v="0"/>
    <s v="Home Office"/>
    <s v="Technology"/>
    <x v="1"/>
    <s v="Small Box"/>
    <d v="2017-08-10T00:00:00"/>
    <s v="Profit"/>
  </r>
  <r>
    <s v="N"/>
    <d v="2017-08-08T00:00:00"/>
    <s v="Low"/>
    <n v="41"/>
    <n v="436.68"/>
    <n v="0.06"/>
    <s v="Regular"/>
    <n v="-163.55000000000001"/>
    <n v="22.97"/>
    <n v="20.5"/>
    <s v="Giulietta Baptist"/>
    <x v="0"/>
    <s v="Home Office"/>
    <s v="Technology"/>
    <x v="1"/>
    <s v="Small Box"/>
    <d v="2017-08-13T00:00:00"/>
    <s v="Loss"/>
  </r>
  <r>
    <s v="N"/>
    <d v="2017-08-08T00:00:00"/>
    <s v="Critical"/>
    <n v="5"/>
    <n v="755.69"/>
    <n v="0.02"/>
    <s v="Delivery Van"/>
    <n v="-178.2"/>
    <n v="147.99"/>
    <n v="42.63"/>
    <s v="Michelle Lonsdale"/>
    <x v="3"/>
    <s v="Corporate"/>
    <s v="Furniture"/>
    <x v="8"/>
    <s v="Jumbo Drum"/>
    <d v="2017-08-10T00:00:00"/>
    <s v="Loss"/>
  </r>
  <r>
    <s v="Y"/>
    <d v="2017-08-09T00:00:00"/>
    <s v="Low"/>
    <n v="22"/>
    <n v="82.43"/>
    <n v="0.02"/>
    <s v="Regular"/>
    <n v="-26.12"/>
    <n v="15.14"/>
    <n v="15.92"/>
    <s v="Jason Klamczynski"/>
    <x v="1"/>
    <s v="Small Business"/>
    <s v="Office Supplies"/>
    <x v="16"/>
    <s v="Wrap Bag"/>
    <d v="2017-08-13T00:00:00"/>
    <s v="Loss"/>
  </r>
  <r>
    <s v="Y"/>
    <d v="2017-08-09T00:00:00"/>
    <s v="High"/>
    <n v="26"/>
    <n v="6170.92"/>
    <n v="0.02"/>
    <s v="Delivery Van"/>
    <n v="761.35"/>
    <n v="237.02"/>
    <n v="42.66"/>
    <s v="Naresj Patel"/>
    <x v="2"/>
    <s v="Small Business"/>
    <s v="Office Supplies"/>
    <x v="6"/>
    <s v="Jumbo Drum"/>
    <d v="2017-08-11T00:00:00"/>
    <s v="Profit"/>
  </r>
  <r>
    <s v="N"/>
    <d v="2017-08-09T00:00:00"/>
    <s v="Not Specified"/>
    <n v="41"/>
    <n v="4366.3999999999996"/>
    <n v="0.02"/>
    <s v="Regular"/>
    <n v="913.07"/>
    <n v="111.99"/>
    <n v="33.99"/>
    <s v="Randy Bradley"/>
    <x v="1"/>
    <s v="Corporate"/>
    <s v="Technology"/>
    <x v="1"/>
    <s v="Small Box"/>
    <d v="2017-08-11T00:00:00"/>
    <s v="Profit"/>
  </r>
  <r>
    <s v="Y"/>
    <d v="2017-08-10T00:00:00"/>
    <s v="Critical"/>
    <n v="20"/>
    <n v="2857.71"/>
    <n v="0.09"/>
    <s v="Regular"/>
    <n v="574.48"/>
    <n v="167.06"/>
    <n v="21.07"/>
    <s v="Karen Selby"/>
    <x v="0"/>
    <s v="Consumer"/>
    <s v="Office Supplies"/>
    <x v="6"/>
    <s v="Small Box"/>
    <d v="2017-08-12T00:00:00"/>
    <s v="Profit"/>
  </r>
  <r>
    <s v="Y"/>
    <d v="2017-08-11T00:00:00"/>
    <s v="High"/>
    <n v="22"/>
    <n v="9069.84"/>
    <n v="0.05"/>
    <s v="Regular"/>
    <n v="3863.68"/>
    <n v="432.98"/>
    <n v="33.99"/>
    <s v="Muhammed Lee"/>
    <x v="0"/>
    <s v="Consumer"/>
    <s v="Office Supplies"/>
    <x v="0"/>
    <s v="Small Box"/>
    <d v="2017-08-12T00:00:00"/>
    <s v="Profit"/>
  </r>
  <r>
    <s v="Y"/>
    <d v="2017-08-11T00:00:00"/>
    <s v="High"/>
    <n v="49"/>
    <n v="1669.97"/>
    <n v="0.1"/>
    <s v="Regular"/>
    <n v="680.39"/>
    <n v="49.7"/>
    <n v="16.989999999999998"/>
    <s v="Muhammed Lee"/>
    <x v="0"/>
    <s v="Consumer"/>
    <s v="Office Supplies"/>
    <x v="0"/>
    <s v="Small Box"/>
    <d v="2017-08-12T00:00:00"/>
    <s v="Profit"/>
  </r>
  <r>
    <s v="N"/>
    <d v="2017-08-11T00:00:00"/>
    <s v="Critical"/>
    <n v="20"/>
    <n v="90.37"/>
    <n v="0.04"/>
    <s v="Regular"/>
    <n v="37.9"/>
    <n v="16.13"/>
    <n v="14.5"/>
    <s v="Matt Abelman"/>
    <x v="0"/>
    <s v="Home Office"/>
    <s v="Office Supplies"/>
    <x v="12"/>
    <s v="Small Box"/>
    <d v="2017-08-13T00:00:00"/>
    <s v="Profit"/>
  </r>
  <r>
    <s v="N"/>
    <d v="2017-08-11T00:00:00"/>
    <s v="Critical"/>
    <n v="25"/>
    <n v="13708.75"/>
    <n v="0.01"/>
    <s v="Delivery Van"/>
    <n v="-3682.25"/>
    <n v="562.98"/>
    <n v="78.59"/>
    <s v="Matt Abelman"/>
    <x v="0"/>
    <s v="Home Office"/>
    <s v="Furniture"/>
    <x v="5"/>
    <s v="Jumbo Box"/>
    <d v="2017-08-13T00:00:00"/>
    <s v="Loss"/>
  </r>
  <r>
    <s v="N"/>
    <d v="2017-08-11T00:00:00"/>
    <s v="Medium"/>
    <n v="9"/>
    <n v="48.43"/>
    <n v="0.1"/>
    <s v="Regular"/>
    <n v="-25.07"/>
    <n v="16.77"/>
    <n v="16.39"/>
    <s v="Dianna Vickery"/>
    <x v="1"/>
    <s v="Corporate"/>
    <s v="Technology"/>
    <x v="1"/>
    <s v="Small Pack"/>
    <d v="2017-08-12T00:00:00"/>
    <s v="Loss"/>
  </r>
  <r>
    <s v="N"/>
    <d v="2017-08-11T00:00:00"/>
    <s v="Not Specified"/>
    <n v="22"/>
    <n v="159.84"/>
    <n v="0.03"/>
    <s v="Regular"/>
    <n v="-35.36"/>
    <n v="18.48"/>
    <n v="19.86"/>
    <s v="Nathan Mautz"/>
    <x v="0"/>
    <s v="Corporate"/>
    <s v="Office Supplies"/>
    <x v="3"/>
    <s v="Small Box"/>
    <d v="2017-08-12T00:00:00"/>
    <s v="Loss"/>
  </r>
  <r>
    <s v="N"/>
    <d v="2017-08-11T00:00:00"/>
    <s v="Medium"/>
    <n v="50"/>
    <n v="2047.79"/>
    <n v="7.0000000000000007E-2"/>
    <s v="Regular"/>
    <n v="226.49"/>
    <n v="52.99"/>
    <n v="33.99"/>
    <s v="Tanja Norvell"/>
    <x v="1"/>
    <s v="Corporate"/>
    <s v="Office Supplies"/>
    <x v="3"/>
    <s v="Small Box"/>
    <d v="2017-08-13T00:00:00"/>
    <s v="Profit"/>
  </r>
  <r>
    <s v="N"/>
    <d v="2017-08-11T00:00:00"/>
    <s v="Low"/>
    <n v="38"/>
    <n v="463.43"/>
    <n v="0.02"/>
    <s v="Regular"/>
    <n v="-56.21"/>
    <n v="23.97"/>
    <n v="19.809999999999999"/>
    <s v="Ashley Jarvis"/>
    <x v="1"/>
    <s v="Small Business"/>
    <s v="Office Supplies"/>
    <x v="9"/>
    <s v="Small Pack"/>
    <d v="2017-08-11T00:00:00"/>
    <s v="Loss"/>
  </r>
  <r>
    <s v="Y"/>
    <d v="2017-08-11T00:00:00"/>
    <s v="Low"/>
    <n v="17"/>
    <n v="2852.04"/>
    <n v="0.03"/>
    <s v="Delivery Van"/>
    <n v="21.87"/>
    <n v="171.31"/>
    <n v="74"/>
    <s v="Ashley Jarvis"/>
    <x v="1"/>
    <s v="Small Business"/>
    <s v="Furniture"/>
    <x v="5"/>
    <s v="Jumbo Drum"/>
    <d v="2017-08-15T00:00:00"/>
    <s v="Profit"/>
  </r>
  <r>
    <s v="N"/>
    <d v="2017-08-11T00:00:00"/>
    <s v="Low"/>
    <n v="12"/>
    <n v="77.37"/>
    <n v="0.01"/>
    <s v="Regular"/>
    <n v="29.65"/>
    <n v="17.43"/>
    <n v="14.95"/>
    <s v="Matthew Clasen"/>
    <x v="1"/>
    <s v="Consumer"/>
    <s v="Office Supplies"/>
    <x v="3"/>
    <s v="Wrap Bag"/>
    <d v="2017-08-11T00:00:00"/>
    <s v="Profit"/>
  </r>
  <r>
    <s v="N"/>
    <d v="2017-08-12T00:00:00"/>
    <s v="Medium"/>
    <n v="50"/>
    <n v="200.51"/>
    <n v="0.08"/>
    <s v="Regular"/>
    <n v="-258.36"/>
    <n v="15.89"/>
    <n v="21.01"/>
    <s v="Dan Campbell"/>
    <x v="1"/>
    <s v="Corporate"/>
    <s v="Office Supplies"/>
    <x v="0"/>
    <s v="Small Box"/>
    <d v="2017-08-12T00:00:00"/>
    <s v="Loss"/>
  </r>
  <r>
    <s v="Y"/>
    <d v="2017-08-13T00:00:00"/>
    <s v="High"/>
    <n v="5"/>
    <n v="29.96"/>
    <n v="0.04"/>
    <s v="Regular"/>
    <n v="-20.16"/>
    <n v="15.36"/>
    <n v="20.27"/>
    <s v="Bobby Elias"/>
    <x v="1"/>
    <s v="Small Business"/>
    <s v="Office Supplies"/>
    <x v="0"/>
    <s v="Small Box"/>
    <d v="2017-08-15T00:00:00"/>
    <s v="Loss"/>
  </r>
  <r>
    <s v="N"/>
    <d v="2017-08-13T00:00:00"/>
    <s v="Medium"/>
    <n v="50"/>
    <n v="204.76"/>
    <n v="7.0000000000000007E-2"/>
    <s v="Regular"/>
    <n v="-38.1"/>
    <n v="16.18"/>
    <n v="16.989999999999998"/>
    <s v="Quincy Jones"/>
    <x v="1"/>
    <s v="Home Office"/>
    <s v="Office Supplies"/>
    <x v="0"/>
    <s v="Small Box"/>
    <d v="2017-08-14T00:00:00"/>
    <s v="Loss"/>
  </r>
  <r>
    <s v="N"/>
    <d v="2017-08-13T00:00:00"/>
    <s v="Medium"/>
    <n v="9"/>
    <n v="59.15"/>
    <n v="0.05"/>
    <s v="Regular"/>
    <n v="9.56"/>
    <n v="17.579999999999998"/>
    <n v="14.7"/>
    <s v="Liz Thompson"/>
    <x v="2"/>
    <s v="Corporate"/>
    <s v="Office Supplies"/>
    <x v="9"/>
    <s v="Wrap Bag"/>
    <d v="2017-08-15T00:00:00"/>
    <s v="Profit"/>
  </r>
  <r>
    <s v="N"/>
    <d v="2017-08-14T00:00:00"/>
    <s v="Medium"/>
    <n v="17"/>
    <n v="206.18"/>
    <n v="0.02"/>
    <s v="Regular"/>
    <n v="-22.95"/>
    <n v="23.5"/>
    <n v="21.19"/>
    <s v="Nick Radford"/>
    <x v="1"/>
    <s v="Corporate"/>
    <s v="Office Supplies"/>
    <x v="0"/>
    <s v="Small Box"/>
    <d v="2017-08-16T00:00:00"/>
    <s v="Loss"/>
  </r>
  <r>
    <s v="N"/>
    <d v="2017-08-14T00:00:00"/>
    <s v="Medium"/>
    <n v="50"/>
    <n v="288.98"/>
    <n v="0.09"/>
    <s v="Regular"/>
    <n v="-156.16"/>
    <n v="17.77"/>
    <n v="19.920000000000002"/>
    <s v="Nick Radford"/>
    <x v="1"/>
    <s v="Corporate"/>
    <s v="Furniture"/>
    <x v="7"/>
    <s v="Medium Box"/>
    <d v="2017-08-16T00:00:00"/>
    <s v="Loss"/>
  </r>
  <r>
    <s v="N"/>
    <d v="2017-08-14T00:00:00"/>
    <s v="Medium"/>
    <n v="38"/>
    <n v="226.17"/>
    <n v="0.03"/>
    <s v="Regular"/>
    <n v="-182.73"/>
    <n v="17.399999999999999"/>
    <n v="21.78"/>
    <s v="Christine Phan"/>
    <x v="2"/>
    <s v="Small Business"/>
    <s v="Office Supplies"/>
    <x v="0"/>
    <s v="Small Box"/>
    <d v="2017-08-17T00:00:00"/>
    <s v="Loss"/>
  </r>
  <r>
    <s v="N"/>
    <d v="2017-08-15T00:00:00"/>
    <s v="Not Specified"/>
    <n v="20"/>
    <n v="139.11000000000001"/>
    <n v="0.1"/>
    <s v="Regular"/>
    <n v="-38.6"/>
    <n v="18.48"/>
    <n v="19.739999999999998"/>
    <s v="Cynthia Arntzen"/>
    <x v="1"/>
    <s v="Small Business"/>
    <s v="Office Supplies"/>
    <x v="3"/>
    <s v="Small Box"/>
    <d v="2017-08-17T00:00:00"/>
    <s v="Loss"/>
  </r>
  <r>
    <s v="N"/>
    <d v="2017-08-15T00:00:00"/>
    <s v="Low"/>
    <n v="17"/>
    <n v="830.31"/>
    <n v="0.09"/>
    <s v="Regular"/>
    <n v="-89.36"/>
    <n v="61.43"/>
    <n v="33.99"/>
    <s v="Joni Blumstein"/>
    <x v="2"/>
    <s v="Consumer"/>
    <s v="Office Supplies"/>
    <x v="11"/>
    <s v="Small Box"/>
    <d v="2017-08-19T00:00:00"/>
    <s v="Loss"/>
  </r>
  <r>
    <s v="N"/>
    <d v="2017-08-16T00:00:00"/>
    <s v="Critical"/>
    <n v="19"/>
    <n v="217.8"/>
    <n v="7.0000000000000007E-2"/>
    <s v="Regular"/>
    <n v="-13.56"/>
    <n v="22.89"/>
    <n v="18.5"/>
    <s v="Valerie Tossell"/>
    <x v="1"/>
    <s v="Corporate"/>
    <s v="Office Supplies"/>
    <x v="11"/>
    <s v="Small Box"/>
    <d v="2017-08-17T00:00:00"/>
    <s v="Loss"/>
  </r>
  <r>
    <s v="N"/>
    <d v="2017-08-16T00:00:00"/>
    <s v="High"/>
    <n v="47"/>
    <n v="263.39999999999998"/>
    <n v="0.03"/>
    <s v="Regular"/>
    <n v="-114.44"/>
    <n v="17.28"/>
    <n v="19.66"/>
    <s v="Edward Hooks"/>
    <x v="3"/>
    <s v="Consumer"/>
    <s v="Office Supplies"/>
    <x v="3"/>
    <s v="Small Box"/>
    <d v="2017-08-17T00:00:00"/>
    <s v="Loss"/>
  </r>
  <r>
    <s v="N"/>
    <d v="2017-08-16T00:00:00"/>
    <s v="High"/>
    <n v="20"/>
    <n v="6075.16"/>
    <n v="0.06"/>
    <s v="Delivery Van"/>
    <n v="-92.65"/>
    <n v="308.18"/>
    <n v="68.12"/>
    <s v="Edward Hooks"/>
    <x v="3"/>
    <s v="Consumer"/>
    <s v="Furniture"/>
    <x v="5"/>
    <s v="Jumbo Box"/>
    <d v="2017-08-17T00:00:00"/>
    <s v="Loss"/>
  </r>
  <r>
    <s v="N"/>
    <d v="2017-08-17T00:00:00"/>
    <s v="Low"/>
    <n v="39"/>
    <n v="213.49"/>
    <n v="0"/>
    <s v="Regular"/>
    <n v="41.44"/>
    <n v="17.079999999999998"/>
    <n v="16.03"/>
    <s v="Toby Grace"/>
    <x v="1"/>
    <s v="Home Office"/>
    <s v="Furniture"/>
    <x v="7"/>
    <s v="Wrap Bag"/>
    <d v="2017-08-19T00:00:00"/>
    <s v="Profit"/>
  </r>
  <r>
    <s v="N"/>
    <d v="2017-08-17T00:00:00"/>
    <s v="Low"/>
    <n v="2"/>
    <n v="131.65"/>
    <n v="7.0000000000000007E-2"/>
    <s v="Regular"/>
    <n v="-50.38"/>
    <n v="67.98"/>
    <n v="27.88"/>
    <s v="Toby Grace"/>
    <x v="1"/>
    <s v="Home Office"/>
    <s v="Office Supplies"/>
    <x v="3"/>
    <s v="Small Box"/>
    <d v="2017-08-22T00:00:00"/>
    <s v="Loss"/>
  </r>
  <r>
    <s v="N"/>
    <d v="2017-08-18T00:00:00"/>
    <s v="Low"/>
    <n v="35"/>
    <n v="6123.51"/>
    <n v="0.03"/>
    <s v="Delivery Van"/>
    <n v="96.97"/>
    <n v="191.29"/>
    <n v="43.21"/>
    <s v="Peter Buhler"/>
    <x v="1"/>
    <s v="Consumer"/>
    <s v="Furniture"/>
    <x v="5"/>
    <s v="Jumbo Box"/>
    <d v="2017-08-23T00:00:00"/>
    <s v="Profit"/>
  </r>
  <r>
    <s v="N"/>
    <d v="2017-08-18T00:00:00"/>
    <s v="High"/>
    <n v="46"/>
    <n v="1761.15"/>
    <n v="7.0000000000000007E-2"/>
    <s v="Regular"/>
    <n v="220.51"/>
    <n v="51.98"/>
    <n v="23.2"/>
    <s v="David Philippe"/>
    <x v="2"/>
    <s v="Consumer"/>
    <s v="Furniture"/>
    <x v="7"/>
    <s v="Wrap Bag"/>
    <d v="2017-08-19T00:00:00"/>
    <s v="Profit"/>
  </r>
  <r>
    <s v="N"/>
    <d v="2017-08-19T00:00:00"/>
    <s v="Critical"/>
    <n v="42"/>
    <n v="1698.91"/>
    <n v="0.08"/>
    <s v="Regular"/>
    <n v="290.56"/>
    <n v="54.76"/>
    <n v="20.22"/>
    <s v="Ed Braxton"/>
    <x v="1"/>
    <s v="Consumer"/>
    <s v="Office Supplies"/>
    <x v="6"/>
    <s v="Small Box"/>
    <d v="2017-08-20T00:00:00"/>
    <s v="Profit"/>
  </r>
  <r>
    <s v="N"/>
    <d v="2017-08-19T00:00:00"/>
    <s v="Critical"/>
    <n v="12"/>
    <n v="130.33000000000001"/>
    <n v="0.04"/>
    <s v="Regular"/>
    <n v="-1.43"/>
    <n v="21.78"/>
    <n v="19.760000000000002"/>
    <s v="Ed Braxton"/>
    <x v="1"/>
    <s v="Consumer"/>
    <s v="Office Supplies"/>
    <x v="13"/>
    <s v="Small Box"/>
    <d v="2017-08-22T00:00:00"/>
    <s v="Loss"/>
  </r>
  <r>
    <s v="N"/>
    <d v="2017-08-19T00:00:00"/>
    <s v="Critical"/>
    <n v="4"/>
    <n v="55.26"/>
    <n v="0"/>
    <s v="Regular"/>
    <n v="-11.92"/>
    <n v="21.48"/>
    <n v="21.29"/>
    <s v="Ed Braxton"/>
    <x v="1"/>
    <s v="Consumer"/>
    <s v="Furniture"/>
    <x v="7"/>
    <s v="Small Pack"/>
    <d v="2017-08-20T00:00:00"/>
    <s v="Loss"/>
  </r>
  <r>
    <s v="N"/>
    <d v="2017-08-19T00:00:00"/>
    <s v="Critical"/>
    <n v="39"/>
    <n v="3615.2505000000001"/>
    <n v="0.05"/>
    <s v="Regular"/>
    <n v="789.89"/>
    <n v="122.99"/>
    <n v="22.99"/>
    <s v="Ed Braxton"/>
    <x v="1"/>
    <s v="Consumer"/>
    <s v="Technology"/>
    <x v="4"/>
    <s v="Small Box"/>
    <d v="2017-08-21T00:00:00"/>
    <s v="Profit"/>
  </r>
  <r>
    <s v="N"/>
    <d v="2017-08-19T00:00:00"/>
    <s v="Medium"/>
    <n v="46"/>
    <n v="618.55999999999995"/>
    <n v="0.04"/>
    <s v="Regular"/>
    <n v="105.62"/>
    <n v="24.95"/>
    <n v="18.98"/>
    <s v="Yana Sorensen"/>
    <x v="0"/>
    <s v="Corporate"/>
    <s v="Office Supplies"/>
    <x v="0"/>
    <s v="Small Box"/>
    <d v="2017-08-21T00:00:00"/>
    <s v="Profit"/>
  </r>
  <r>
    <s v="N"/>
    <d v="2017-08-20T00:00:00"/>
    <s v="Critical"/>
    <n v="25"/>
    <n v="838.92"/>
    <n v="7.0000000000000007E-2"/>
    <s v="Regular"/>
    <n v="264.87"/>
    <n v="47.41"/>
    <n v="15.99"/>
    <s v="Michael Stewart"/>
    <x v="0"/>
    <s v="Small Business"/>
    <s v="Technology"/>
    <x v="1"/>
    <s v="Small Pack"/>
    <d v="2017-08-20T00:00:00"/>
    <s v="Profit"/>
  </r>
  <r>
    <s v="N"/>
    <d v="2017-08-20T00:00:00"/>
    <s v="Critical"/>
    <n v="10"/>
    <n v="1097.27"/>
    <n v="0.06"/>
    <s v="Express"/>
    <n v="-119.11"/>
    <n v="137.99"/>
    <n v="19.989999999999998"/>
    <s v="Michael Stewart"/>
    <x v="0"/>
    <s v="Small Business"/>
    <s v="Technology"/>
    <x v="4"/>
    <s v="Small Box"/>
    <d v="2017-08-22T00:00:00"/>
    <s v="Loss"/>
  </r>
  <r>
    <s v="N"/>
    <d v="2017-08-21T00:00:00"/>
    <s v="Not Specified"/>
    <n v="49"/>
    <n v="221.11"/>
    <n v="0.06"/>
    <s v="Regular"/>
    <n v="-202.62"/>
    <n v="16.28"/>
    <n v="20.72"/>
    <s v="Michael Granlund"/>
    <x v="0"/>
    <s v="Corporate"/>
    <s v="Office Supplies"/>
    <x v="3"/>
    <s v="Small Box"/>
    <d v="2017-08-21T00:00:00"/>
    <s v="Loss"/>
  </r>
  <r>
    <s v="N"/>
    <d v="2017-08-21T00:00:00"/>
    <s v="Not Specified"/>
    <n v="23"/>
    <n v="141.06"/>
    <n v="7.0000000000000007E-2"/>
    <s v="Regular"/>
    <n v="-0.2"/>
    <n v="17.850000000000001"/>
    <n v="16.27"/>
    <s v="Michael Granlund"/>
    <x v="0"/>
    <s v="Corporate"/>
    <s v="Office Supplies"/>
    <x v="9"/>
    <s v="Wrap Bag"/>
    <d v="2017-08-22T00:00:00"/>
    <s v="Loss"/>
  </r>
  <r>
    <s v="N"/>
    <d v="2017-08-21T00:00:00"/>
    <s v="High"/>
    <n v="19"/>
    <n v="127.96"/>
    <n v="7.0000000000000007E-2"/>
    <s v="Regular"/>
    <n v="-73.95"/>
    <n v="17.98"/>
    <n v="21.5"/>
    <s v="Frank Atkinson"/>
    <x v="0"/>
    <s v="Corporate"/>
    <s v="Office Supplies"/>
    <x v="3"/>
    <s v="Small Box"/>
    <d v="2017-08-22T00:00:00"/>
    <s v="Loss"/>
  </r>
  <r>
    <s v="N"/>
    <d v="2017-08-21T00:00:00"/>
    <s v="High"/>
    <n v="46"/>
    <n v="2648.0864999999999"/>
    <n v="0.03"/>
    <s v="Express"/>
    <n v="756.78"/>
    <n v="77.989999999999995"/>
    <n v="19.920000000000002"/>
    <s v="Frank Atkinson"/>
    <x v="0"/>
    <s v="Corporate"/>
    <s v="Technology"/>
    <x v="4"/>
    <s v="Small Box"/>
    <d v="2017-08-22T00:00:00"/>
    <s v="Profit"/>
  </r>
  <r>
    <s v="N"/>
    <d v="2017-08-21T00:00:00"/>
    <s v="High"/>
    <n v="30"/>
    <n v="135.65"/>
    <n v="7.0000000000000007E-2"/>
    <s v="Express"/>
    <n v="-89.91"/>
    <n v="15.98"/>
    <n v="19.260000000000002"/>
    <s v="Frank Atkinson"/>
    <x v="0"/>
    <s v="Corporate"/>
    <s v="Office Supplies"/>
    <x v="0"/>
    <s v="Small Box"/>
    <d v="2017-08-23T00:00:00"/>
    <s v="Loss"/>
  </r>
  <r>
    <s v="N"/>
    <d v="2017-08-22T00:00:00"/>
    <s v="Low"/>
    <n v="7"/>
    <n v="382.18"/>
    <n v="0.09"/>
    <s v="Regular"/>
    <n v="25.43"/>
    <n v="67.48"/>
    <n v="28.3"/>
    <s v="Ionia McGrath"/>
    <x v="0"/>
    <s v="Home Office"/>
    <s v="Office Supplies"/>
    <x v="3"/>
    <s v="Small Box"/>
    <d v="2017-08-26T00:00:00"/>
    <s v="Profit"/>
  </r>
  <r>
    <s v="N"/>
    <d v="2017-08-22T00:00:00"/>
    <s v="Medium"/>
    <n v="46"/>
    <n v="141.82"/>
    <n v="0.05"/>
    <s v="Regular"/>
    <n v="14.74"/>
    <n v="14.88"/>
    <n v="15.01"/>
    <s v="David Flashing"/>
    <x v="0"/>
    <s v="Home Office"/>
    <s v="Office Supplies"/>
    <x v="9"/>
    <s v="Wrap Bag"/>
    <d v="2017-08-23T00:00:00"/>
    <s v="Profit"/>
  </r>
  <r>
    <s v="N"/>
    <d v="2017-08-22T00:00:00"/>
    <s v="Critical"/>
    <n v="42"/>
    <n v="2253.0915"/>
    <n v="0.05"/>
    <s v="Regular"/>
    <n v="374.48"/>
    <n v="77.989999999999995"/>
    <n v="22.99"/>
    <s v="Jennifer Ferguson"/>
    <x v="1"/>
    <s v="Corporate"/>
    <s v="Technology"/>
    <x v="4"/>
    <s v="Small Box"/>
    <d v="2017-08-24T00:00:00"/>
    <s v="Profit"/>
  </r>
  <r>
    <s v="N"/>
    <d v="2017-08-25T00:00:00"/>
    <s v="Critical"/>
    <n v="21"/>
    <n v="3636.5174999999999"/>
    <n v="0.06"/>
    <s v="Regular"/>
    <n v="641.42999999999995"/>
    <n v="217.99"/>
    <n v="19.260000000000002"/>
    <s v="Michael Moore"/>
    <x v="1"/>
    <s v="Corporate"/>
    <s v="Technology"/>
    <x v="4"/>
    <s v="Small Box"/>
    <d v="2017-08-27T00:00:00"/>
    <s v="Profit"/>
  </r>
  <r>
    <s v="N"/>
    <d v="2017-08-25T00:00:00"/>
    <s v="High"/>
    <n v="9"/>
    <n v="998.07"/>
    <n v="0.08"/>
    <s v="Regular"/>
    <n v="-359.92"/>
    <n v="122.98"/>
    <n v="49"/>
    <s v="Benjamin Patterson"/>
    <x v="1"/>
    <s v="Corporate"/>
    <s v="Office Supplies"/>
    <x v="6"/>
    <s v="Large Box"/>
    <d v="2017-08-27T00:00:00"/>
    <s v="Loss"/>
  </r>
  <r>
    <s v="N"/>
    <d v="2017-08-26T00:00:00"/>
    <s v="High"/>
    <n v="4"/>
    <n v="71.489999999999995"/>
    <n v="0.02"/>
    <s v="Regular"/>
    <n v="9.1199999999999992"/>
    <n v="27.57"/>
    <n v="15.39"/>
    <s v="Dan Campbell"/>
    <x v="0"/>
    <s v="Small Business"/>
    <s v="Office Supplies"/>
    <x v="13"/>
    <s v="Small Box"/>
    <d v="2017-08-27T00:00:00"/>
    <s v="Profit"/>
  </r>
  <r>
    <s v="N"/>
    <d v="2017-08-27T00:00:00"/>
    <s v="Not Specified"/>
    <n v="27"/>
    <n v="3323.48"/>
    <n v="0.08"/>
    <s v="Delivery Van"/>
    <n v="-508.92"/>
    <n v="142.97999999999999"/>
    <n v="44"/>
    <s v="Becky Castell"/>
    <x v="3"/>
    <s v="Consumer"/>
    <s v="Furniture"/>
    <x v="8"/>
    <s v="Jumbo Drum"/>
    <d v="2017-08-29T00:00:00"/>
    <s v="Loss"/>
  </r>
  <r>
    <s v="N"/>
    <d v="2017-08-27T00:00:00"/>
    <s v="High"/>
    <n v="42"/>
    <n v="2012"/>
    <n v="0.02"/>
    <s v="Express"/>
    <n v="235.7"/>
    <n v="59.98"/>
    <n v="17.61"/>
    <s v="Ritsa Hightower"/>
    <x v="2"/>
    <s v="Corporate"/>
    <s v="Technology"/>
    <x v="1"/>
    <s v="Small Pack"/>
    <d v="2017-08-27T00:00:00"/>
    <s v="Profit"/>
  </r>
  <r>
    <s v="N"/>
    <d v="2017-08-27T00:00:00"/>
    <s v="Low"/>
    <n v="24"/>
    <n v="1357.931"/>
    <n v="0.01"/>
    <s v="Regular"/>
    <n v="226.58"/>
    <n v="77.989999999999995"/>
    <n v="19.260000000000002"/>
    <s v="Don Jones"/>
    <x v="3"/>
    <s v="Corporate"/>
    <s v="Technology"/>
    <x v="4"/>
    <s v="Small Box"/>
    <d v="2017-08-29T00:00:00"/>
    <s v="Profit"/>
  </r>
  <r>
    <s v="N"/>
    <d v="2017-08-28T00:00:00"/>
    <s v="Critical"/>
    <n v="15"/>
    <n v="113.5"/>
    <n v="0.09"/>
    <s v="Express"/>
    <n v="-60.27"/>
    <n v="18.48"/>
    <n v="22.19"/>
    <s v="Cynthia Arntzen"/>
    <x v="1"/>
    <s v="Small Business"/>
    <s v="Office Supplies"/>
    <x v="3"/>
    <s v="Small Box"/>
    <d v="2017-08-31T00:00:00"/>
    <s v="Loss"/>
  </r>
  <r>
    <s v="N"/>
    <d v="2017-08-28T00:00:00"/>
    <s v="Critical"/>
    <n v="3"/>
    <n v="26.1"/>
    <n v="0.1"/>
    <s v="Regular"/>
    <n v="-9.2899999999999991"/>
    <n v="16.54"/>
    <n v="19.829999999999998"/>
    <s v="Allen Golden"/>
    <x v="2"/>
    <s v="Consumer"/>
    <s v="Office Supplies"/>
    <x v="0"/>
    <s v="Small Box"/>
    <d v="2017-08-30T00:00:00"/>
    <s v="Loss"/>
  </r>
  <r>
    <s v="N"/>
    <d v="2017-08-28T00:00:00"/>
    <s v="Critical"/>
    <n v="39"/>
    <n v="148.13999999999999"/>
    <n v="0.01"/>
    <s v="Regular"/>
    <n v="-86.89"/>
    <n v="15.28"/>
    <n v="17.97"/>
    <s v="Allen Golden"/>
    <x v="2"/>
    <s v="Consumer"/>
    <s v="Office Supplies"/>
    <x v="9"/>
    <s v="Wrap Bag"/>
    <d v="2017-08-30T00:00:00"/>
    <s v="Loss"/>
  </r>
  <r>
    <s v="N"/>
    <d v="2017-08-29T00:00:00"/>
    <s v="Critical"/>
    <n v="17"/>
    <n v="526.20000000000005"/>
    <n v="0.1"/>
    <s v="Regular"/>
    <n v="60.03"/>
    <n v="42.98"/>
    <n v="25.63"/>
    <s v="Ken Lonsdale"/>
    <x v="1"/>
    <s v="Consumer"/>
    <s v="Office Supplies"/>
    <x v="0"/>
    <s v="Small Box"/>
    <d v="2017-08-30T00:00:00"/>
    <s v="Profit"/>
  </r>
  <r>
    <s v="N"/>
    <d v="2017-08-29T00:00:00"/>
    <s v="High"/>
    <n v="27"/>
    <n v="1436.04"/>
    <n v="0.09"/>
    <s v="Regular"/>
    <n v="499.66"/>
    <n v="66.959999999999994"/>
    <n v="24.75"/>
    <s v="Cindy Stewart"/>
    <x v="1"/>
    <s v="Corporate"/>
    <s v="Office Supplies"/>
    <x v="3"/>
    <s v="Small Box"/>
    <d v="2017-08-30T00:00:00"/>
    <s v="Profit"/>
  </r>
  <r>
    <s v="N"/>
    <d v="2017-08-31T00:00:00"/>
    <s v="Not Specified"/>
    <n v="28"/>
    <n v="932.83"/>
    <n v="0"/>
    <s v="Regular"/>
    <n v="374.26"/>
    <n v="43.78"/>
    <n v="15.99"/>
    <s v="Roland Fjeld"/>
    <x v="1"/>
    <s v="Corporate"/>
    <s v="Technology"/>
    <x v="1"/>
    <s v="Small Pack"/>
    <d v="2017-09-02T00:00:00"/>
    <s v="Profit"/>
  </r>
  <r>
    <s v="N"/>
    <d v="2017-08-31T00:00:00"/>
    <s v="High"/>
    <n v="46"/>
    <n v="1191.72"/>
    <n v="0.09"/>
    <s v="Regular"/>
    <n v="-94.15"/>
    <n v="38.31"/>
    <n v="19.89"/>
    <s v="Muhammed MacIntyre"/>
    <x v="3"/>
    <s v="Small Business"/>
    <s v="Technology"/>
    <x v="1"/>
    <s v="Small Box"/>
    <d v="2017-08-31T00:00:00"/>
    <s v="Loss"/>
  </r>
  <r>
    <s v="N"/>
    <d v="2017-08-31T00:00:00"/>
    <s v="Medium"/>
    <n v="16"/>
    <n v="3083.152"/>
    <n v="0.04"/>
    <s v="Delivery Van"/>
    <n v="-567.29"/>
    <n v="248.97"/>
    <n v="73.239999999999995"/>
    <s v="Jennifer Patt"/>
    <x v="0"/>
    <s v="Home Office"/>
    <s v="Furniture"/>
    <x v="5"/>
    <s v="Jumbo Box"/>
    <d v="2017-09-03T00:00:00"/>
    <s v="Loss"/>
  </r>
  <r>
    <s v="N"/>
    <d v="2017-09-01T00:00:00"/>
    <s v="Not Specified"/>
    <n v="24"/>
    <n v="124.22"/>
    <n v="0.02"/>
    <s v="Regular"/>
    <n v="-36.65"/>
    <n v="16.77"/>
    <n v="16.39"/>
    <s v="Bill Donatelli"/>
    <x v="2"/>
    <s v="Corporate"/>
    <s v="Technology"/>
    <x v="1"/>
    <s v="Small Pack"/>
    <d v="2017-09-02T00:00:00"/>
    <s v="Loss"/>
  </r>
  <r>
    <s v="N"/>
    <d v="2017-09-01T00:00:00"/>
    <s v="Not Specified"/>
    <n v="45"/>
    <n v="491.04"/>
    <n v="0.1"/>
    <s v="Regular"/>
    <n v="33.79"/>
    <n v="22.98"/>
    <n v="17.37"/>
    <s v="Bill Donatelli"/>
    <x v="2"/>
    <s v="Corporate"/>
    <s v="Office Supplies"/>
    <x v="16"/>
    <s v="Small Pack"/>
    <d v="2017-09-01T00:00:00"/>
    <s v="Profit"/>
  </r>
  <r>
    <s v="N"/>
    <d v="2017-09-01T00:00:00"/>
    <s v="Critical"/>
    <n v="3"/>
    <n v="48.19"/>
    <n v="0.02"/>
    <s v="Regular"/>
    <n v="-6.29"/>
    <n v="23.58"/>
    <n v="19.72"/>
    <s v="Anna Chung"/>
    <x v="1"/>
    <s v="Home Office"/>
    <s v="Office Supplies"/>
    <x v="13"/>
    <s v="Small Box"/>
    <d v="2017-09-02T00:00:00"/>
    <s v="Loss"/>
  </r>
  <r>
    <s v="N"/>
    <d v="2017-09-01T00:00:00"/>
    <s v="Critical"/>
    <n v="16"/>
    <n v="531.65"/>
    <n v="0"/>
    <s v="Regular"/>
    <n v="129.58000000000001"/>
    <n v="42.98"/>
    <n v="22.74"/>
    <s v="Anna Chung"/>
    <x v="1"/>
    <s v="Home Office"/>
    <s v="Office Supplies"/>
    <x v="3"/>
    <s v="Small Box"/>
    <d v="2017-09-03T00:00:00"/>
    <s v="Profit"/>
  </r>
  <r>
    <s v="N"/>
    <d v="2017-09-01T00:00:00"/>
    <s v="Critical"/>
    <n v="36"/>
    <n v="5079.74"/>
    <n v="0.06"/>
    <s v="Regular"/>
    <n v="374.86"/>
    <n v="152.85"/>
    <n v="33.99"/>
    <s v="Hunter Lopez"/>
    <x v="0"/>
    <s v="Consumer"/>
    <s v="Office Supplies"/>
    <x v="6"/>
    <s v="Small Box"/>
    <d v="2017-09-02T00:00:00"/>
    <s v="Profit"/>
  </r>
  <r>
    <s v="N"/>
    <d v="2017-09-01T00:00:00"/>
    <s v="High"/>
    <n v="34"/>
    <n v="3137.6015000000002"/>
    <n v="7.0000000000000007E-2"/>
    <s v="Express"/>
    <n v="698.18"/>
    <n v="127.99"/>
    <n v="16.5"/>
    <s v="Maria Zettner"/>
    <x v="2"/>
    <s v="Corporate"/>
    <s v="Technology"/>
    <x v="4"/>
    <s v="Small Box"/>
    <d v="2017-09-01T00:00:00"/>
    <s v="Profit"/>
  </r>
  <r>
    <s v="N"/>
    <d v="2017-09-02T00:00:00"/>
    <s v="Not Specified"/>
    <n v="25"/>
    <n v="2332.8200000000002"/>
    <n v="0.02"/>
    <s v="Regular"/>
    <n v="745.31"/>
    <n v="102.48"/>
    <n v="33.99"/>
    <s v="Thea Hendricks"/>
    <x v="1"/>
    <s v="Home Office"/>
    <s v="Office Supplies"/>
    <x v="13"/>
    <s v="Small Box"/>
    <d v="2017-09-04T00:00:00"/>
    <s v="Profit"/>
  </r>
  <r>
    <s v="N"/>
    <d v="2017-09-02T00:00:00"/>
    <s v="High"/>
    <n v="29"/>
    <n v="831.91"/>
    <n v="0.01"/>
    <s v="Regular"/>
    <n v="6.3"/>
    <n v="39.479999999999997"/>
    <n v="18"/>
    <s v="David Flashing"/>
    <x v="0"/>
    <s v="Home Office"/>
    <s v="Technology"/>
    <x v="1"/>
    <s v="Small Box"/>
    <d v="2017-09-03T00:00:00"/>
    <s v="Profit"/>
  </r>
  <r>
    <s v="N"/>
    <d v="2017-09-03T00:00:00"/>
    <s v="Low"/>
    <n v="20"/>
    <n v="2513.7800000000002"/>
    <n v="7.0000000000000007E-2"/>
    <s v="Delivery Van"/>
    <n v="-495.06"/>
    <n v="136.49"/>
    <n v="65.94"/>
    <s v="Nora Paige"/>
    <x v="0"/>
    <s v="Consumer"/>
    <s v="Furniture"/>
    <x v="5"/>
    <s v="Jumbo Box"/>
    <d v="2017-09-08T00:00:00"/>
    <s v="Loss"/>
  </r>
  <r>
    <s v="N"/>
    <d v="2017-09-03T00:00:00"/>
    <s v="Low"/>
    <n v="38"/>
    <n v="1119.94"/>
    <n v="0.01"/>
    <s v="Regular"/>
    <n v="358.36"/>
    <n v="39.18"/>
    <n v="22.23"/>
    <s v="Naresj Patel"/>
    <x v="2"/>
    <s v="Corporate"/>
    <s v="Office Supplies"/>
    <x v="13"/>
    <s v="Small Box"/>
    <d v="2017-09-08T00:00:00"/>
    <s v="Profit"/>
  </r>
  <r>
    <s v="N"/>
    <d v="2017-09-04T00:00:00"/>
    <s v="Not Specified"/>
    <n v="15"/>
    <n v="612.5"/>
    <n v="0.04"/>
    <s v="Express"/>
    <n v="98.21"/>
    <n v="52.98"/>
    <n v="19.329999999999998"/>
    <s v="Hallie Redmond"/>
    <x v="1"/>
    <s v="Home Office"/>
    <s v="Office Supplies"/>
    <x v="11"/>
    <s v="Small Box"/>
    <d v="2017-09-06T00:00:00"/>
    <s v="Profit"/>
  </r>
  <r>
    <s v="N"/>
    <d v="2017-09-04T00:00:00"/>
    <s v="High"/>
    <n v="40"/>
    <n v="1999.85"/>
    <n v="0.05"/>
    <s v="Delivery Van"/>
    <n v="-1604.52"/>
    <n v="60.58"/>
    <n v="68.11"/>
    <s v="Anthony Witt"/>
    <x v="2"/>
    <s v="Corporate"/>
    <s v="Furniture"/>
    <x v="10"/>
    <s v="Jumbo Box"/>
    <d v="2017-09-05T00:00:00"/>
    <s v="Loss"/>
  </r>
  <r>
    <s v="N"/>
    <d v="2017-09-04T00:00:00"/>
    <s v="Medium"/>
    <n v="4"/>
    <n v="63.37"/>
    <n v="0.09"/>
    <s v="Regular"/>
    <n v="-13.94"/>
    <n v="24.53"/>
    <n v="21.17"/>
    <s v="Cynthia Arntzen"/>
    <x v="1"/>
    <s v="Small Business"/>
    <s v="Office Supplies"/>
    <x v="0"/>
    <s v="Small Box"/>
    <d v="2017-09-05T00:00:00"/>
    <s v="Loss"/>
  </r>
  <r>
    <s v="N"/>
    <d v="2017-09-04T00:00:00"/>
    <s v="Medium"/>
    <n v="9"/>
    <n v="182.12"/>
    <n v="0.06"/>
    <s v="Regular"/>
    <n v="-58.08"/>
    <n v="31.98"/>
    <n v="18"/>
    <s v="Cynthia Arntzen"/>
    <x v="1"/>
    <s v="Small Business"/>
    <s v="Technology"/>
    <x v="1"/>
    <s v="Small Box"/>
    <d v="2017-09-07T00:00:00"/>
    <s v="Loss"/>
  </r>
  <r>
    <s v="N"/>
    <d v="2017-09-04T00:00:00"/>
    <s v="Medium"/>
    <n v="48"/>
    <n v="2278.77"/>
    <n v="0.09"/>
    <s v="Express"/>
    <n v="533.51"/>
    <n v="61.34"/>
    <n v="24.25"/>
    <s v="Cynthia Arntzen"/>
    <x v="1"/>
    <s v="Small Business"/>
    <s v="Furniture"/>
    <x v="7"/>
    <s v="Large Box"/>
    <d v="2017-09-06T00:00:00"/>
    <s v="Profit"/>
  </r>
  <r>
    <s v="N"/>
    <d v="2017-09-04T00:00:00"/>
    <s v="Not Specified"/>
    <n v="30"/>
    <n v="4595.326"/>
    <n v="0.1"/>
    <s v="Regular"/>
    <n v="692.81"/>
    <n v="207.99"/>
    <n v="18.2"/>
    <s v="Arthur Wiediger"/>
    <x v="2"/>
    <s v="Corporate"/>
    <s v="Technology"/>
    <x v="4"/>
    <s v="Small Box"/>
    <d v="2017-09-07T00:00:00"/>
    <s v="Profit"/>
  </r>
  <r>
    <s v="N"/>
    <d v="2017-09-04T00:00:00"/>
    <s v="Not Specified"/>
    <n v="42"/>
    <n v="4549.3239999999996"/>
    <n v="0.01"/>
    <s v="Regular"/>
    <n v="1227.54"/>
    <n v="137.99"/>
    <n v="22.08"/>
    <s v="Arthur Wiediger"/>
    <x v="2"/>
    <s v="Corporate"/>
    <s v="Technology"/>
    <x v="4"/>
    <s v="Small Box"/>
    <d v="2017-09-05T00:00:00"/>
    <s v="Profit"/>
  </r>
  <r>
    <s v="Y"/>
    <d v="2017-09-07T00:00:00"/>
    <s v="Low"/>
    <n v="12"/>
    <n v="1214.48"/>
    <n v="0.05"/>
    <s v="Delivery Van"/>
    <n v="-345.9"/>
    <n v="107.98"/>
    <n v="72.2"/>
    <s v="Erin Creighton"/>
    <x v="2"/>
    <s v="Corporate"/>
    <s v="Furniture"/>
    <x v="8"/>
    <s v="Jumbo Drum"/>
    <d v="2017-09-11T00:00:00"/>
    <s v="Loss"/>
  </r>
  <r>
    <s v="Y"/>
    <d v="2017-09-07T00:00:00"/>
    <s v="Low"/>
    <n v="11"/>
    <n v="2625.5120000000002"/>
    <n v="0.04"/>
    <s v="Delivery Van"/>
    <n v="-133.87"/>
    <n v="298.85000000000002"/>
    <n v="75.760000000000005"/>
    <s v="Erin Creighton"/>
    <x v="2"/>
    <s v="Corporate"/>
    <s v="Furniture"/>
    <x v="5"/>
    <s v="Jumbo Box"/>
    <d v="2017-09-09T00:00:00"/>
    <s v="Loss"/>
  </r>
  <r>
    <s v="N"/>
    <d v="2017-09-08T00:00:00"/>
    <s v="Medium"/>
    <n v="12"/>
    <n v="94.09"/>
    <n v="0"/>
    <s v="Regular"/>
    <n v="-38.08"/>
    <n v="18.48"/>
    <n v="21.37"/>
    <s v="Rachel Payne"/>
    <x v="1"/>
    <s v="Consumer"/>
    <s v="Office Supplies"/>
    <x v="3"/>
    <s v="Small Box"/>
    <d v="2017-09-09T00:00:00"/>
    <s v="Loss"/>
  </r>
  <r>
    <s v="N"/>
    <d v="2017-09-08T00:00:00"/>
    <s v="Medium"/>
    <n v="49"/>
    <n v="182.21"/>
    <n v="7.0000000000000007E-2"/>
    <s v="Regular"/>
    <n v="80.22"/>
    <n v="15.75"/>
    <n v="14.5"/>
    <s v="Lycoris Saunders"/>
    <x v="1"/>
    <s v="Corporate"/>
    <s v="Office Supplies"/>
    <x v="12"/>
    <s v="Small Box"/>
    <d v="2017-09-09T00:00:00"/>
    <s v="Profit"/>
  </r>
  <r>
    <s v="N"/>
    <d v="2017-09-08T00:00:00"/>
    <s v="Medium"/>
    <n v="20"/>
    <n v="96.91"/>
    <n v="0.02"/>
    <s v="Regular"/>
    <n v="-56.59"/>
    <n v="15.98"/>
    <n v="19.260000000000002"/>
    <s v="Lycoris Saunders"/>
    <x v="1"/>
    <s v="Corporate"/>
    <s v="Office Supplies"/>
    <x v="0"/>
    <s v="Small Box"/>
    <d v="2017-09-10T00:00:00"/>
    <s v="Loss"/>
  </r>
  <r>
    <s v="N"/>
    <d v="2017-09-09T00:00:00"/>
    <s v="Low"/>
    <n v="32"/>
    <n v="3253.13"/>
    <n v="0.09"/>
    <s v="Regular"/>
    <n v="574.97"/>
    <n v="122.98"/>
    <n v="27.99"/>
    <s v="Hilary Holden"/>
    <x v="0"/>
    <s v="Corporate"/>
    <s v="Furniture"/>
    <x v="7"/>
    <s v="Medium Box"/>
    <d v="2017-09-11T00:00:00"/>
    <s v="Profit"/>
  </r>
  <r>
    <s v="N"/>
    <d v="2017-09-09T00:00:00"/>
    <s v="Low"/>
    <n v="27"/>
    <n v="70.42"/>
    <n v="7.0000000000000007E-2"/>
    <s v="Regular"/>
    <n v="-114.26"/>
    <n v="14.18"/>
    <n v="19"/>
    <s v="Hilary Holden"/>
    <x v="0"/>
    <s v="Corporate"/>
    <s v="Office Supplies"/>
    <x v="16"/>
    <s v="Wrap Bag"/>
    <d v="2017-09-11T00:00:00"/>
    <s v="Loss"/>
  </r>
  <r>
    <s v="N"/>
    <d v="2017-09-09T00:00:00"/>
    <s v="Low"/>
    <n v="9"/>
    <n v="6428.27"/>
    <n v="0.02"/>
    <s v="Regular"/>
    <n v="-684.81"/>
    <n v="711.99"/>
    <n v="38.49"/>
    <s v="Hilary Holden"/>
    <x v="0"/>
    <s v="Corporate"/>
    <s v="Technology"/>
    <x v="15"/>
    <s v="Large Box"/>
    <d v="2017-09-14T00:00:00"/>
    <s v="Loss"/>
  </r>
  <r>
    <s v="N"/>
    <d v="2017-09-09T00:00:00"/>
    <s v="Low"/>
    <n v="25"/>
    <n v="2415.0929999999998"/>
    <n v="0.04"/>
    <s v="Regular"/>
    <n v="429.54"/>
    <n v="122.99"/>
    <n v="22.99"/>
    <s v="Hilary Holden"/>
    <x v="0"/>
    <s v="Corporate"/>
    <s v="Technology"/>
    <x v="4"/>
    <s v="Small Box"/>
    <d v="2017-09-13T00:00:00"/>
    <s v="Profit"/>
  </r>
  <r>
    <s v="N"/>
    <d v="2017-09-10T00:00:00"/>
    <s v="Not Specified"/>
    <n v="34"/>
    <n v="132.86000000000001"/>
    <n v="7.0000000000000007E-2"/>
    <s v="Regular"/>
    <n v="-124.23"/>
    <n v="15.58"/>
    <n v="19.47"/>
    <s v="Edward Nazzal"/>
    <x v="2"/>
    <s v="Home Office"/>
    <s v="Office Supplies"/>
    <x v="0"/>
    <s v="Small Box"/>
    <d v="2017-09-10T00:00:00"/>
    <s v="Loss"/>
  </r>
  <r>
    <s v="N"/>
    <d v="2017-09-10T00:00:00"/>
    <s v="Critical"/>
    <n v="7"/>
    <n v="280.82"/>
    <n v="0"/>
    <s v="Regular"/>
    <n v="15.46"/>
    <n v="46.54"/>
    <n v="28.72"/>
    <s v="Stefania Perrino"/>
    <x v="0"/>
    <s v="Corporate"/>
    <s v="Office Supplies"/>
    <x v="0"/>
    <s v="Small Box"/>
    <d v="2017-09-11T00:00:00"/>
    <s v="Profit"/>
  </r>
  <r>
    <s v="N"/>
    <d v="2017-09-10T00:00:00"/>
    <s v="Critical"/>
    <n v="10"/>
    <n v="5165.49"/>
    <n v="0.01"/>
    <s v="Delivery Van"/>
    <n v="974.45"/>
    <n v="512.98"/>
    <n v="42.14"/>
    <s v="Stefania Perrino"/>
    <x v="1"/>
    <s v="Corporate"/>
    <s v="Technology"/>
    <x v="2"/>
    <s v="Jumbo Drum"/>
    <d v="2017-09-11T00:00:00"/>
    <s v="Profit"/>
  </r>
  <r>
    <s v="N"/>
    <d v="2017-09-11T00:00:00"/>
    <s v="Low"/>
    <n v="45"/>
    <n v="290.11"/>
    <n v="0.09"/>
    <s v="Regular"/>
    <n v="-136.04"/>
    <n v="18.48"/>
    <n v="20.74"/>
    <s v="Roy Skaria"/>
    <x v="1"/>
    <s v="Corporate"/>
    <s v="Office Supplies"/>
    <x v="3"/>
    <s v="Small Box"/>
    <d v="2017-09-16T00:00:00"/>
    <s v="Loss"/>
  </r>
  <r>
    <s v="N"/>
    <d v="2017-09-11T00:00:00"/>
    <s v="Low"/>
    <n v="48"/>
    <n v="731.53"/>
    <n v="0.01"/>
    <s v="Regular"/>
    <n v="-245.13"/>
    <n v="26.81"/>
    <n v="27.32"/>
    <s v="Roy Skaria"/>
    <x v="1"/>
    <s v="Corporate"/>
    <s v="Office Supplies"/>
    <x v="11"/>
    <s v="Small Box"/>
    <d v="2017-09-18T00:00:00"/>
    <s v="Loss"/>
  </r>
  <r>
    <s v="N"/>
    <d v="2017-09-11T00:00:00"/>
    <s v="Low"/>
    <n v="15"/>
    <n v="302.06"/>
    <n v="7.0000000000000007E-2"/>
    <s v="Regular"/>
    <n v="91.73"/>
    <n v="32.24"/>
    <n v="20.67"/>
    <s v="Roy Skaria"/>
    <x v="1"/>
    <s v="Corporate"/>
    <s v="Furniture"/>
    <x v="7"/>
    <s v="Small Pack"/>
    <d v="2017-09-18T00:00:00"/>
    <s v="Profit"/>
  </r>
  <r>
    <s v="N"/>
    <d v="2017-09-11T00:00:00"/>
    <s v="Low"/>
    <n v="16"/>
    <n v="244.94"/>
    <n v="0.04"/>
    <s v="Regular"/>
    <n v="35.159999999999997"/>
    <n v="25.79"/>
    <n v="22.78"/>
    <s v="Maya Herman"/>
    <x v="1"/>
    <s v="Corporate"/>
    <s v="Furniture"/>
    <x v="7"/>
    <s v="Small Box"/>
    <d v="2017-09-11T00:00:00"/>
    <s v="Profit"/>
  </r>
  <r>
    <s v="N"/>
    <d v="2017-09-11T00:00:00"/>
    <s v="Low"/>
    <n v="3"/>
    <n v="150.9"/>
    <n v="0.08"/>
    <s v="Regular"/>
    <n v="-22.11"/>
    <n v="60.91"/>
    <n v="19.809999999999999"/>
    <s v="Maya Herman"/>
    <x v="1"/>
    <s v="Corporate"/>
    <s v="Office Supplies"/>
    <x v="3"/>
    <s v="Small Box"/>
    <d v="2017-09-11T00:00:00"/>
    <s v="Loss"/>
  </r>
  <r>
    <s v="N"/>
    <d v="2017-09-11T00:00:00"/>
    <s v="Low"/>
    <n v="35"/>
    <n v="7476.26"/>
    <n v="0.02"/>
    <s v="Delivery Van"/>
    <n v="2160.81"/>
    <n v="212.98"/>
    <n v="37.76"/>
    <s v="Mike Pelletier"/>
    <x v="3"/>
    <s v="Small Business"/>
    <s v="Furniture"/>
    <x v="8"/>
    <s v="Jumbo Drum"/>
    <d v="2017-09-18T00:00:00"/>
    <s v="Profit"/>
  </r>
  <r>
    <s v="Y"/>
    <d v="2017-09-12T00:00:00"/>
    <s v="Not Specified"/>
    <n v="41"/>
    <n v="6118.5685000000003"/>
    <n v="0.06"/>
    <s v="Regular"/>
    <n v="1668.48"/>
    <n v="187.99"/>
    <n v="18.989999999999998"/>
    <s v="Todd Boyes"/>
    <x v="2"/>
    <s v="Small Business"/>
    <s v="Technology"/>
    <x v="4"/>
    <s v="Small Box"/>
    <d v="2017-09-13T00:00:00"/>
    <s v="Profit"/>
  </r>
  <r>
    <s v="Y"/>
    <d v="2017-09-12T00:00:00"/>
    <s v="Not Specified"/>
    <n v="44"/>
    <n v="121.11"/>
    <n v="7.0000000000000007E-2"/>
    <s v="Regular"/>
    <n v="47.1"/>
    <n v="14.61"/>
    <n v="14.5"/>
    <s v="Todd Boyes"/>
    <x v="2"/>
    <s v="Small Business"/>
    <s v="Office Supplies"/>
    <x v="12"/>
    <s v="Small Box"/>
    <d v="2017-09-14T00:00:00"/>
    <s v="Profit"/>
  </r>
  <r>
    <s v="N"/>
    <d v="2017-09-12T00:00:00"/>
    <s v="Low"/>
    <n v="49"/>
    <n v="169.56"/>
    <n v="0.05"/>
    <s v="Regular"/>
    <n v="30.35"/>
    <n v="15.29"/>
    <n v="15.35"/>
    <s v="Victoria Wilson"/>
    <x v="2"/>
    <s v="Home Office"/>
    <s v="Office Supplies"/>
    <x v="14"/>
    <s v="Wrap Bag"/>
    <d v="2017-09-14T00:00:00"/>
    <s v="Profit"/>
  </r>
  <r>
    <s v="N"/>
    <d v="2017-09-12T00:00:00"/>
    <s v="Low"/>
    <n v="26"/>
    <n v="15176.22"/>
    <n v="0.02"/>
    <s v="Delivery Van"/>
    <n v="-1091.3800000000001"/>
    <n v="562.98"/>
    <n v="161.12"/>
    <s v="Victoria Wilson"/>
    <x v="2"/>
    <s v="Home Office"/>
    <s v="Furniture"/>
    <x v="5"/>
    <s v="Jumbo Box"/>
    <d v="2017-09-19T00:00:00"/>
    <s v="Loss"/>
  </r>
  <r>
    <s v="N"/>
    <d v="2017-09-13T00:00:00"/>
    <s v="Critical"/>
    <n v="17"/>
    <n v="336.02699999999999"/>
    <n v="0"/>
    <s v="Regular"/>
    <n v="-2.37"/>
    <n v="32.99"/>
    <n v="18.809999999999999"/>
    <s v="Nicole Brennan"/>
    <x v="1"/>
    <s v="Consumer"/>
    <s v="Technology"/>
    <x v="4"/>
    <s v="Medium Box"/>
    <d v="2017-09-15T00:00:00"/>
    <s v="Loss"/>
  </r>
  <r>
    <s v="N"/>
    <d v="2017-09-13T00:00:00"/>
    <s v="High"/>
    <n v="18"/>
    <n v="54.8"/>
    <n v="0.03"/>
    <s v="Regular"/>
    <n v="-57.63"/>
    <n v="14.28"/>
    <n v="19.2"/>
    <s v="Maureen Gastineau"/>
    <x v="0"/>
    <s v="Consumer"/>
    <s v="Office Supplies"/>
    <x v="9"/>
    <s v="Wrap Bag"/>
    <d v="2017-09-15T00:00:00"/>
    <s v="Loss"/>
  </r>
  <r>
    <s v="N"/>
    <d v="2017-09-13T00:00:00"/>
    <s v="High"/>
    <n v="19"/>
    <n v="781.23"/>
    <n v="0.06"/>
    <s v="Regular"/>
    <n v="152.19"/>
    <n v="52.98"/>
    <n v="19.329999999999998"/>
    <s v="Maureen Gastineau"/>
    <x v="0"/>
    <s v="Consumer"/>
    <s v="Office Supplies"/>
    <x v="11"/>
    <s v="Small Box"/>
    <d v="2017-09-15T00:00:00"/>
    <s v="Profit"/>
  </r>
  <r>
    <s v="N"/>
    <d v="2017-09-13T00:00:00"/>
    <s v="High"/>
    <n v="40"/>
    <n v="1718.05"/>
    <n v="0.01"/>
    <s v="Regular"/>
    <n v="787.41"/>
    <n v="53.94"/>
    <n v="16.989999999999998"/>
    <s v="Jonathan Doherty"/>
    <x v="1"/>
    <s v="Corporate"/>
    <s v="Office Supplies"/>
    <x v="0"/>
    <s v="Small Box"/>
    <d v="2017-09-14T00:00:00"/>
    <s v="Profit"/>
  </r>
  <r>
    <s v="N"/>
    <d v="2017-09-15T00:00:00"/>
    <s v="Critical"/>
    <n v="40"/>
    <n v="229.26"/>
    <n v="0.09"/>
    <s v="Regular"/>
    <n v="-1840.26"/>
    <n v="16.48"/>
    <n v="63"/>
    <s v="Tanja Norvell"/>
    <x v="1"/>
    <s v="Corporate"/>
    <s v="Office Supplies"/>
    <x v="11"/>
    <s v="Large Box"/>
    <d v="2017-09-17T00:00:00"/>
    <s v="Loss"/>
  </r>
  <r>
    <s v="N"/>
    <d v="2017-09-15T00:00:00"/>
    <s v="Critical"/>
    <n v="25"/>
    <n v="85.66"/>
    <n v="0.04"/>
    <s v="Express"/>
    <n v="40.49"/>
    <n v="14.61"/>
    <n v="14.5"/>
    <s v="Tanja Norvell"/>
    <x v="1"/>
    <s v="Corporate"/>
    <s v="Office Supplies"/>
    <x v="12"/>
    <s v="Small Box"/>
    <d v="2017-09-17T00:00:00"/>
    <s v="Profit"/>
  </r>
  <r>
    <s v="N"/>
    <d v="2017-09-15T00:00:00"/>
    <s v="Critical"/>
    <n v="15"/>
    <n v="97.37"/>
    <n v="0.02"/>
    <s v="Regular"/>
    <n v="28.88"/>
    <n v="17.68"/>
    <n v="15.46"/>
    <s v="Susan Vickery"/>
    <x v="3"/>
    <s v="Corporate"/>
    <s v="Office Supplies"/>
    <x v="3"/>
    <s v="Wrap Bag"/>
    <d v="2017-09-18T00:00:00"/>
    <s v="Profit"/>
  </r>
  <r>
    <s v="N"/>
    <d v="2017-09-15T00:00:00"/>
    <s v="Critical"/>
    <n v="28"/>
    <n v="464.31"/>
    <n v="0.04"/>
    <s v="Express"/>
    <n v="-322.77999999999997"/>
    <n v="27.51"/>
    <n v="31.78"/>
    <s v="Susan Vickery"/>
    <x v="3"/>
    <s v="Corporate"/>
    <s v="Office Supplies"/>
    <x v="6"/>
    <s v="Small Box"/>
    <d v="2017-09-17T00:00:00"/>
    <s v="Loss"/>
  </r>
  <r>
    <s v="N"/>
    <d v="2017-09-17T00:00:00"/>
    <s v="Critical"/>
    <n v="24"/>
    <n v="169.27"/>
    <n v="0.04"/>
    <s v="Regular"/>
    <n v="-25.87"/>
    <n v="18.48"/>
    <n v="19.11"/>
    <s v="Penelope Sewall"/>
    <x v="1"/>
    <s v="Home Office"/>
    <s v="Office Supplies"/>
    <x v="3"/>
    <s v="Small Box"/>
    <d v="2017-09-19T00:00:00"/>
    <s v="Loss"/>
  </r>
  <r>
    <s v="Y"/>
    <d v="2017-09-18T00:00:00"/>
    <s v="Medium"/>
    <n v="46"/>
    <n v="8016.9925000000003"/>
    <n v="0.02"/>
    <s v="Regular"/>
    <n v="2337.8000000000002"/>
    <n v="212.99"/>
    <n v="22.08"/>
    <s v="Michelle Lonsdale"/>
    <x v="3"/>
    <s v="Home Office"/>
    <s v="Technology"/>
    <x v="4"/>
    <s v="Small Box"/>
    <d v="2017-09-18T00:00:00"/>
    <s v="Profit"/>
  </r>
  <r>
    <s v="Y"/>
    <d v="2017-09-18T00:00:00"/>
    <s v="Medium"/>
    <n v="23"/>
    <n v="4697.0600000000004"/>
    <n v="0.01"/>
    <s v="Regular"/>
    <n v="2181.59"/>
    <n v="206.3"/>
    <n v="25.54"/>
    <s v="Michelle Lonsdale"/>
    <x v="3"/>
    <s v="Home Office"/>
    <s v="Furniture"/>
    <x v="7"/>
    <s v="Large Box"/>
    <d v="2017-09-20T00:00:00"/>
    <s v="Profit"/>
  </r>
  <r>
    <s v="N"/>
    <d v="2017-09-18T00:00:00"/>
    <s v="Low"/>
    <n v="31"/>
    <n v="3088.8710000000001"/>
    <n v="0.09"/>
    <s v="Regular"/>
    <n v="580.38"/>
    <n v="137.99"/>
    <n v="18.2"/>
    <s v="Rick Duston"/>
    <x v="0"/>
    <s v="Corporate"/>
    <s v="Technology"/>
    <x v="4"/>
    <s v="Small Box"/>
    <d v="2017-09-22T00:00:00"/>
    <s v="Profit"/>
  </r>
  <r>
    <s v="N"/>
    <d v="2017-09-18T00:00:00"/>
    <s v="Low"/>
    <n v="30"/>
    <n v="325.95999999999998"/>
    <n v="0.08"/>
    <s v="Express"/>
    <n v="-25.57"/>
    <n v="22.89"/>
    <n v="18.5"/>
    <s v="Joni Sundaresam"/>
    <x v="2"/>
    <s v="Home Office"/>
    <s v="Office Supplies"/>
    <x v="11"/>
    <s v="Small Box"/>
    <d v="2017-09-27T00:00:00"/>
    <s v="Loss"/>
  </r>
  <r>
    <s v="N"/>
    <d v="2017-09-19T00:00:00"/>
    <s v="Medium"/>
    <n v="8"/>
    <n v="156.91"/>
    <n v="0.02"/>
    <s v="Regular"/>
    <n v="-25.71"/>
    <n v="28.98"/>
    <n v="26.39"/>
    <s v="Darren Budd"/>
    <x v="1"/>
    <s v="Consumer"/>
    <s v="Furniture"/>
    <x v="7"/>
    <s v="Large Box"/>
    <d v="2017-09-21T00:00:00"/>
    <s v="Loss"/>
  </r>
  <r>
    <s v="N"/>
    <d v="2017-09-19T00:00:00"/>
    <s v="Critical"/>
    <n v="39"/>
    <n v="2624.53"/>
    <n v="0"/>
    <s v="Regular"/>
    <n v="374.27"/>
    <n v="76.98"/>
    <n v="20.88"/>
    <s v="Pierre Wener"/>
    <x v="0"/>
    <s v="Home Office"/>
    <s v="Office Supplies"/>
    <x v="6"/>
    <s v="Small Box"/>
    <d v="2017-09-21T00:00:00"/>
    <s v="Profit"/>
  </r>
  <r>
    <s v="N"/>
    <d v="2017-09-20T00:00:00"/>
    <s v="Not Specified"/>
    <n v="12"/>
    <n v="1472.69"/>
    <n v="0.02"/>
    <s v="Regular"/>
    <n v="378.9"/>
    <n v="132.97"/>
    <n v="21.11"/>
    <s v="Patrick O'Donnell"/>
    <x v="2"/>
    <s v="Home Office"/>
    <s v="Technology"/>
    <x v="2"/>
    <s v="Medium Box"/>
    <d v="2017-09-23T00:00:00"/>
    <s v="Profit"/>
  </r>
  <r>
    <s v="N"/>
    <d v="2017-09-20T00:00:00"/>
    <s v="Not Specified"/>
    <n v="24"/>
    <n v="3597.73"/>
    <n v="0.01"/>
    <s v="Delivery Van"/>
    <n v="-26.33"/>
    <n v="158.34"/>
    <n v="57.75"/>
    <s v="Patrick O'Donnell"/>
    <x v="2"/>
    <s v="Home Office"/>
    <s v="Furniture"/>
    <x v="5"/>
    <s v="Jumbo Box"/>
    <d v="2017-09-22T00:00:00"/>
    <s v="Loss"/>
  </r>
  <r>
    <s v="N"/>
    <d v="2017-09-21T00:00:00"/>
    <s v="Not Specified"/>
    <n v="48"/>
    <n v="276.77"/>
    <n v="0.05"/>
    <s v="Regular"/>
    <n v="-98.15"/>
    <n v="17.739999999999998"/>
    <n v="19.010000000000002"/>
    <s v="George Zrebassa"/>
    <x v="0"/>
    <s v="Home Office"/>
    <s v="Office Supplies"/>
    <x v="0"/>
    <s v="Small Box"/>
    <d v="2017-09-24T00:00:00"/>
    <s v="Loss"/>
  </r>
  <r>
    <s v="N"/>
    <d v="2017-09-21T00:00:00"/>
    <s v="Not Specified"/>
    <n v="41"/>
    <n v="4941.3900000000003"/>
    <n v="0.1"/>
    <s v="Regular"/>
    <n v="1167.29"/>
    <n v="140.24"/>
    <n v="26.65"/>
    <s v="George Zrebassa"/>
    <x v="0"/>
    <s v="Home Office"/>
    <s v="Furniture"/>
    <x v="8"/>
    <s v="Medium Box"/>
    <d v="2017-09-21T00:00:00"/>
    <s v="Profit"/>
  </r>
  <r>
    <s v="N"/>
    <d v="2017-09-21T00:00:00"/>
    <s v="Medium"/>
    <n v="33"/>
    <n v="577.64"/>
    <n v="0.01"/>
    <s v="Regular"/>
    <n v="-52.43"/>
    <n v="27.99"/>
    <n v="25.28"/>
    <s v="Rick Wilson"/>
    <x v="1"/>
    <s v="Corporate"/>
    <s v="Technology"/>
    <x v="2"/>
    <s v="Medium Box"/>
    <d v="2017-09-21T00:00:00"/>
    <s v="Loss"/>
  </r>
  <r>
    <s v="N"/>
    <d v="2017-09-22T00:00:00"/>
    <s v="High"/>
    <n v="4"/>
    <n v="2959.37"/>
    <n v="0.09"/>
    <s v="Delivery Van"/>
    <n v="-1884.93"/>
    <n v="822.98"/>
    <n v="30.06"/>
    <s v="Bill Stewart"/>
    <x v="2"/>
    <s v="Corporate"/>
    <s v="Technology"/>
    <x v="2"/>
    <s v="Jumbo Drum"/>
    <d v="2017-09-24T00:00:00"/>
    <s v="Loss"/>
  </r>
  <r>
    <s v="N"/>
    <d v="2017-09-22T00:00:00"/>
    <s v="Low"/>
    <n v="21"/>
    <n v="796.25"/>
    <n v="0.06"/>
    <s v="Regular"/>
    <n v="322.93"/>
    <n v="49.7"/>
    <n v="16.989999999999998"/>
    <s v="Valerie Takahito"/>
    <x v="1"/>
    <s v="Consumer"/>
    <s v="Office Supplies"/>
    <x v="0"/>
    <s v="Small Box"/>
    <d v="2017-10-01T00:00:00"/>
    <s v="Profit"/>
  </r>
  <r>
    <s v="N"/>
    <d v="2017-09-22T00:00:00"/>
    <s v="Low"/>
    <n v="43"/>
    <n v="371.99"/>
    <n v="7.0000000000000007E-2"/>
    <s v="Regular"/>
    <n v="-8.8800000000000008"/>
    <n v="20.56"/>
    <n v="19.16"/>
    <s v="Valerie Takahito"/>
    <x v="1"/>
    <s v="Consumer"/>
    <s v="Office Supplies"/>
    <x v="3"/>
    <s v="Wrap Bag"/>
    <d v="2017-09-29T00:00:00"/>
    <s v="Loss"/>
  </r>
  <r>
    <s v="N"/>
    <d v="2017-09-22T00:00:00"/>
    <s v="Low"/>
    <n v="21"/>
    <n v="542.97"/>
    <n v="0.05"/>
    <s v="Regular"/>
    <n v="136.44999999999999"/>
    <n v="37.380000000000003"/>
    <n v="22.99"/>
    <s v="Valerie Takahito"/>
    <x v="1"/>
    <s v="Consumer"/>
    <s v="Furniture"/>
    <x v="7"/>
    <s v="Small Pack"/>
    <d v="2017-09-24T00:00:00"/>
    <s v="Profit"/>
  </r>
  <r>
    <s v="N"/>
    <d v="2017-09-22T00:00:00"/>
    <s v="Medium"/>
    <n v="43"/>
    <n v="535.92999999999995"/>
    <n v="0.05"/>
    <s v="Regular"/>
    <n v="-1.84"/>
    <n v="24.21"/>
    <n v="18.809999999999999"/>
    <s v="Rick Bensley"/>
    <x v="1"/>
    <s v="Consumer"/>
    <s v="Office Supplies"/>
    <x v="6"/>
    <s v="Small Box"/>
    <d v="2017-09-23T00:00:00"/>
    <s v="Loss"/>
  </r>
  <r>
    <s v="N"/>
    <d v="2017-09-22T00:00:00"/>
    <s v="Medium"/>
    <n v="47"/>
    <n v="5982.4494999999997"/>
    <n v="0.06"/>
    <s v="Regular"/>
    <n v="1422.63"/>
    <n v="167.99"/>
    <n v="22.99"/>
    <s v="Rick Bensley"/>
    <x v="1"/>
    <s v="Consumer"/>
    <s v="Technology"/>
    <x v="4"/>
    <s v="Small Box"/>
    <d v="2017-09-24T00:00:00"/>
    <s v="Profit"/>
  </r>
  <r>
    <s v="N"/>
    <d v="2017-09-22T00:00:00"/>
    <s v="Medium"/>
    <n v="44"/>
    <n v="727.92"/>
    <n v="0.1"/>
    <s v="Regular"/>
    <n v="-31.39"/>
    <n v="29.98"/>
    <n v="22.51"/>
    <s v="Rick Bensley"/>
    <x v="1"/>
    <s v="Consumer"/>
    <s v="Technology"/>
    <x v="2"/>
    <s v="Medium Box"/>
    <d v="2017-09-24T00:00:00"/>
    <s v="Loss"/>
  </r>
  <r>
    <s v="N"/>
    <d v="2017-09-23T00:00:00"/>
    <s v="Critical"/>
    <n v="44"/>
    <n v="6775.56"/>
    <n v="0.03"/>
    <s v="Regular"/>
    <n v="912.89"/>
    <n v="164.48"/>
    <n v="20.5"/>
    <s v="Liz Carlisle"/>
    <x v="1"/>
    <s v="Corporate"/>
    <s v="Technology"/>
    <x v="1"/>
    <s v="Small Box"/>
    <d v="2017-09-24T00:00:00"/>
    <s v="Profit"/>
  </r>
  <r>
    <s v="N"/>
    <d v="2017-09-23T00:00:00"/>
    <s v="Critical"/>
    <n v="4"/>
    <n v="18.05"/>
    <n v="0.1"/>
    <s v="Regular"/>
    <n v="4.76"/>
    <n v="14.61"/>
    <n v="14.5"/>
    <s v="Liz Carlisle"/>
    <x v="1"/>
    <s v="Corporate"/>
    <s v="Office Supplies"/>
    <x v="12"/>
    <s v="Small Box"/>
    <d v="2017-09-24T00:00:00"/>
    <s v="Profit"/>
  </r>
  <r>
    <s v="Y"/>
    <d v="2017-09-23T00:00:00"/>
    <s v="Not Specified"/>
    <n v="34"/>
    <n v="4588.9399999999996"/>
    <n v="0.05"/>
    <s v="Delivery Van"/>
    <n v="-608.97"/>
    <n v="142.97999999999999"/>
    <n v="68.739999999999995"/>
    <s v="Darren Budd"/>
    <x v="2"/>
    <s v="Consumer"/>
    <s v="Furniture"/>
    <x v="10"/>
    <s v="Jumbo Box"/>
    <d v="2017-09-25T00:00:00"/>
    <s v="Loss"/>
  </r>
  <r>
    <s v="N"/>
    <d v="2017-09-26T00:00:00"/>
    <s v="Low"/>
    <n v="27"/>
    <n v="2406.3000000000002"/>
    <n v="0.09"/>
    <s v="Express"/>
    <n v="662.35"/>
    <n v="107.46"/>
    <n v="32.130000000000003"/>
    <s v="Bill Shonely"/>
    <x v="0"/>
    <s v="Small Business"/>
    <s v="Furniture"/>
    <x v="7"/>
    <s v="Large Box"/>
    <d v="2017-10-01T00:00:00"/>
    <s v="Profit"/>
  </r>
  <r>
    <s v="N"/>
    <d v="2017-09-26T00:00:00"/>
    <s v="Low"/>
    <n v="5"/>
    <n v="40.17"/>
    <n v="7.0000000000000007E-2"/>
    <s v="Regular"/>
    <n v="-11.79"/>
    <n v="17.739999999999998"/>
    <n v="19.010000000000002"/>
    <s v="Bill Shonely"/>
    <x v="1"/>
    <s v="Small Business"/>
    <s v="Office Supplies"/>
    <x v="0"/>
    <s v="Small Box"/>
    <d v="2017-10-03T00:00:00"/>
    <s v="Loss"/>
  </r>
  <r>
    <s v="N"/>
    <d v="2017-09-26T00:00:00"/>
    <s v="Low"/>
    <n v="37"/>
    <n v="1708.93"/>
    <n v="0.01"/>
    <s v="Express"/>
    <n v="741.39"/>
    <n v="55.98"/>
    <n v="15.99"/>
    <s v="Bill Shonely"/>
    <x v="1"/>
    <s v="Small Business"/>
    <s v="Technology"/>
    <x v="1"/>
    <s v="Small Pack"/>
    <d v="2017-10-03T00:00:00"/>
    <s v="Profit"/>
  </r>
  <r>
    <s v="N"/>
    <d v="2017-09-28T00:00:00"/>
    <s v="Medium"/>
    <n v="28"/>
    <n v="1115.04"/>
    <n v="0.06"/>
    <s v="Regular"/>
    <n v="338.57"/>
    <n v="52.98"/>
    <n v="21.47"/>
    <s v="Troy Blackwell"/>
    <x v="1"/>
    <s v="Home Office"/>
    <s v="Office Supplies"/>
    <x v="0"/>
    <s v="Small Box"/>
    <d v="2017-09-30T00:00:00"/>
    <s v="Profit"/>
  </r>
  <r>
    <s v="N"/>
    <d v="2017-09-29T00:00:00"/>
    <s v="Low"/>
    <n v="31"/>
    <n v="945.2"/>
    <n v="0"/>
    <s v="Regular"/>
    <n v="32.520000000000003"/>
    <n v="41.74"/>
    <n v="20.64"/>
    <s v="Ken Black"/>
    <x v="1"/>
    <s v="Consumer"/>
    <s v="Office Supplies"/>
    <x v="6"/>
    <s v="Small Box"/>
    <d v="2017-10-04T00:00:00"/>
    <s v="Profit"/>
  </r>
  <r>
    <s v="N"/>
    <d v="2017-09-29T00:00:00"/>
    <s v="Low"/>
    <n v="21"/>
    <n v="157.56"/>
    <n v="0.09"/>
    <s v="Regular"/>
    <n v="-27.38"/>
    <n v="19.28"/>
    <n v="19.47"/>
    <s v="Nick Crebassa"/>
    <x v="1"/>
    <s v="Corporate"/>
    <s v="Office Supplies"/>
    <x v="3"/>
    <s v="Small Box"/>
    <d v="2017-10-01T00:00:00"/>
    <s v="Loss"/>
  </r>
  <r>
    <s v="N"/>
    <d v="2017-09-29T00:00:00"/>
    <s v="Critical"/>
    <n v="2"/>
    <n v="33.119999999999997"/>
    <n v="0.04"/>
    <s v="Regular"/>
    <n v="-10.1"/>
    <n v="22.98"/>
    <n v="17.37"/>
    <s v="Nora Pelletier"/>
    <x v="1"/>
    <s v="Corporate"/>
    <s v="Office Supplies"/>
    <x v="16"/>
    <s v="Small Pack"/>
    <d v="2017-09-30T00:00:00"/>
    <s v="Loss"/>
  </r>
  <r>
    <s v="N"/>
    <d v="2017-09-30T00:00:00"/>
    <s v="High"/>
    <n v="21"/>
    <n v="235.06"/>
    <n v="0.04"/>
    <s v="Regular"/>
    <n v="-94.76"/>
    <n v="22.97"/>
    <n v="20.5"/>
    <s v="Luke Foster"/>
    <x v="1"/>
    <s v="Corporate"/>
    <s v="Technology"/>
    <x v="1"/>
    <s v="Small Box"/>
    <d v="2017-10-03T00:00:00"/>
    <s v="Loss"/>
  </r>
  <r>
    <s v="N"/>
    <d v="2017-09-30T00:00:00"/>
    <s v="High"/>
    <n v="39"/>
    <n v="91.73"/>
    <n v="0.04"/>
    <s v="Regular"/>
    <n v="-58.89"/>
    <n v="14.08"/>
    <n v="16.559999999999999"/>
    <s v="Luke Foster"/>
    <x v="1"/>
    <s v="Corporate"/>
    <s v="Office Supplies"/>
    <x v="16"/>
    <s v="Small Pack"/>
    <d v="2017-10-02T00:00:00"/>
    <s v="Loss"/>
  </r>
  <r>
    <s v="N"/>
    <d v="2017-10-01T00:00:00"/>
    <s v="Not Specified"/>
    <n v="21"/>
    <n v="684.09"/>
    <n v="0.09"/>
    <s v="Regular"/>
    <n v="143.5"/>
    <n v="47.41"/>
    <n v="15.99"/>
    <s v="Cyra Reiten"/>
    <x v="1"/>
    <s v="Consumer"/>
    <s v="Technology"/>
    <x v="1"/>
    <s v="Small Pack"/>
    <d v="2017-10-03T00:00:00"/>
    <s v="Profit"/>
  </r>
  <r>
    <s v="N"/>
    <d v="2017-10-01T00:00:00"/>
    <s v="Not Specified"/>
    <n v="4"/>
    <n v="13706.36"/>
    <n v="0.05"/>
    <s v="Regular"/>
    <n v="-9073.5400000000009"/>
    <n v="3511.99"/>
    <n v="38.49"/>
    <s v="Cyra Reiten"/>
    <x v="1"/>
    <s v="Consumer"/>
    <s v="Technology"/>
    <x v="15"/>
    <s v="Large Box"/>
    <d v="2017-10-02T00:00:00"/>
    <s v="Loss"/>
  </r>
  <r>
    <s v="N"/>
    <d v="2017-10-03T00:00:00"/>
    <s v="Not Specified"/>
    <n v="15"/>
    <n v="510.2"/>
    <n v="0"/>
    <s v="Regular"/>
    <n v="-13.7"/>
    <n v="42.98"/>
    <n v="33.51"/>
    <s v="Dan Campbell"/>
    <x v="0"/>
    <s v="Small Business"/>
    <s v="Office Supplies"/>
    <x v="13"/>
    <s v="Small Box"/>
    <d v="2017-10-03T00:00:00"/>
    <s v="Loss"/>
  </r>
  <r>
    <s v="N"/>
    <d v="2017-10-03T00:00:00"/>
    <s v="Not Specified"/>
    <n v="18"/>
    <n v="92.43"/>
    <n v="0.05"/>
    <s v="Regular"/>
    <n v="-69.91"/>
    <n v="16.28"/>
    <n v="20.72"/>
    <s v="Dan Campbell"/>
    <x v="0"/>
    <s v="Small Business"/>
    <s v="Office Supplies"/>
    <x v="3"/>
    <s v="Small Box"/>
    <d v="2017-10-03T00:00:00"/>
    <s v="Loss"/>
  </r>
  <r>
    <s v="N"/>
    <d v="2017-10-04T00:00:00"/>
    <s v="Low"/>
    <n v="41"/>
    <n v="130.51"/>
    <n v="0.06"/>
    <s v="Regular"/>
    <n v="54.33"/>
    <n v="15.15"/>
    <n v="14.49"/>
    <s v="Ryan Crowe"/>
    <x v="1"/>
    <s v="Small Business"/>
    <s v="Office Supplies"/>
    <x v="12"/>
    <s v="Small Box"/>
    <d v="2017-10-06T00:00:00"/>
    <s v="Profit"/>
  </r>
  <r>
    <s v="N"/>
    <d v="2017-10-05T00:00:00"/>
    <s v="High"/>
    <n v="3"/>
    <n v="31.76"/>
    <n v="7.0000000000000007E-2"/>
    <s v="Regular"/>
    <n v="-7.61"/>
    <n v="18.48"/>
    <n v="19.739999999999998"/>
    <s v="Giulietta Dortch"/>
    <x v="1"/>
    <s v="Small Business"/>
    <s v="Office Supplies"/>
    <x v="3"/>
    <s v="Small Box"/>
    <d v="2017-10-07T00:00:00"/>
    <s v="Loss"/>
  </r>
  <r>
    <s v="N"/>
    <d v="2017-10-05T00:00:00"/>
    <s v="Medium"/>
    <n v="11"/>
    <n v="37.909999999999997"/>
    <n v="0.09"/>
    <s v="Regular"/>
    <n v="-12.28"/>
    <n v="14.6"/>
    <n v="16.399999999999999"/>
    <s v="Alan Barnes"/>
    <x v="3"/>
    <s v="Corporate"/>
    <s v="Office Supplies"/>
    <x v="9"/>
    <s v="Wrap Bag"/>
    <d v="2017-10-06T00:00:00"/>
    <s v="Loss"/>
  </r>
  <r>
    <s v="N"/>
    <d v="2017-10-05T00:00:00"/>
    <s v="Medium"/>
    <n v="8"/>
    <n v="135.19999999999999"/>
    <n v="7.0000000000000007E-2"/>
    <s v="Regular"/>
    <n v="-25.08"/>
    <n v="26.97"/>
    <n v="21.51"/>
    <s v="Alan Barnes"/>
    <x v="3"/>
    <s v="Corporate"/>
    <s v="Office Supplies"/>
    <x v="6"/>
    <s v="Small Box"/>
    <d v="2017-10-07T00:00:00"/>
    <s v="Loss"/>
  </r>
  <r>
    <s v="N"/>
    <d v="2017-10-05T00:00:00"/>
    <s v="Not Specified"/>
    <n v="50"/>
    <n v="395.19"/>
    <n v="0.01"/>
    <s v="Regular"/>
    <n v="-51.11"/>
    <n v="19.64"/>
    <n v="19.829999999999998"/>
    <s v="David Philippe"/>
    <x v="2"/>
    <s v="Consumer"/>
    <s v="Office Supplies"/>
    <x v="3"/>
    <s v="Wrap Bag"/>
    <d v="2017-10-07T00:00:00"/>
    <s v="Loss"/>
  </r>
  <r>
    <s v="N"/>
    <d v="2017-10-06T00:00:00"/>
    <s v="Not Specified"/>
    <n v="36"/>
    <n v="12183.22"/>
    <n v="0.02"/>
    <s v="Delivery Van"/>
    <n v="2830.55"/>
    <n v="332.98"/>
    <n v="72.95"/>
    <s v="Joy Bell"/>
    <x v="3"/>
    <s v="Home Office"/>
    <s v="Furniture"/>
    <x v="8"/>
    <s v="Jumbo Drum"/>
    <d v="2017-10-07T00:00:00"/>
    <s v="Profit"/>
  </r>
  <r>
    <s v="N"/>
    <d v="2017-10-06T00:00:00"/>
    <s v="Not Specified"/>
    <n v="5"/>
    <n v="108.61"/>
    <n v="0.1"/>
    <s v="Express"/>
    <n v="7.53"/>
    <n v="30.97"/>
    <n v="19.21"/>
    <s v="Joy Bell"/>
    <x v="3"/>
    <s v="Home Office"/>
    <s v="Office Supplies"/>
    <x v="3"/>
    <s v="Small Box"/>
    <d v="2017-10-07T00:00:00"/>
    <s v="Profit"/>
  </r>
  <r>
    <s v="N"/>
    <d v="2017-10-06T00:00:00"/>
    <s v="Not Specified"/>
    <n v="32"/>
    <n v="1593.04"/>
    <n v="0.02"/>
    <s v="Regular"/>
    <n v="712.55"/>
    <n v="60.91"/>
    <n v="19.809999999999999"/>
    <s v="Joy Bell"/>
    <x v="3"/>
    <s v="Home Office"/>
    <s v="Office Supplies"/>
    <x v="3"/>
    <s v="Small Box"/>
    <d v="2017-10-06T00:00:00"/>
    <s v="Profit"/>
  </r>
  <r>
    <s v="N"/>
    <d v="2017-10-06T00:00:00"/>
    <s v="Medium"/>
    <n v="43"/>
    <n v="280.02999999999997"/>
    <n v="0.04"/>
    <s v="Regular"/>
    <n v="-59.05"/>
    <n v="18.48"/>
    <n v="19.14"/>
    <s v="Liz Price"/>
    <x v="1"/>
    <s v="Corporate"/>
    <s v="Office Supplies"/>
    <x v="3"/>
    <s v="Small Box"/>
    <d v="2017-10-06T00:00:00"/>
    <s v="Loss"/>
  </r>
  <r>
    <s v="N"/>
    <d v="2017-10-07T00:00:00"/>
    <s v="High"/>
    <n v="27"/>
    <n v="8220.77"/>
    <n v="0.02"/>
    <s v="Delivery Van"/>
    <n v="1154.28"/>
    <n v="296.98"/>
    <n v="83.55"/>
    <s v="Jonathan Doherty"/>
    <x v="1"/>
    <s v="Corporate"/>
    <s v="Furniture"/>
    <x v="8"/>
    <s v="Jumbo Drum"/>
    <d v="2017-10-08T00:00:00"/>
    <s v="Profit"/>
  </r>
  <r>
    <s v="N"/>
    <d v="2017-10-07T00:00:00"/>
    <s v="High"/>
    <n v="32"/>
    <n v="116.41"/>
    <n v="0.09"/>
    <s v="Regular"/>
    <n v="13.85"/>
    <n v="15.58"/>
    <n v="15.63"/>
    <s v="Jonathan Doherty"/>
    <x v="1"/>
    <s v="Corporate"/>
    <s v="Office Supplies"/>
    <x v="14"/>
    <s v="Wrap Bag"/>
    <d v="2017-10-07T00:00:00"/>
    <s v="Profit"/>
  </r>
  <r>
    <s v="N"/>
    <d v="2017-10-07T00:00:00"/>
    <s v="High"/>
    <n v="12"/>
    <n v="146.28"/>
    <n v="0.05"/>
    <s v="Regular"/>
    <n v="-18.59"/>
    <n v="23.29"/>
    <n v="19.03"/>
    <s v="Jonathan Doherty"/>
    <x v="1"/>
    <s v="Corporate"/>
    <s v="Office Supplies"/>
    <x v="6"/>
    <s v="Small Box"/>
    <d v="2017-10-09T00:00:00"/>
    <s v="Loss"/>
  </r>
  <r>
    <s v="N"/>
    <d v="2017-10-08T00:00:00"/>
    <s v="Medium"/>
    <n v="37"/>
    <n v="238.37"/>
    <n v="0.08"/>
    <s v="Regular"/>
    <n v="-168.33"/>
    <n v="18.48"/>
    <n v="22.19"/>
    <s v="Saphhira Shifley"/>
    <x v="1"/>
    <s v="Corporate"/>
    <s v="Office Supplies"/>
    <x v="3"/>
    <s v="Small Box"/>
    <d v="2017-10-09T00:00:00"/>
    <s v="Loss"/>
  </r>
  <r>
    <s v="N"/>
    <d v="2017-10-08T00:00:00"/>
    <s v="Medium"/>
    <n v="46"/>
    <n v="730.57"/>
    <n v="0.09"/>
    <s v="Regular"/>
    <n v="-148.71"/>
    <n v="28.98"/>
    <n v="26.39"/>
    <s v="Saphhira Shifley"/>
    <x v="1"/>
    <s v="Corporate"/>
    <s v="Office Supplies"/>
    <x v="13"/>
    <s v="Small Box"/>
    <d v="2017-10-10T00:00:00"/>
    <s v="Loss"/>
  </r>
  <r>
    <s v="N"/>
    <d v="2017-10-08T00:00:00"/>
    <s v="High"/>
    <n v="42"/>
    <n v="800.44"/>
    <n v="0.1"/>
    <s v="Regular"/>
    <n v="328.48"/>
    <n v="32.979999999999997"/>
    <n v="15.49"/>
    <s v="Michael Paige"/>
    <x v="0"/>
    <s v="Small Business"/>
    <s v="Office Supplies"/>
    <x v="0"/>
    <s v="Small Box"/>
    <d v="2017-10-10T00:00:00"/>
    <s v="Profit"/>
  </r>
  <r>
    <s v="N"/>
    <d v="2017-10-09T00:00:00"/>
    <s v="Not Specified"/>
    <n v="12"/>
    <n v="775.81"/>
    <n v="0.1"/>
    <s v="Regular"/>
    <n v="65.78"/>
    <n v="79.28"/>
    <n v="33.99"/>
    <s v="Maribeth Yedwab"/>
    <x v="1"/>
    <s v="Home Office"/>
    <s v="Office Supplies"/>
    <x v="0"/>
    <s v="Small Box"/>
    <d v="2017-10-10T00:00:00"/>
    <s v="Profit"/>
  </r>
  <r>
    <s v="N"/>
    <d v="2017-10-09T00:00:00"/>
    <s v="Not Specified"/>
    <n v="47"/>
    <n v="5245.5919999999996"/>
    <n v="0.08"/>
    <s v="Delivery Van"/>
    <n v="-498.37"/>
    <n v="157.97999999999999"/>
    <n v="60.2"/>
    <s v="Maribeth Yedwab"/>
    <x v="1"/>
    <s v="Home Office"/>
    <s v="Furniture"/>
    <x v="5"/>
    <s v="Jumbo Box"/>
    <d v="2017-10-11T00:00:00"/>
    <s v="Loss"/>
  </r>
  <r>
    <s v="N"/>
    <d v="2017-10-10T00:00:00"/>
    <s v="Not Specified"/>
    <n v="3"/>
    <n v="39.35"/>
    <n v="0.1"/>
    <s v="Regular"/>
    <n v="-18.29"/>
    <n v="20.04"/>
    <n v="22.94"/>
    <s v="Jonathan Doherty"/>
    <x v="1"/>
    <s v="Corporate"/>
    <s v="Office Supplies"/>
    <x v="0"/>
    <s v="Small Box"/>
    <d v="2017-10-12T00:00:00"/>
    <s v="Loss"/>
  </r>
  <r>
    <s v="N"/>
    <d v="2017-10-10T00:00:00"/>
    <s v="Not Specified"/>
    <n v="34"/>
    <n v="571.22"/>
    <n v="0.03"/>
    <s v="Regular"/>
    <n v="193.62"/>
    <n v="28.51"/>
    <n v="16.989999999999998"/>
    <s v="Jonathan Doherty"/>
    <x v="1"/>
    <s v="Corporate"/>
    <s v="Office Supplies"/>
    <x v="0"/>
    <s v="Small Box"/>
    <d v="2017-10-11T00:00:00"/>
    <s v="Profit"/>
  </r>
  <r>
    <s v="N"/>
    <d v="2017-10-10T00:00:00"/>
    <s v="Not Specified"/>
    <n v="31"/>
    <n v="509.84"/>
    <n v="0.04"/>
    <s v="Regular"/>
    <n v="-358.04"/>
    <n v="27.51"/>
    <n v="31.78"/>
    <s v="Jonathan Doherty"/>
    <x v="1"/>
    <s v="Corporate"/>
    <s v="Office Supplies"/>
    <x v="6"/>
    <s v="Small Box"/>
    <d v="2017-10-12T00:00:00"/>
    <s v="Loss"/>
  </r>
  <r>
    <s v="N"/>
    <d v="2017-10-11T00:00:00"/>
    <s v="Low"/>
    <n v="26"/>
    <n v="3513"/>
    <n v="0.03"/>
    <s v="Regular"/>
    <n v="1025.0999999999999"/>
    <n v="140.24"/>
    <n v="26.65"/>
    <s v="Rose O'Brian"/>
    <x v="2"/>
    <s v="Home Office"/>
    <s v="Furniture"/>
    <x v="8"/>
    <s v="Medium Box"/>
    <d v="2017-10-18T00:00:00"/>
    <s v="Profit"/>
  </r>
  <r>
    <s v="N"/>
    <d v="2017-10-11T00:00:00"/>
    <s v="High"/>
    <n v="3"/>
    <n v="337.03"/>
    <n v="0.05"/>
    <s v="Regular"/>
    <n v="-535.92999999999995"/>
    <n v="137.99"/>
    <n v="22.99"/>
    <s v="Sylvia Foulston"/>
    <x v="0"/>
    <s v="Corporate"/>
    <s v="Technology"/>
    <x v="4"/>
    <s v="Small Box"/>
    <d v="2017-10-13T00:00:00"/>
    <s v="Loss"/>
  </r>
  <r>
    <s v="N"/>
    <d v="2017-10-12T00:00:00"/>
    <s v="Low"/>
    <n v="36"/>
    <n v="1160.03"/>
    <n v="0.03"/>
    <s v="Regular"/>
    <n v="394.8"/>
    <n v="44.48"/>
    <n v="21.09"/>
    <s v="Dennis Pardue"/>
    <x v="1"/>
    <s v="Small Business"/>
    <s v="Furniture"/>
    <x v="7"/>
    <s v="Small Box"/>
    <d v="2017-10-12T00:00:00"/>
    <s v="Profit"/>
  </r>
  <r>
    <s v="N"/>
    <d v="2017-10-12T00:00:00"/>
    <s v="Low"/>
    <n v="4"/>
    <n v="14.96"/>
    <n v="0.1"/>
    <s v="Regular"/>
    <n v="-0.13"/>
    <n v="13.89"/>
    <n v="14.76"/>
    <s v="Dennis Pardue"/>
    <x v="1"/>
    <s v="Small Business"/>
    <s v="Office Supplies"/>
    <x v="14"/>
    <s v="Wrap Bag"/>
    <d v="2017-10-14T00:00:00"/>
    <s v="Loss"/>
  </r>
  <r>
    <s v="N"/>
    <d v="2017-10-13T00:00:00"/>
    <s v="High"/>
    <n v="36"/>
    <n v="17312.25"/>
    <n v="0.05"/>
    <s v="Delivery Van"/>
    <n v="7439.88"/>
    <n v="512.98"/>
    <n v="42.14"/>
    <s v="Mary Zewe"/>
    <x v="1"/>
    <s v="Corporate"/>
    <s v="Technology"/>
    <x v="2"/>
    <s v="Jumbo Drum"/>
    <d v="2017-10-15T00:00:00"/>
    <s v="Profit"/>
  </r>
  <r>
    <s v="N"/>
    <d v="2017-10-13T00:00:00"/>
    <s v="High"/>
    <n v="20"/>
    <n v="801.72"/>
    <n v="0.08"/>
    <s v="Regular"/>
    <n v="73.010000000000005"/>
    <n v="52.99"/>
    <n v="31.48"/>
    <s v="Mary Zewe"/>
    <x v="1"/>
    <s v="Corporate"/>
    <s v="Office Supplies"/>
    <x v="3"/>
    <s v="Small Box"/>
    <d v="2017-10-16T00:00:00"/>
    <s v="Profit"/>
  </r>
  <r>
    <s v="N"/>
    <d v="2017-10-14T00:00:00"/>
    <s v="Critical"/>
    <n v="43"/>
    <n v="2131.04"/>
    <n v="0.03"/>
    <s v="Regular"/>
    <n v="1019.17"/>
    <n v="59.9"/>
    <n v="19.86"/>
    <s v="Kelly Andreada"/>
    <x v="1"/>
    <s v="Home Office"/>
    <s v="Office Supplies"/>
    <x v="3"/>
    <s v="Small Box"/>
    <d v="2017-10-17T00:00:00"/>
    <s v="Profit"/>
  </r>
  <r>
    <s v="N"/>
    <d v="2017-10-15T00:00:00"/>
    <s v="Low"/>
    <n v="17"/>
    <n v="370.94"/>
    <n v="0.08"/>
    <s v="Regular"/>
    <n v="10.15"/>
    <n v="34.01"/>
    <n v="19.53"/>
    <s v="Muhammed Lee"/>
    <x v="1"/>
    <s v="Corporate"/>
    <s v="Office Supplies"/>
    <x v="9"/>
    <s v="Small Pack"/>
    <d v="2017-10-15T00:00:00"/>
    <s v="Profit"/>
  </r>
  <r>
    <s v="N"/>
    <d v="2017-10-15T00:00:00"/>
    <s v="Low"/>
    <n v="33"/>
    <n v="236.22"/>
    <n v="0.03"/>
    <s v="Express"/>
    <n v="-101.6"/>
    <n v="18.68"/>
    <n v="21.3"/>
    <s v="Patrick Ryan"/>
    <x v="1"/>
    <s v="Corporate"/>
    <s v="Office Supplies"/>
    <x v="3"/>
    <s v="Small Box"/>
    <d v="2017-10-20T00:00:00"/>
    <s v="Loss"/>
  </r>
  <r>
    <s v="N"/>
    <d v="2017-10-16T00:00:00"/>
    <s v="Medium"/>
    <n v="49"/>
    <n v="1362.87"/>
    <n v="0.04"/>
    <s v="Regular"/>
    <n v="595.44000000000005"/>
    <n v="40.53"/>
    <n v="15.49"/>
    <s v="Phillip Breyer"/>
    <x v="2"/>
    <s v="Corporate"/>
    <s v="Office Supplies"/>
    <x v="0"/>
    <s v="Small Box"/>
    <d v="2017-10-16T00:00:00"/>
    <s v="Profit"/>
  </r>
  <r>
    <s v="N"/>
    <d v="2017-10-17T00:00:00"/>
    <s v="Critical"/>
    <n v="27"/>
    <n v="86.84"/>
    <n v="0.06"/>
    <s v="Regular"/>
    <n v="35.25"/>
    <n v="14.88"/>
    <n v="14.5"/>
    <s v="Pauline Chand"/>
    <x v="2"/>
    <s v="Corporate"/>
    <s v="Office Supplies"/>
    <x v="12"/>
    <s v="Small Box"/>
    <d v="2017-10-19T00:00:00"/>
    <s v="Profit"/>
  </r>
  <r>
    <s v="N"/>
    <d v="2017-10-17T00:00:00"/>
    <s v="Critical"/>
    <n v="5"/>
    <n v="117.43"/>
    <n v="0.06"/>
    <s v="Regular"/>
    <n v="-25.93"/>
    <n v="31.98"/>
    <n v="24.49"/>
    <s v="Pauline Chand"/>
    <x v="2"/>
    <s v="Corporate"/>
    <s v="Furniture"/>
    <x v="7"/>
    <s v="Small Box"/>
    <d v="2017-10-18T00:00:00"/>
    <s v="Loss"/>
  </r>
  <r>
    <s v="N"/>
    <d v="2017-10-17T00:00:00"/>
    <s v="Low"/>
    <n v="18"/>
    <n v="40.61"/>
    <n v="0.06"/>
    <s v="Regular"/>
    <n v="4.55"/>
    <n v="13.81"/>
    <n v="14.75"/>
    <s v="Erin Ashbrook"/>
    <x v="2"/>
    <s v="Consumer"/>
    <s v="Office Supplies"/>
    <x v="14"/>
    <s v="Wrap Bag"/>
    <d v="2017-10-21T00:00:00"/>
    <s v="Profit"/>
  </r>
  <r>
    <s v="N"/>
    <d v="2017-10-18T00:00:00"/>
    <s v="Not Specified"/>
    <n v="22"/>
    <n v="329.31"/>
    <n v="0.06"/>
    <s v="Regular"/>
    <n v="-19.559999999999999"/>
    <n v="27.01"/>
    <n v="22.4"/>
    <s v="Pauline Chand"/>
    <x v="2"/>
    <s v="Corporate"/>
    <s v="Office Supplies"/>
    <x v="0"/>
    <s v="Small Box"/>
    <d v="2017-10-18T00:00:00"/>
    <s v="Loss"/>
  </r>
  <r>
    <s v="N"/>
    <d v="2017-10-18T00:00:00"/>
    <s v="Not Specified"/>
    <n v="2"/>
    <n v="140.36000000000001"/>
    <n v="0.05"/>
    <s v="Regular"/>
    <n v="-56.48"/>
    <n v="71.78"/>
    <n v="24.29"/>
    <s v="Pauline Chand"/>
    <x v="2"/>
    <s v="Corporate"/>
    <s v="Office Supplies"/>
    <x v="0"/>
    <s v="Small Box"/>
    <d v="2017-10-20T00:00:00"/>
    <s v="Loss"/>
  </r>
  <r>
    <s v="N"/>
    <d v="2017-10-18T00:00:00"/>
    <s v="Not Specified"/>
    <n v="24"/>
    <n v="3276.1514999999999"/>
    <n v="0.04"/>
    <s v="Regular"/>
    <n v="568.30999999999995"/>
    <n v="167.99"/>
    <n v="22.08"/>
    <s v="Pauline Chand"/>
    <x v="2"/>
    <s v="Corporate"/>
    <s v="Technology"/>
    <x v="4"/>
    <s v="Small Box"/>
    <d v="2017-10-20T00:00:00"/>
    <s v="Profit"/>
  </r>
  <r>
    <s v="Y"/>
    <d v="2017-10-18T00:00:00"/>
    <s v="High"/>
    <n v="28"/>
    <n v="276.68"/>
    <n v="0.08"/>
    <s v="Regular"/>
    <n v="119.03"/>
    <n v="22.35"/>
    <n v="14.99"/>
    <s v="Duane Huffman"/>
    <x v="2"/>
    <s v="Small Business"/>
    <s v="Office Supplies"/>
    <x v="12"/>
    <s v="Small Box"/>
    <d v="2017-10-20T00:00:00"/>
    <s v="Profit"/>
  </r>
  <r>
    <s v="Y"/>
    <d v="2017-10-19T00:00:00"/>
    <s v="Medium"/>
    <n v="50"/>
    <n v="270.27"/>
    <n v="0.1"/>
    <s v="Regular"/>
    <n v="-160.88999999999999"/>
    <n v="17.28"/>
    <n v="20.260000000000002"/>
    <s v="Sheri Gordon"/>
    <x v="1"/>
    <s v="Corporate"/>
    <s v="Office Supplies"/>
    <x v="3"/>
    <s v="Small Box"/>
    <d v="2017-10-21T00:00:00"/>
    <s v="Loss"/>
  </r>
  <r>
    <s v="Y"/>
    <d v="2017-10-19T00:00:00"/>
    <s v="Medium"/>
    <n v="43"/>
    <n v="2538.4875000000002"/>
    <n v="0.01"/>
    <s v="Regular"/>
    <n v="887.08"/>
    <n v="77.989999999999995"/>
    <n v="16.5"/>
    <s v="Sheri Gordon"/>
    <x v="1"/>
    <s v="Corporate"/>
    <s v="Technology"/>
    <x v="4"/>
    <s v="Small Box"/>
    <d v="2017-10-21T00:00:00"/>
    <s v="Profit"/>
  </r>
  <r>
    <s v="N"/>
    <d v="2017-10-21T00:00:00"/>
    <s v="Low"/>
    <n v="11"/>
    <n v="121.95"/>
    <n v="0.05"/>
    <s v="Regular"/>
    <n v="34.01"/>
    <n v="22.06"/>
    <n v="16.059999999999999"/>
    <s v="Damala Kotsonis"/>
    <x v="0"/>
    <s v="Corporate"/>
    <s v="Office Supplies"/>
    <x v="3"/>
    <s v="Wrap Bag"/>
    <d v="2017-10-28T00:00:00"/>
    <s v="Profit"/>
  </r>
  <r>
    <s v="N"/>
    <d v="2017-10-21T00:00:00"/>
    <s v="Low"/>
    <n v="36"/>
    <n v="3652.52"/>
    <n v="0.04"/>
    <s v="Delivery Van"/>
    <n v="812.69"/>
    <n v="112.98"/>
    <n v="29.66"/>
    <s v="Damala Kotsonis"/>
    <x v="0"/>
    <s v="Corporate"/>
    <s v="Office Supplies"/>
    <x v="11"/>
    <s v="Jumbo Drum"/>
    <d v="2017-10-21T00:00:00"/>
    <s v="Profit"/>
  </r>
  <r>
    <s v="N"/>
    <d v="2017-10-22T00:00:00"/>
    <s v="Low"/>
    <n v="31"/>
    <n v="153.91"/>
    <n v="0.04"/>
    <s v="Regular"/>
    <n v="42.54"/>
    <n v="16.73"/>
    <n v="15.52"/>
    <s v="Patrick Ryan"/>
    <x v="1"/>
    <s v="Corporate"/>
    <s v="Office Supplies"/>
    <x v="3"/>
    <s v="Wrap Bag"/>
    <d v="2017-10-22T00:00:00"/>
    <s v="Profit"/>
  </r>
  <r>
    <s v="N"/>
    <d v="2017-10-22T00:00:00"/>
    <s v="Critical"/>
    <n v="34"/>
    <n v="5358.01"/>
    <n v="0.09"/>
    <s v="Delivery Van"/>
    <n v="-1053.8"/>
    <n v="182.98"/>
    <n v="74.489999999999995"/>
    <s v="Beth Thompson"/>
    <x v="3"/>
    <s v="Corporate"/>
    <s v="Furniture"/>
    <x v="10"/>
    <s v="Jumbo Box"/>
    <d v="2017-10-24T00:00:00"/>
    <s v="Loss"/>
  </r>
  <r>
    <s v="N"/>
    <d v="2017-10-23T00:00:00"/>
    <s v="High"/>
    <n v="10"/>
    <n v="411.28"/>
    <n v="7.0000000000000007E-2"/>
    <s v="Regular"/>
    <n v="53.43"/>
    <n v="52.97"/>
    <n v="15.99"/>
    <s v="Jack O'Briant"/>
    <x v="1"/>
    <s v="Small Business"/>
    <s v="Technology"/>
    <x v="1"/>
    <s v="Small Pack"/>
    <d v="2017-10-23T00:00:00"/>
    <s v="Profit"/>
  </r>
  <r>
    <s v="N"/>
    <d v="2017-10-24T00:00:00"/>
    <s v="Low"/>
    <n v="50"/>
    <n v="211.51"/>
    <n v="0.06"/>
    <s v="Regular"/>
    <n v="34.11"/>
    <n v="16.28"/>
    <n v="14.94"/>
    <s v="Giulietta Baptist"/>
    <x v="0"/>
    <s v="Home Office"/>
    <s v="Office Supplies"/>
    <x v="9"/>
    <s v="Wrap Bag"/>
    <d v="2017-10-26T00:00:00"/>
    <s v="Profit"/>
  </r>
  <r>
    <s v="N"/>
    <d v="2017-10-25T00:00:00"/>
    <s v="Low"/>
    <n v="16"/>
    <n v="472.09500000000003"/>
    <n v="0.06"/>
    <s v="Regular"/>
    <n v="112.91"/>
    <n v="47.99"/>
    <n v="16.5"/>
    <s v="Gary Zandusky"/>
    <x v="2"/>
    <s v="Home Office"/>
    <s v="Technology"/>
    <x v="4"/>
    <s v="Small Pack"/>
    <d v="2017-11-01T00:00:00"/>
    <s v="Profit"/>
  </r>
  <r>
    <s v="N"/>
    <d v="2017-10-26T00:00:00"/>
    <s v="Low"/>
    <n v="24"/>
    <n v="2451.25"/>
    <n v="0.08"/>
    <s v="Delivery Van"/>
    <n v="-115.45"/>
    <n v="112.98"/>
    <n v="49.84"/>
    <s v="Ritsa Hightower"/>
    <x v="2"/>
    <s v="Corporate"/>
    <s v="Furniture"/>
    <x v="10"/>
    <s v="Jumbo Box"/>
    <d v="2017-10-30T00:00:00"/>
    <s v="Loss"/>
  </r>
  <r>
    <s v="N"/>
    <d v="2017-10-26T00:00:00"/>
    <s v="Critical"/>
    <n v="20"/>
    <n v="2313.15"/>
    <n v="0.03"/>
    <s v="Regular"/>
    <n v="-525.28"/>
    <n v="125.64"/>
    <n v="49"/>
    <s v="Darren Budd"/>
    <x v="1"/>
    <s v="Home Office"/>
    <s v="Furniture"/>
    <x v="7"/>
    <s v="Small Box"/>
    <d v="2017-10-27T00:00:00"/>
    <s v="Loss"/>
  </r>
  <r>
    <s v="N"/>
    <d v="2017-10-26T00:00:00"/>
    <s v="Not Specified"/>
    <n v="7"/>
    <n v="6370.34"/>
    <n v="0.1"/>
    <s v="Regular"/>
    <n v="-216.38"/>
    <n v="1011.99"/>
    <n v="27.99"/>
    <s v="Quincy Jones"/>
    <x v="1"/>
    <s v="Corporate"/>
    <s v="Technology"/>
    <x v="2"/>
    <s v="Medium Box"/>
    <d v="2017-10-27T00:00:00"/>
    <s v="Loss"/>
  </r>
  <r>
    <s v="N"/>
    <d v="2017-10-26T00:00:00"/>
    <s v="Medium"/>
    <n v="31"/>
    <n v="1303.8599999999999"/>
    <n v="0.01"/>
    <s v="Regular"/>
    <n v="381.87"/>
    <n v="51.48"/>
    <n v="15.99"/>
    <s v="Janet Martin"/>
    <x v="1"/>
    <s v="Corporate"/>
    <s v="Technology"/>
    <x v="1"/>
    <s v="Small Pack"/>
    <d v="2017-10-28T00:00:00"/>
    <s v="Profit"/>
  </r>
  <r>
    <s v="N"/>
    <d v="2017-10-27T00:00:00"/>
    <s v="Low"/>
    <n v="47"/>
    <n v="714.08"/>
    <n v="0.1"/>
    <s v="Regular"/>
    <n v="12"/>
    <n v="27.94"/>
    <n v="19.45"/>
    <s v="Chad Sievert"/>
    <x v="0"/>
    <s v="Corporate"/>
    <s v="Office Supplies"/>
    <x v="9"/>
    <s v="Small Pack"/>
    <d v="2017-10-31T00:00:00"/>
    <s v="Profit"/>
  </r>
  <r>
    <s v="N"/>
    <d v="2017-10-27T00:00:00"/>
    <s v="High"/>
    <n v="41"/>
    <n v="988.35"/>
    <n v="0.02"/>
    <s v="Regular"/>
    <n v="240.08"/>
    <n v="34.840000000000003"/>
    <n v="22.18"/>
    <s v="Alan Shonely"/>
    <x v="0"/>
    <s v="Small Business"/>
    <s v="Office Supplies"/>
    <x v="3"/>
    <s v="Small Box"/>
    <d v="2017-10-29T00:00:00"/>
    <s v="Profit"/>
  </r>
  <r>
    <s v="N"/>
    <d v="2017-10-27T00:00:00"/>
    <s v="Low"/>
    <n v="26"/>
    <n v="1522.3634999999999"/>
    <n v="0.02"/>
    <s v="Regular"/>
    <n v="315.58999999999997"/>
    <n v="77.989999999999995"/>
    <n v="18.989999999999998"/>
    <s v="Ben Peterman"/>
    <x v="0"/>
    <s v="Corporate"/>
    <s v="Technology"/>
    <x v="4"/>
    <s v="Small Box"/>
    <d v="2017-11-03T00:00:00"/>
    <s v="Profit"/>
  </r>
  <r>
    <s v="Y"/>
    <d v="2017-10-28T00:00:00"/>
    <s v="Not Specified"/>
    <n v="42"/>
    <n v="12844.51"/>
    <n v="0.05"/>
    <s v="Delivery Van"/>
    <n v="1887.16"/>
    <n v="332.64"/>
    <n v="57.57"/>
    <s v="Cindy Chapman"/>
    <x v="1"/>
    <s v="Consumer"/>
    <s v="Furniture"/>
    <x v="5"/>
    <s v="Jumbo Box"/>
    <d v="2017-10-28T00:00:00"/>
    <s v="Profit"/>
  </r>
  <r>
    <s v="N"/>
    <d v="2017-10-28T00:00:00"/>
    <s v="Critical"/>
    <n v="50"/>
    <n v="1306.21"/>
    <n v="0.04"/>
    <s v="Delivery Van"/>
    <n v="-245.15"/>
    <n v="37.979999999999997"/>
    <n v="28.36"/>
    <s v="Jeremy Ellison"/>
    <x v="2"/>
    <s v="Small Business"/>
    <s v="Furniture"/>
    <x v="8"/>
    <s v="Jumbo Drum"/>
    <d v="2017-10-30T00:00:00"/>
    <s v="Loss"/>
  </r>
  <r>
    <s v="N"/>
    <d v="2017-10-28T00:00:00"/>
    <s v="Critical"/>
    <n v="36"/>
    <n v="704.81"/>
    <n v="0.04"/>
    <s v="Regular"/>
    <n v="87.11"/>
    <n v="30.97"/>
    <n v="23.03"/>
    <s v="Carlos Soltero"/>
    <x v="3"/>
    <s v="Small Business"/>
    <s v="Office Supplies"/>
    <x v="3"/>
    <s v="Small Box"/>
    <d v="2017-10-29T00:00:00"/>
    <s v="Profit"/>
  </r>
  <r>
    <s v="N"/>
    <d v="2017-10-29T00:00:00"/>
    <s v="Not Specified"/>
    <n v="48"/>
    <n v="5205.5200000000004"/>
    <n v="0.01"/>
    <s v="Delivery Van"/>
    <n v="1487.07"/>
    <n v="112.98"/>
    <n v="29.66"/>
    <s v="Helen Andreada"/>
    <x v="1"/>
    <s v="Corporate"/>
    <s v="Office Supplies"/>
    <x v="11"/>
    <s v="Jumbo Drum"/>
    <d v="2017-10-29T00:00:00"/>
    <s v="Profit"/>
  </r>
  <r>
    <s v="N"/>
    <d v="2017-10-29T00:00:00"/>
    <s v="Not Specified"/>
    <n v="23"/>
    <n v="195.93"/>
    <n v="0"/>
    <s v="Regular"/>
    <n v="-22.09"/>
    <n v="19.350000000000001"/>
    <n v="19.96"/>
    <s v="Helen Andreada"/>
    <x v="1"/>
    <s v="Corporate"/>
    <s v="Office Supplies"/>
    <x v="3"/>
    <s v="Small Box"/>
    <d v="2017-10-31T00:00:00"/>
    <s v="Loss"/>
  </r>
  <r>
    <s v="N"/>
    <d v="2017-10-29T00:00:00"/>
    <s v="Not Specified"/>
    <n v="19"/>
    <n v="725.81"/>
    <n v="0.1"/>
    <s v="Regular"/>
    <n v="29.34"/>
    <n v="52.99"/>
    <n v="31.48"/>
    <s v="Helen Andreada"/>
    <x v="1"/>
    <s v="Corporate"/>
    <s v="Office Supplies"/>
    <x v="3"/>
    <s v="Small Box"/>
    <d v="2017-10-30T00:00:00"/>
    <s v="Profit"/>
  </r>
  <r>
    <s v="N"/>
    <d v="2017-10-29T00:00:00"/>
    <s v="Critical"/>
    <n v="28"/>
    <n v="87.93"/>
    <n v="0.01"/>
    <s v="Regular"/>
    <n v="15.41"/>
    <n v="14.88"/>
    <n v="14.7"/>
    <s v="Ivan Liston"/>
    <x v="2"/>
    <s v="Consumer"/>
    <s v="Office Supplies"/>
    <x v="9"/>
    <s v="Wrap Bag"/>
    <d v="2017-10-31T00:00:00"/>
    <s v="Profit"/>
  </r>
  <r>
    <s v="N"/>
    <d v="2017-10-29T00:00:00"/>
    <s v="Critical"/>
    <n v="28"/>
    <n v="469.52"/>
    <n v="0"/>
    <s v="Regular"/>
    <n v="231.8"/>
    <n v="27.57"/>
    <n v="15.39"/>
    <s v="Denny Ordway"/>
    <x v="1"/>
    <s v="Small Business"/>
    <s v="Office Supplies"/>
    <x v="13"/>
    <s v="Small Box"/>
    <d v="2017-10-30T00:00:00"/>
    <s v="Profit"/>
  </r>
  <r>
    <s v="N"/>
    <d v="2017-10-29T00:00:00"/>
    <s v="Low"/>
    <n v="39"/>
    <n v="7733.06"/>
    <n v="0.05"/>
    <s v="Delivery Van"/>
    <n v="-732.01"/>
    <n v="212.98"/>
    <n v="69.959999999999994"/>
    <s v="Brendan Murry"/>
    <x v="1"/>
    <s v="Corporate"/>
    <s v="Furniture"/>
    <x v="10"/>
    <s v="Jumbo Box"/>
    <d v="2017-11-02T00:00:00"/>
    <s v="Loss"/>
  </r>
  <r>
    <s v="N"/>
    <d v="2017-10-29T00:00:00"/>
    <s v="High"/>
    <n v="16"/>
    <n v="99.46"/>
    <n v="0.1"/>
    <s v="Regular"/>
    <n v="11.06"/>
    <n v="17.98"/>
    <n v="16.5"/>
    <s v="Carlos Soltero"/>
    <x v="0"/>
    <s v="Consumer"/>
    <s v="Office Supplies"/>
    <x v="13"/>
    <s v="Small Box"/>
    <d v="2017-10-31T00:00:00"/>
    <s v="Profit"/>
  </r>
  <r>
    <s v="N"/>
    <d v="2017-10-29T00:00:00"/>
    <s v="High"/>
    <n v="33"/>
    <n v="207.02"/>
    <n v="0.01"/>
    <s v="Regular"/>
    <n v="47.74"/>
    <n v="17.84"/>
    <n v="15.2"/>
    <s v="Carlos Soltero"/>
    <x v="0"/>
    <s v="Consumer"/>
    <s v="Office Supplies"/>
    <x v="9"/>
    <s v="Wrap Bag"/>
    <d v="2017-10-31T00:00:00"/>
    <s v="Profit"/>
  </r>
  <r>
    <s v="N"/>
    <d v="2017-10-29T00:00:00"/>
    <s v="High"/>
    <n v="3"/>
    <n v="18.02"/>
    <n v="7.0000000000000007E-2"/>
    <s v="Regular"/>
    <n v="1.44"/>
    <n v="15.29"/>
    <n v="15.35"/>
    <s v="Amy Hunt"/>
    <x v="1"/>
    <s v="Small Business"/>
    <s v="Office Supplies"/>
    <x v="14"/>
    <s v="Wrap Bag"/>
    <d v="2017-10-29T00:00:00"/>
    <s v="Profit"/>
  </r>
  <r>
    <s v="N"/>
    <d v="2017-10-29T00:00:00"/>
    <s v="High"/>
    <n v="39"/>
    <n v="673.8"/>
    <n v="0"/>
    <s v="Express"/>
    <n v="7.42"/>
    <n v="27.73"/>
    <n v="21.42"/>
    <s v="Amy Hunt"/>
    <x v="1"/>
    <s v="Small Business"/>
    <s v="Office Supplies"/>
    <x v="16"/>
    <s v="Small Pack"/>
    <d v="2017-10-30T00:00:00"/>
    <s v="Profit"/>
  </r>
  <r>
    <s v="N"/>
    <d v="2017-10-29T00:00:00"/>
    <s v="High"/>
    <n v="10"/>
    <n v="358.7"/>
    <n v="0.06"/>
    <s v="Regular"/>
    <n v="6.85"/>
    <n v="46.76"/>
    <n v="22.22"/>
    <s v="Amy Hunt"/>
    <x v="1"/>
    <s v="Small Business"/>
    <s v="Office Supplies"/>
    <x v="6"/>
    <s v="Small Box"/>
    <d v="2017-10-31T00:00:00"/>
    <s v="Profit"/>
  </r>
  <r>
    <s v="N"/>
    <d v="2017-10-30T00:00:00"/>
    <s v="Critical"/>
    <n v="13"/>
    <n v="1743.34"/>
    <n v="0.1"/>
    <s v="Delivery Van"/>
    <n v="-427.14"/>
    <n v="152.97999999999999"/>
    <n v="67.48"/>
    <s v="Darren Budd"/>
    <x v="2"/>
    <s v="Corporate"/>
    <s v="Furniture"/>
    <x v="10"/>
    <s v="Jumbo Box"/>
    <d v="2017-10-31T00:00:00"/>
    <s v="Loss"/>
  </r>
  <r>
    <s v="N"/>
    <d v="2017-10-30T00:00:00"/>
    <s v="Critical"/>
    <n v="2"/>
    <n v="345"/>
    <n v="0.1"/>
    <s v="Regular"/>
    <n v="-205.38"/>
    <n v="184.99"/>
    <n v="33.99"/>
    <s v="Darren Budd"/>
    <x v="2"/>
    <s v="Corporate"/>
    <s v="Furniture"/>
    <x v="7"/>
    <s v="Medium Box"/>
    <d v="2017-11-01T00:00:00"/>
    <s v="Loss"/>
  </r>
  <r>
    <s v="N"/>
    <d v="2017-10-30T00:00:00"/>
    <s v="High"/>
    <n v="8"/>
    <n v="30.59"/>
    <n v="0.02"/>
    <s v="Regular"/>
    <n v="-7.87"/>
    <n v="14.6"/>
    <n v="16.399999999999999"/>
    <s v="Guy Armstrong"/>
    <x v="0"/>
    <s v="Corporate"/>
    <s v="Office Supplies"/>
    <x v="9"/>
    <s v="Wrap Bag"/>
    <d v="2017-10-31T00:00:00"/>
    <s v="Loss"/>
  </r>
  <r>
    <s v="N"/>
    <d v="2017-10-31T00:00:00"/>
    <s v="Not Specified"/>
    <n v="36"/>
    <n v="78.03"/>
    <n v="0.1"/>
    <s v="Regular"/>
    <n v="-61.47"/>
    <n v="14.08"/>
    <n v="16.559999999999999"/>
    <s v="Gary Jenkins"/>
    <x v="1"/>
    <s v="Home Office"/>
    <s v="Office Supplies"/>
    <x v="16"/>
    <s v="Small Pack"/>
    <d v="2017-11-02T00:00:00"/>
    <s v="Loss"/>
  </r>
  <r>
    <s v="N"/>
    <d v="2017-10-31T00:00:00"/>
    <s v="Low"/>
    <n v="44"/>
    <n v="199.73"/>
    <n v="0.01"/>
    <s v="Regular"/>
    <n v="53.94"/>
    <n v="16.260000000000002"/>
    <n v="15.2"/>
    <s v="Ken Lonsdale"/>
    <x v="2"/>
    <s v="Consumer"/>
    <s v="Office Supplies"/>
    <x v="9"/>
    <s v="Wrap Bag"/>
    <d v="2017-11-04T00:00:00"/>
    <s v="Profit"/>
  </r>
  <r>
    <s v="N"/>
    <d v="2017-10-31T00:00:00"/>
    <s v="Critical"/>
    <n v="37"/>
    <n v="53.77"/>
    <n v="0.03"/>
    <s v="Regular"/>
    <n v="-14.41"/>
    <n v="13.26"/>
    <n v="14.7"/>
    <s v="Cindy Chapman"/>
    <x v="1"/>
    <s v="Corporate"/>
    <s v="Office Supplies"/>
    <x v="14"/>
    <s v="Wrap Bag"/>
    <d v="2017-11-02T00:00:00"/>
    <s v="Loss"/>
  </r>
  <r>
    <s v="N"/>
    <d v="2017-10-31T00:00:00"/>
    <s v="Low"/>
    <n v="45"/>
    <n v="137.65"/>
    <n v="0.05"/>
    <s v="Regular"/>
    <n v="6.29"/>
    <n v="14.98"/>
    <n v="15.58"/>
    <s v="Brad Thomas"/>
    <x v="0"/>
    <s v="Corporate"/>
    <s v="Office Supplies"/>
    <x v="14"/>
    <s v="Wrap Bag"/>
    <d v="2017-11-05T00:00:00"/>
    <s v="Profit"/>
  </r>
  <r>
    <s v="N"/>
    <d v="2017-10-31T00:00:00"/>
    <s v="Low"/>
    <n v="18"/>
    <n v="129.81"/>
    <n v="0.09"/>
    <s v="Regular"/>
    <n v="7.77"/>
    <n v="18.64"/>
    <n v="18.95"/>
    <s v="Brad Thomas"/>
    <x v="0"/>
    <s v="Corporate"/>
    <s v="Furniture"/>
    <x v="7"/>
    <s v="Small Pack"/>
    <d v="2017-11-04T00:00:00"/>
    <s v="Profit"/>
  </r>
  <r>
    <s v="N"/>
    <d v="2017-11-02T00:00:00"/>
    <s v="High"/>
    <n v="42"/>
    <n v="820.93499999999995"/>
    <n v="0"/>
    <s v="Express"/>
    <n v="441.35"/>
    <n v="32.99"/>
    <n v="14.99"/>
    <s v="David Philippe"/>
    <x v="0"/>
    <s v="Consumer"/>
    <s v="Technology"/>
    <x v="4"/>
    <s v="Wrap Bag"/>
    <d v="2017-11-03T00:00:00"/>
    <s v="Profit"/>
  </r>
  <r>
    <s v="N"/>
    <d v="2017-11-03T00:00:00"/>
    <s v="High"/>
    <n v="3"/>
    <n v="2428.42"/>
    <n v="7.0000000000000007E-2"/>
    <s v="Delivery Van"/>
    <n v="-1937.77"/>
    <n v="822.98"/>
    <n v="30.06"/>
    <s v="Ed Braxton"/>
    <x v="1"/>
    <s v="Home Office"/>
    <s v="Technology"/>
    <x v="2"/>
    <s v="Jumbo Drum"/>
    <d v="2017-11-04T00:00:00"/>
    <s v="Loss"/>
  </r>
  <r>
    <s v="N"/>
    <d v="2017-11-04T00:00:00"/>
    <s v="Medium"/>
    <n v="8"/>
    <n v="144.78"/>
    <n v="0.06"/>
    <s v="Regular"/>
    <n v="-5.99"/>
    <n v="29.48"/>
    <n v="15.99"/>
    <s v="Liz Carlisle"/>
    <x v="1"/>
    <s v="Corporate"/>
    <s v="Technology"/>
    <x v="1"/>
    <s v="Small Pack"/>
    <d v="2017-11-06T00:00:00"/>
    <s v="Loss"/>
  </r>
  <r>
    <s v="N"/>
    <d v="2017-11-04T00:00:00"/>
    <s v="Low"/>
    <n v="32"/>
    <n v="470.4"/>
    <n v="7.0000000000000007E-2"/>
    <s v="Regular"/>
    <n v="30.01"/>
    <n v="26.45"/>
    <n v="21.17"/>
    <s v="Meg O'Connel"/>
    <x v="2"/>
    <s v="Small Business"/>
    <s v="Office Supplies"/>
    <x v="0"/>
    <s v="Small Box"/>
    <d v="2017-11-04T00:00:00"/>
    <s v="Profit"/>
  </r>
  <r>
    <s v="N"/>
    <d v="2017-11-05T00:00:00"/>
    <s v="Not Specified"/>
    <n v="14"/>
    <n v="684.83"/>
    <n v="0.1"/>
    <s v="Regular"/>
    <n v="80.88"/>
    <n v="62.98"/>
    <n v="36.24"/>
    <s v="Neil Knudson"/>
    <x v="1"/>
    <s v="Corporate"/>
    <s v="Furniture"/>
    <x v="7"/>
    <s v="Large Box"/>
    <d v="2017-11-05T00:00:00"/>
    <s v="Profit"/>
  </r>
  <r>
    <s v="N"/>
    <d v="2017-11-05T00:00:00"/>
    <s v="Low"/>
    <n v="32"/>
    <n v="318.83999999999997"/>
    <n v="0.04"/>
    <s v="Regular"/>
    <n v="79.47"/>
    <n v="21.78"/>
    <n v="15.99"/>
    <s v="Monica Federle"/>
    <x v="3"/>
    <s v="Corporate"/>
    <s v="Technology"/>
    <x v="1"/>
    <s v="Small Pack"/>
    <d v="2017-11-09T00:00:00"/>
    <s v="Profit"/>
  </r>
  <r>
    <s v="N"/>
    <d v="2017-11-05T00:00:00"/>
    <s v="Low"/>
    <n v="17"/>
    <n v="223.05"/>
    <n v="0.01"/>
    <s v="Express"/>
    <n v="82.78"/>
    <n v="24.22"/>
    <n v="16.850000000000001"/>
    <s v="Monica Federle"/>
    <x v="3"/>
    <s v="Corporate"/>
    <s v="Furniture"/>
    <x v="7"/>
    <s v="Small Pack"/>
    <d v="2017-11-14T00:00:00"/>
    <s v="Profit"/>
  </r>
  <r>
    <s v="N"/>
    <d v="2017-11-06T00:00:00"/>
    <s v="High"/>
    <n v="19"/>
    <n v="265.37"/>
    <n v="0.03"/>
    <s v="Regular"/>
    <n v="38.58"/>
    <n v="24.95"/>
    <n v="18.98"/>
    <s v="Bruce Stewart"/>
    <x v="2"/>
    <s v="Corporate"/>
    <s v="Office Supplies"/>
    <x v="0"/>
    <s v="Small Box"/>
    <d v="2017-11-07T00:00:00"/>
    <s v="Profit"/>
  </r>
  <r>
    <s v="N"/>
    <d v="2017-11-06T00:00:00"/>
    <s v="Not Specified"/>
    <n v="38"/>
    <n v="219.52"/>
    <n v="0.02"/>
    <s v="Regular"/>
    <n v="-88.38"/>
    <n v="17.28"/>
    <n v="19.66"/>
    <s v="Steve Chapman"/>
    <x v="1"/>
    <s v="Corporate"/>
    <s v="Office Supplies"/>
    <x v="3"/>
    <s v="Small Box"/>
    <d v="2017-11-07T00:00:00"/>
    <s v="Loss"/>
  </r>
  <r>
    <s v="N"/>
    <d v="2017-11-07T00:00:00"/>
    <s v="Medium"/>
    <n v="26"/>
    <n v="459.79"/>
    <n v="0.08"/>
    <s v="Regular"/>
    <n v="-17.43"/>
    <n v="29.52"/>
    <n v="22.17"/>
    <s v="Michael Grace"/>
    <x v="1"/>
    <s v="Corporate"/>
    <s v="Office Supplies"/>
    <x v="11"/>
    <s v="Medium Box"/>
    <d v="2017-11-07T00:00:00"/>
    <s v="Loss"/>
  </r>
  <r>
    <s v="N"/>
    <d v="2017-11-07T00:00:00"/>
    <s v="Medium"/>
    <n v="5"/>
    <n v="124.53"/>
    <n v="0"/>
    <s v="Regular"/>
    <n v="-65.069999999999993"/>
    <n v="32.950000000000003"/>
    <n v="18"/>
    <s v="Michael Grace"/>
    <x v="1"/>
    <s v="Corporate"/>
    <s v="Technology"/>
    <x v="1"/>
    <s v="Small Box"/>
    <d v="2017-11-08T00:00:00"/>
    <s v="Loss"/>
  </r>
  <r>
    <s v="N"/>
    <d v="2017-11-07T00:00:00"/>
    <s v="Not Specified"/>
    <n v="31"/>
    <n v="942.27"/>
    <n v="0.09"/>
    <s v="Regular"/>
    <n v="104.09"/>
    <n v="43.74"/>
    <n v="26.62"/>
    <s v="Muhammed Yedwab"/>
    <x v="0"/>
    <s v="Consumer"/>
    <s v="Office Supplies"/>
    <x v="0"/>
    <s v="Small Box"/>
    <d v="2017-11-08T00:00:00"/>
    <s v="Profit"/>
  </r>
  <r>
    <s v="N"/>
    <d v="2017-11-07T00:00:00"/>
    <s v="Not Specified"/>
    <n v="18"/>
    <n v="2138.2199999999998"/>
    <n v="0.05"/>
    <s v="Regular"/>
    <n v="824.32"/>
    <n v="132.97999999999999"/>
    <n v="23.07"/>
    <s v="Muhammed Yedwab"/>
    <x v="0"/>
    <s v="Consumer"/>
    <s v="Office Supplies"/>
    <x v="0"/>
    <s v="Small Box"/>
    <d v="2017-11-08T00:00:00"/>
    <s v="Profit"/>
  </r>
  <r>
    <s v="N"/>
    <d v="2017-11-08T00:00:00"/>
    <s v="Not Specified"/>
    <n v="25"/>
    <n v="1359.18"/>
    <n v="0.06"/>
    <s v="Regular"/>
    <n v="115.32"/>
    <n v="68.959999999999994"/>
    <n v="27.22"/>
    <s v="Deanra Eno"/>
    <x v="1"/>
    <s v="Corporate"/>
    <s v="Office Supplies"/>
    <x v="11"/>
    <s v="Small Box"/>
    <d v="2017-11-10T00:00:00"/>
    <s v="Profit"/>
  </r>
  <r>
    <s v="N"/>
    <d v="2017-11-08T00:00:00"/>
    <s v="Not Specified"/>
    <n v="21"/>
    <n v="1568.36"/>
    <n v="7.0000000000000007E-2"/>
    <s v="Express"/>
    <n v="-114.87"/>
    <n v="85.98"/>
    <n v="18"/>
    <s v="Deanra Eno"/>
    <x v="1"/>
    <s v="Corporate"/>
    <s v="Technology"/>
    <x v="1"/>
    <s v="Small Box"/>
    <d v="2017-11-09T00:00:00"/>
    <s v="Loss"/>
  </r>
  <r>
    <s v="N"/>
    <d v="2017-11-08T00:00:00"/>
    <s v="Not Specified"/>
    <n v="7"/>
    <n v="1286.0464999999999"/>
    <n v="0.01"/>
    <s v="Regular"/>
    <n v="-390.77"/>
    <n v="212.99"/>
    <n v="18.2"/>
    <s v="Darren Budd"/>
    <x v="2"/>
    <s v="Home Office"/>
    <s v="Technology"/>
    <x v="4"/>
    <s v="Small Box"/>
    <d v="2017-11-10T00:00:00"/>
    <s v="Loss"/>
  </r>
  <r>
    <s v="N"/>
    <d v="2017-11-08T00:00:00"/>
    <s v="High"/>
    <n v="29"/>
    <n v="2762.33"/>
    <n v="0.06"/>
    <s v="Regular"/>
    <n v="4.07"/>
    <n v="104.23"/>
    <n v="53.61"/>
    <s v="Jamie Kunitz"/>
    <x v="3"/>
    <s v="Corporate"/>
    <s v="Furniture"/>
    <x v="7"/>
    <s v="Medium Box"/>
    <d v="2017-11-09T00:00:00"/>
    <s v="Profit"/>
  </r>
  <r>
    <s v="N"/>
    <d v="2017-11-08T00:00:00"/>
    <s v="High"/>
    <n v="15"/>
    <n v="19424.95"/>
    <n v="0.03"/>
    <s v="Regular"/>
    <n v="8422.9699999999993"/>
    <n v="1282.99"/>
    <n v="33.99"/>
    <s v="Jamie Kunitz"/>
    <x v="3"/>
    <s v="Corporate"/>
    <s v="Office Supplies"/>
    <x v="0"/>
    <s v="Small Box"/>
    <d v="2017-11-10T00:00:00"/>
    <s v="Profit"/>
  </r>
  <r>
    <s v="N"/>
    <d v="2017-11-09T00:00:00"/>
    <s v="Critical"/>
    <n v="27"/>
    <n v="2661.56"/>
    <n v="0.01"/>
    <s v="Delivery Van"/>
    <n v="606.33000000000004"/>
    <n v="102.97"/>
    <n v="42"/>
    <s v="Hunter Lopez"/>
    <x v="0"/>
    <s v="Consumer"/>
    <s v="Technology"/>
    <x v="2"/>
    <s v="Jumbo Drum"/>
    <d v="2017-11-11T00:00:00"/>
    <s v="Profit"/>
  </r>
  <r>
    <s v="N"/>
    <d v="2017-11-09T00:00:00"/>
    <s v="Critical"/>
    <n v="15"/>
    <n v="1730.05"/>
    <n v="0.05"/>
    <s v="Delivery Van"/>
    <n v="-394.27"/>
    <n v="126.98"/>
    <n v="65.42"/>
    <s v="Hunter Lopez"/>
    <x v="0"/>
    <s v="Consumer"/>
    <s v="Furniture"/>
    <x v="10"/>
    <s v="Jumbo Box"/>
    <d v="2017-11-10T00:00:00"/>
    <s v="Loss"/>
  </r>
  <r>
    <s v="N"/>
    <d v="2017-11-09T00:00:00"/>
    <s v="Critical"/>
    <n v="16"/>
    <n v="43.63"/>
    <n v="0.02"/>
    <s v="Regular"/>
    <n v="-19.47"/>
    <n v="14.12"/>
    <n v="15.99"/>
    <s v="Hunter Lopez"/>
    <x v="0"/>
    <s v="Consumer"/>
    <s v="Technology"/>
    <x v="1"/>
    <s v="Small Pack"/>
    <d v="2017-11-11T00:00:00"/>
    <s v="Loss"/>
  </r>
  <r>
    <s v="N"/>
    <d v="2017-11-09T00:00:00"/>
    <s v="High"/>
    <n v="1"/>
    <n v="14.17"/>
    <n v="0.06"/>
    <s v="Regular"/>
    <n v="1.74"/>
    <n v="14.52"/>
    <n v="18.28"/>
    <s v="Patrick Jones"/>
    <x v="0"/>
    <s v="Home Office"/>
    <s v="Office Supplies"/>
    <x v="9"/>
    <s v="Wrap Bag"/>
    <d v="2017-11-11T00:00:00"/>
    <s v="Profit"/>
  </r>
  <r>
    <s v="N"/>
    <d v="2017-11-10T00:00:00"/>
    <s v="High"/>
    <n v="17"/>
    <n v="385.48"/>
    <n v="0"/>
    <s v="Regular"/>
    <n v="75.88"/>
    <n v="34.24"/>
    <n v="15.99"/>
    <s v="Alan Jenkins"/>
    <x v="2"/>
    <s v="Corporate"/>
    <s v="Technology"/>
    <x v="1"/>
    <s v="Small Pack"/>
    <d v="2017-11-13T00:00:00"/>
    <s v="Profit"/>
  </r>
  <r>
    <s v="N"/>
    <d v="2017-11-10T00:00:00"/>
    <s v="High"/>
    <n v="24"/>
    <n v="739.11"/>
    <n v="0"/>
    <s v="Regular"/>
    <n v="181.22"/>
    <n v="41.89"/>
    <n v="15.99"/>
    <s v="Alan Jenkins"/>
    <x v="2"/>
    <s v="Corporate"/>
    <s v="Technology"/>
    <x v="1"/>
    <s v="Small Pack"/>
    <d v="2017-11-11T00:00:00"/>
    <s v="Profit"/>
  </r>
  <r>
    <s v="N"/>
    <d v="2017-11-12T00:00:00"/>
    <s v="High"/>
    <n v="43"/>
    <n v="1711.98"/>
    <n v="0.02"/>
    <s v="Regular"/>
    <n v="523.88"/>
    <n v="50.06"/>
    <n v="18.5"/>
    <s v="Nat Carroll"/>
    <x v="2"/>
    <s v="Home Office"/>
    <s v="Office Supplies"/>
    <x v="11"/>
    <s v="Small Box"/>
    <d v="2017-11-12T00:00:00"/>
    <s v="Profit"/>
  </r>
  <r>
    <s v="N"/>
    <d v="2017-11-13T00:00:00"/>
    <s v="High"/>
    <n v="48"/>
    <n v="7243.23"/>
    <n v="0.01"/>
    <s v="Regular"/>
    <n v="3501.77"/>
    <n v="152.99"/>
    <n v="27.99"/>
    <s v="Darren Budd"/>
    <x v="1"/>
    <s v="Home Office"/>
    <s v="Technology"/>
    <x v="2"/>
    <s v="Medium Box"/>
    <d v="2017-11-13T00:00:00"/>
    <s v="Profit"/>
  </r>
  <r>
    <s v="N"/>
    <d v="2017-11-14T00:00:00"/>
    <s v="Low"/>
    <n v="44"/>
    <n v="275.74"/>
    <n v="0.09"/>
    <s v="Regular"/>
    <n v="-235.43"/>
    <n v="18.48"/>
    <n v="22.88"/>
    <s v="Doug Bickford"/>
    <x v="3"/>
    <s v="Corporate"/>
    <s v="Office Supplies"/>
    <x v="3"/>
    <s v="Small Box"/>
    <d v="2017-11-19T00:00:00"/>
    <s v="Loss"/>
  </r>
  <r>
    <s v="N"/>
    <d v="2017-11-17T00:00:00"/>
    <s v="Low"/>
    <n v="4"/>
    <n v="40.119999999999997"/>
    <n v="0.09"/>
    <s v="Regular"/>
    <n v="-17.190000000000001"/>
    <n v="18.48"/>
    <n v="22.19"/>
    <s v="Pauline Chand"/>
    <x v="2"/>
    <s v="Corporate"/>
    <s v="Office Supplies"/>
    <x v="3"/>
    <s v="Small Box"/>
    <d v="2017-11-26T00:00:00"/>
    <s v="Loss"/>
  </r>
  <r>
    <s v="N"/>
    <d v="2017-11-17T00:00:00"/>
    <s v="Low"/>
    <n v="12"/>
    <n v="1743.81"/>
    <n v="0.1"/>
    <s v="Delivery Van"/>
    <n v="-757.04"/>
    <n v="158.05000000000001"/>
    <n v="94.2"/>
    <s v="Adam Hart"/>
    <x v="1"/>
    <s v="Corporate"/>
    <s v="Furniture"/>
    <x v="5"/>
    <s v="Jumbo Box"/>
    <d v="2017-11-24T00:00:00"/>
    <s v="Loss"/>
  </r>
  <r>
    <s v="N"/>
    <d v="2017-11-17T00:00:00"/>
    <s v="High"/>
    <n v="45"/>
    <n v="13929"/>
    <n v="0.02"/>
    <s v="Regular"/>
    <n v="5188.4399999999996"/>
    <n v="312.64999999999998"/>
    <n v="38.49"/>
    <s v="Edward Nazzal"/>
    <x v="2"/>
    <s v="Small Business"/>
    <s v="Office Supplies"/>
    <x v="11"/>
    <s v="Large Box"/>
    <d v="2017-11-18T00:00:00"/>
    <s v="Profit"/>
  </r>
  <r>
    <s v="N"/>
    <d v="2017-11-17T00:00:00"/>
    <s v="High"/>
    <n v="40"/>
    <n v="474.9"/>
    <n v="0.08"/>
    <s v="Regular"/>
    <n v="-27.94"/>
    <n v="23.97"/>
    <n v="18.98"/>
    <s v="Edward Nazzal"/>
    <x v="2"/>
    <s v="Small Business"/>
    <s v="Office Supplies"/>
    <x v="11"/>
    <s v="Small Box"/>
    <d v="2017-11-19T00:00:00"/>
    <s v="Loss"/>
  </r>
  <r>
    <s v="N"/>
    <d v="2017-11-17T00:00:00"/>
    <s v="Critical"/>
    <n v="43"/>
    <n v="9757.9500000000007"/>
    <n v="0"/>
    <s v="Delivery Van"/>
    <n v="1067.01"/>
    <n v="228.6"/>
    <n v="78.2"/>
    <s v="Filia McAdams"/>
    <x v="0"/>
    <s v="Small Business"/>
    <s v="Furniture"/>
    <x v="8"/>
    <s v="Jumbo Drum"/>
    <d v="2017-11-18T00:00:00"/>
    <s v="Profit"/>
  </r>
  <r>
    <s v="N"/>
    <d v="2017-11-18T00:00:00"/>
    <s v="Medium"/>
    <n v="14"/>
    <n v="230.31"/>
    <n v="0.05"/>
    <s v="Regular"/>
    <n v="25.61"/>
    <n v="27.98"/>
    <n v="18"/>
    <s v="Guy Armstrong"/>
    <x v="0"/>
    <s v="Corporate"/>
    <s v="Technology"/>
    <x v="1"/>
    <s v="Small Box"/>
    <d v="2017-11-19T00:00:00"/>
    <s v="Profit"/>
  </r>
  <r>
    <s v="Y"/>
    <d v="2017-11-18T00:00:00"/>
    <s v="High"/>
    <n v="43"/>
    <n v="21928.68"/>
    <n v="0.04"/>
    <s v="Delivery Van"/>
    <n v="10526.73"/>
    <n v="512.98"/>
    <n v="42.14"/>
    <s v="Nathan Mautz"/>
    <x v="0"/>
    <s v="Home Office"/>
    <s v="Technology"/>
    <x v="2"/>
    <s v="Jumbo Drum"/>
    <d v="2017-11-20T00:00:00"/>
    <s v="Profit"/>
  </r>
  <r>
    <s v="N"/>
    <d v="2017-11-18T00:00:00"/>
    <s v="Medium"/>
    <n v="26"/>
    <n v="3234.78"/>
    <n v="0.05"/>
    <s v="Delivery Van"/>
    <n v="197.71"/>
    <n v="132.97999999999999"/>
    <n v="44"/>
    <s v="Tracy Zic"/>
    <x v="1"/>
    <s v="Consumer"/>
    <s v="Furniture"/>
    <x v="8"/>
    <s v="Jumbo Drum"/>
    <d v="2017-11-19T00:00:00"/>
    <s v="Profit"/>
  </r>
  <r>
    <s v="N"/>
    <d v="2017-11-18T00:00:00"/>
    <s v="Medium"/>
    <n v="48"/>
    <n v="141.91999999999999"/>
    <n v="0.03"/>
    <s v="Regular"/>
    <n v="-0.64"/>
    <n v="14.78"/>
    <n v="15.2"/>
    <s v="Tracy Zic"/>
    <x v="1"/>
    <s v="Consumer"/>
    <s v="Office Supplies"/>
    <x v="9"/>
    <s v="Wrap Bag"/>
    <d v="2017-11-19T00:00:00"/>
    <s v="Loss"/>
  </r>
  <r>
    <s v="N"/>
    <d v="2017-11-18T00:00:00"/>
    <s v="High"/>
    <n v="42"/>
    <n v="266.83"/>
    <n v="0"/>
    <s v="Regular"/>
    <n v="-47.12"/>
    <n v="17.77"/>
    <n v="18.97"/>
    <s v="Cindy Chapman"/>
    <x v="1"/>
    <s v="Consumer"/>
    <s v="Office Supplies"/>
    <x v="0"/>
    <s v="Small Box"/>
    <d v="2017-11-20T00:00:00"/>
    <s v="Loss"/>
  </r>
  <r>
    <s v="N"/>
    <d v="2017-11-20T00:00:00"/>
    <s v="Low"/>
    <n v="22"/>
    <n v="491.36"/>
    <n v="0.01"/>
    <s v="Regular"/>
    <n v="-28.69"/>
    <n v="33.380000000000003"/>
    <n v="22.99"/>
    <s v="Carl Jackson"/>
    <x v="3"/>
    <s v="Home Office"/>
    <s v="Office Supplies"/>
    <x v="9"/>
    <s v="Small Pack"/>
    <d v="2017-11-22T00:00:00"/>
    <s v="Loss"/>
  </r>
  <r>
    <s v="N"/>
    <d v="2017-11-20T00:00:00"/>
    <s v="Low"/>
    <n v="10"/>
    <n v="315.76299999999998"/>
    <n v="0.04"/>
    <s v="Regular"/>
    <n v="47.67"/>
    <n v="47.99"/>
    <n v="14.99"/>
    <s v="Carl Jackson"/>
    <x v="3"/>
    <s v="Home Office"/>
    <s v="Technology"/>
    <x v="4"/>
    <s v="Small Pack"/>
    <d v="2017-11-27T00:00:00"/>
    <s v="Profit"/>
  </r>
  <r>
    <s v="N"/>
    <d v="2017-11-20T00:00:00"/>
    <s v="Low"/>
    <n v="26"/>
    <n v="1918.8035"/>
    <n v="0.06"/>
    <s v="Regular"/>
    <n v="828.29"/>
    <n v="97.99"/>
    <n v="15.25"/>
    <s v="Carl Jackson"/>
    <x v="3"/>
    <s v="Home Office"/>
    <s v="Technology"/>
    <x v="4"/>
    <s v="Small Pack"/>
    <d v="2017-11-27T00:00:00"/>
    <s v="Profit"/>
  </r>
  <r>
    <s v="N"/>
    <d v="2017-11-21T00:00:00"/>
    <s v="Low"/>
    <n v="49"/>
    <n v="2476.5500000000002"/>
    <n v="0.04"/>
    <s v="Regular"/>
    <n v="1250.21"/>
    <n v="60.94"/>
    <n v="19.86"/>
    <s v="Natalie Webber"/>
    <x v="1"/>
    <s v="Corporate"/>
    <s v="Office Supplies"/>
    <x v="3"/>
    <s v="Small Box"/>
    <d v="2017-11-25T00:00:00"/>
    <s v="Profit"/>
  </r>
  <r>
    <s v="N"/>
    <d v="2017-11-22T00:00:00"/>
    <s v="Medium"/>
    <n v="21"/>
    <n v="6814.06"/>
    <n v="0"/>
    <s v="Delivery Van"/>
    <n v="807.12"/>
    <n v="311.05"/>
    <n v="101.01"/>
    <s v="Michelle Lonsdale"/>
    <x v="3"/>
    <s v="Corporate"/>
    <s v="Furniture"/>
    <x v="8"/>
    <s v="Jumbo Drum"/>
    <d v="2017-11-23T00:00:00"/>
    <s v="Profit"/>
  </r>
  <r>
    <s v="N"/>
    <d v="2017-11-22T00:00:00"/>
    <s v="Medium"/>
    <n v="3"/>
    <n v="899.01"/>
    <n v="0.1"/>
    <s v="Delivery Van"/>
    <n v="-322.95999999999998"/>
    <n v="303.73"/>
    <n v="62.8"/>
    <s v="Michelle Lonsdale"/>
    <x v="3"/>
    <s v="Corporate"/>
    <s v="Furniture"/>
    <x v="8"/>
    <s v="Jumbo Drum"/>
    <d v="2017-11-24T00:00:00"/>
    <s v="Loss"/>
  </r>
  <r>
    <s v="N"/>
    <d v="2017-11-22T00:00:00"/>
    <s v="Medium"/>
    <n v="5"/>
    <n v="172.44"/>
    <n v="0.03"/>
    <s v="Regular"/>
    <n v="-107.04"/>
    <n v="42.42"/>
    <n v="22.65"/>
    <s v="Michelle Lonsdale"/>
    <x v="3"/>
    <s v="Corporate"/>
    <s v="Technology"/>
    <x v="1"/>
    <s v="Small Box"/>
    <d v="2017-11-24T00:00:00"/>
    <s v="Loss"/>
  </r>
  <r>
    <s v="Y"/>
    <d v="2017-11-23T00:00:00"/>
    <s v="Low"/>
    <n v="35"/>
    <n v="199.61"/>
    <n v="7.0000000000000007E-2"/>
    <s v="Regular"/>
    <n v="-55.96"/>
    <n v="17.47"/>
    <n v="19.260000000000002"/>
    <s v="Michael Oakman"/>
    <x v="1"/>
    <s v="Small Business"/>
    <s v="Furniture"/>
    <x v="7"/>
    <s v="Small Pack"/>
    <d v="2017-11-25T00:00:00"/>
    <s v="Loss"/>
  </r>
  <r>
    <s v="N"/>
    <d v="2017-11-23T00:00:00"/>
    <s v="Low"/>
    <n v="7"/>
    <n v="50.06"/>
    <n v="0.09"/>
    <s v="Express"/>
    <n v="-25.34"/>
    <n v="16.059999999999999"/>
    <n v="20.89"/>
    <s v="Larry Blacks"/>
    <x v="1"/>
    <s v="Consumer"/>
    <s v="Office Supplies"/>
    <x v="11"/>
    <s v="Small Box"/>
    <d v="2017-11-28T00:00:00"/>
    <s v="Loss"/>
  </r>
  <r>
    <s v="N"/>
    <d v="2017-11-23T00:00:00"/>
    <s v="Low"/>
    <n v="18"/>
    <n v="662.98"/>
    <n v="0.01"/>
    <s v="Regular"/>
    <n v="256.07"/>
    <n v="47.44"/>
    <n v="19.09"/>
    <s v="Larry Blacks"/>
    <x v="1"/>
    <s v="Consumer"/>
    <s v="Office Supplies"/>
    <x v="3"/>
    <s v="Small Box"/>
    <d v="2017-11-27T00:00:00"/>
    <s v="Profit"/>
  </r>
  <r>
    <s v="N"/>
    <d v="2017-11-23T00:00:00"/>
    <s v="Low"/>
    <n v="12"/>
    <n v="1472.73"/>
    <n v="0.01"/>
    <s v="Delivery Van"/>
    <n v="-60.98"/>
    <n v="125.98"/>
    <n v="44"/>
    <s v="Larry Blacks"/>
    <x v="1"/>
    <s v="Consumer"/>
    <s v="Furniture"/>
    <x v="8"/>
    <s v="Jumbo Drum"/>
    <d v="2017-11-28T00:00:00"/>
    <s v="Loss"/>
  </r>
  <r>
    <s v="N"/>
    <d v="2017-11-24T00:00:00"/>
    <s v="Not Specified"/>
    <n v="46"/>
    <n v="6740.92"/>
    <n v="0.04"/>
    <s v="Regular"/>
    <n v="251.4"/>
    <n v="164.48"/>
    <n v="18"/>
    <s v="Julia Barnett"/>
    <x v="1"/>
    <s v="Home Office"/>
    <s v="Technology"/>
    <x v="1"/>
    <s v="Small Box"/>
    <d v="2017-11-25T00:00:00"/>
    <s v="Profit"/>
  </r>
  <r>
    <s v="N"/>
    <d v="2017-11-25T00:00:00"/>
    <s v="Medium"/>
    <n v="35"/>
    <n v="97.11"/>
    <n v="0.04"/>
    <s v="Regular"/>
    <n v="26.11"/>
    <n v="14.62"/>
    <n v="14.8"/>
    <s v="Cynthia Arntzen"/>
    <x v="1"/>
    <s v="Small Business"/>
    <s v="Office Supplies"/>
    <x v="14"/>
    <s v="Wrap Bag"/>
    <d v="2017-11-27T00:00:00"/>
    <s v="Profit"/>
  </r>
  <r>
    <s v="N"/>
    <d v="2017-11-25T00:00:00"/>
    <s v="Not Specified"/>
    <n v="16"/>
    <n v="495.1"/>
    <n v="0.06"/>
    <s v="Regular"/>
    <n v="-62.14"/>
    <n v="43.98"/>
    <n v="20.72"/>
    <s v="Emily Phan"/>
    <x v="0"/>
    <s v="Consumer"/>
    <s v="Office Supplies"/>
    <x v="6"/>
    <s v="Small Box"/>
    <d v="2017-11-26T00:00:00"/>
    <s v="Loss"/>
  </r>
  <r>
    <s v="N"/>
    <d v="2017-11-25T00:00:00"/>
    <s v="Low"/>
    <n v="3"/>
    <n v="4350.91"/>
    <n v="0.09"/>
    <s v="Delivery Van"/>
    <n v="-3749.63"/>
    <n v="1512.97"/>
    <n v="43.7"/>
    <s v="Don Jones"/>
    <x v="3"/>
    <s v="Corporate"/>
    <s v="Technology"/>
    <x v="2"/>
    <s v="Jumbo Drum"/>
    <d v="2017-12-02T00:00:00"/>
    <s v="Loss"/>
  </r>
  <r>
    <s v="N"/>
    <d v="2017-11-26T00:00:00"/>
    <s v="Medium"/>
    <n v="45"/>
    <n v="2609.1905000000002"/>
    <n v="0.02"/>
    <s v="Regular"/>
    <n v="753.6"/>
    <n v="77.989999999999995"/>
    <n v="19.260000000000002"/>
    <s v="Jill Stevenson"/>
    <x v="1"/>
    <s v="Consumer"/>
    <s v="Technology"/>
    <x v="4"/>
    <s v="Small Box"/>
    <d v="2017-11-28T00:00:00"/>
    <s v="Profit"/>
  </r>
  <r>
    <s v="N"/>
    <d v="2017-11-27T00:00:00"/>
    <s v="Not Specified"/>
    <n v="45"/>
    <n v="2735.82"/>
    <n v="0.06"/>
    <s v="Regular"/>
    <n v="669.55"/>
    <n v="72.98"/>
    <n v="33.99"/>
    <s v="Ionia McGrath"/>
    <x v="0"/>
    <s v="Small Business"/>
    <s v="Office Supplies"/>
    <x v="13"/>
    <s v="Small Box"/>
    <d v="2017-11-28T00:00:00"/>
    <s v="Profit"/>
  </r>
  <r>
    <s v="N"/>
    <d v="2017-11-27T00:00:00"/>
    <s v="Not Specified"/>
    <n v="38"/>
    <n v="3708.9205000000002"/>
    <n v="0.05"/>
    <s v="Regular"/>
    <n v="899.46"/>
    <n v="127.99"/>
    <n v="19.920000000000002"/>
    <s v="Katrina Bavinger"/>
    <x v="1"/>
    <s v="Consumer"/>
    <s v="Technology"/>
    <x v="4"/>
    <s v="Small Box"/>
    <d v="2017-11-30T00:00:00"/>
    <s v="Profit"/>
  </r>
  <r>
    <s v="N"/>
    <d v="2017-11-27T00:00:00"/>
    <s v="Medium"/>
    <n v="4"/>
    <n v="41.67"/>
    <n v="0.1"/>
    <s v="Regular"/>
    <n v="-21.04"/>
    <n v="18.48"/>
    <n v="23.54"/>
    <s v="Scot Wooten"/>
    <x v="1"/>
    <s v="Corporate"/>
    <s v="Office Supplies"/>
    <x v="3"/>
    <s v="Small Box"/>
    <d v="2017-11-29T00:00:00"/>
    <s v="Loss"/>
  </r>
  <r>
    <s v="N"/>
    <d v="2017-11-28T00:00:00"/>
    <s v="High"/>
    <n v="48"/>
    <n v="5196.26"/>
    <n v="0.1"/>
    <s v="Regular"/>
    <n v="400.52"/>
    <n v="123.03"/>
    <n v="22.64"/>
    <s v="Allen Rosenblatt"/>
    <x v="3"/>
    <s v="Small Business"/>
    <s v="Office Supplies"/>
    <x v="6"/>
    <s v="Small Box"/>
    <d v="2017-11-29T00:00:00"/>
    <s v="Profit"/>
  </r>
  <r>
    <s v="N"/>
    <d v="2017-11-29T00:00:00"/>
    <s v="Low"/>
    <n v="9"/>
    <n v="23307.52"/>
    <n v="0.06"/>
    <s v="Delivery Van"/>
    <n v="-212.07"/>
    <n v="2562.14"/>
    <n v="43.7"/>
    <s v="Michael Oakman"/>
    <x v="1"/>
    <s v="Small Business"/>
    <s v="Technology"/>
    <x v="2"/>
    <s v="Jumbo Drum"/>
    <d v="2017-12-06T00:00:00"/>
    <s v="Loss"/>
  </r>
  <r>
    <s v="N"/>
    <d v="2017-12-01T00:00:00"/>
    <s v="Critical"/>
    <n v="32"/>
    <n v="18323.7"/>
    <n v="0.06"/>
    <s v="Delivery Van"/>
    <n v="4574.46"/>
    <n v="608.98"/>
    <n v="28.7"/>
    <s v="Ken Heidel"/>
    <x v="1"/>
    <s v="Corporate"/>
    <s v="Technology"/>
    <x v="2"/>
    <s v="Jumbo Drum"/>
    <d v="2017-12-03T00:00:00"/>
    <s v="Profit"/>
  </r>
  <r>
    <s v="N"/>
    <d v="2017-12-01T00:00:00"/>
    <s v="Medium"/>
    <n v="22"/>
    <n v="73.59"/>
    <n v="0.02"/>
    <s v="Regular"/>
    <n v="21.24"/>
    <n v="14.88"/>
    <n v="14.99"/>
    <s v="Dave Hallsten"/>
    <x v="2"/>
    <s v="Home Office"/>
    <s v="Office Supplies"/>
    <x v="12"/>
    <s v="Small Box"/>
    <d v="2017-12-02T00:00:00"/>
    <s v="Profit"/>
  </r>
  <r>
    <s v="N"/>
    <d v="2017-12-01T00:00:00"/>
    <s v="Not Specified"/>
    <n v="2"/>
    <n v="24.37"/>
    <n v="0.04"/>
    <s v="Regular"/>
    <n v="-3.4"/>
    <n v="20.34"/>
    <n v="14.96"/>
    <s v="Grant Thornton"/>
    <x v="1"/>
    <s v="Corporate"/>
    <s v="Furniture"/>
    <x v="7"/>
    <s v="Wrap Bag"/>
    <d v="2017-12-02T00:00:00"/>
    <s v="Loss"/>
  </r>
  <r>
    <s v="N"/>
    <d v="2017-12-01T00:00:00"/>
    <s v="Not Specified"/>
    <n v="42"/>
    <n v="4085.1559999999999"/>
    <n v="0.04"/>
    <s v="Regular"/>
    <n v="1092.3599999999999"/>
    <n v="122.99"/>
    <n v="22.99"/>
    <s v="Grant Thornton"/>
    <x v="1"/>
    <s v="Corporate"/>
    <s v="Technology"/>
    <x v="4"/>
    <s v="Small Box"/>
    <d v="2017-12-01T00:00:00"/>
    <s v="Profit"/>
  </r>
  <r>
    <s v="N"/>
    <d v="2017-12-01T00:00:00"/>
    <s v="Critical"/>
    <n v="4"/>
    <n v="431.35"/>
    <n v="0"/>
    <s v="Regular"/>
    <n v="-258.55"/>
    <n v="111.99"/>
    <n v="33.99"/>
    <s v="Ryan Crowe"/>
    <x v="1"/>
    <s v="Small Business"/>
    <s v="Technology"/>
    <x v="1"/>
    <s v="Small Box"/>
    <d v="2017-12-02T00:00:00"/>
    <s v="Loss"/>
  </r>
  <r>
    <s v="N"/>
    <d v="2017-12-02T00:00:00"/>
    <s v="Critical"/>
    <n v="24"/>
    <n v="1697.37"/>
    <n v="0.06"/>
    <s v="Delivery Van"/>
    <n v="-559.34"/>
    <n v="80.81"/>
    <n v="74"/>
    <s v="Jack Lebron"/>
    <x v="0"/>
    <s v="Corporate"/>
    <s v="Office Supplies"/>
    <x v="11"/>
    <s v="Jumbo Drum"/>
    <d v="2017-12-03T00:00:00"/>
    <s v="Loss"/>
  </r>
  <r>
    <s v="Y"/>
    <d v="2017-12-03T00:00:00"/>
    <s v="High"/>
    <n v="1"/>
    <n v="110.3"/>
    <n v="7.0000000000000007E-2"/>
    <s v="Delivery Van"/>
    <n v="-76.489999999999995"/>
    <n v="60.58"/>
    <n v="68.11"/>
    <s v="Natalie Webber"/>
    <x v="1"/>
    <s v="Corporate"/>
    <s v="Furniture"/>
    <x v="10"/>
    <s v="Jumbo Box"/>
    <d v="2017-12-05T00:00:00"/>
    <s v="Loss"/>
  </r>
  <r>
    <s v="N"/>
    <d v="2017-12-06T00:00:00"/>
    <s v="Critical"/>
    <n v="26"/>
    <n v="6885.95"/>
    <n v="0.03"/>
    <s v="Delivery Van"/>
    <n v="512.11"/>
    <n v="271.70999999999998"/>
    <n v="80.67"/>
    <s v="Ed Braxton"/>
    <x v="1"/>
    <s v="Home Office"/>
    <s v="Furniture"/>
    <x v="5"/>
    <s v="Jumbo Box"/>
    <d v="2017-12-09T00:00:00"/>
    <s v="Profit"/>
  </r>
  <r>
    <s v="N"/>
    <d v="2017-12-06T00:00:00"/>
    <s v="Low"/>
    <n v="2"/>
    <n v="246.16"/>
    <n v="0.1"/>
    <s v="Regular"/>
    <n v="-229.81"/>
    <n v="122.98"/>
    <n v="49"/>
    <s v="Barry Weirich"/>
    <x v="1"/>
    <s v="Corporate"/>
    <s v="Office Supplies"/>
    <x v="6"/>
    <s v="Large Box"/>
    <d v="2017-12-11T00:00:00"/>
    <s v="Loss"/>
  </r>
  <r>
    <s v="N"/>
    <d v="2017-12-07T00:00:00"/>
    <s v="Not Specified"/>
    <n v="7"/>
    <n v="64.75"/>
    <n v="0.06"/>
    <s v="Regular"/>
    <n v="-23.15"/>
    <n v="20.329999999999998"/>
    <n v="15.99"/>
    <s v="Darrin Van Huff"/>
    <x v="1"/>
    <s v="Home Office"/>
    <s v="Technology"/>
    <x v="1"/>
    <s v="Small Pack"/>
    <d v="2017-12-08T00:00:00"/>
    <s v="Loss"/>
  </r>
  <r>
    <s v="N"/>
    <d v="2017-12-07T00:00:00"/>
    <s v="Not Specified"/>
    <n v="10"/>
    <n v="378.85"/>
    <n v="0.01"/>
    <s v="Regular"/>
    <n v="23.13"/>
    <n v="46.99"/>
    <n v="21.73"/>
    <s v="Darrin Van Huff"/>
    <x v="1"/>
    <s v="Home Office"/>
    <s v="Office Supplies"/>
    <x v="9"/>
    <s v="Small Box"/>
    <d v="2017-12-09T00:00:00"/>
    <s v="Profit"/>
  </r>
  <r>
    <s v="N"/>
    <d v="2017-12-08T00:00:00"/>
    <s v="Not Specified"/>
    <n v="27"/>
    <n v="185.35"/>
    <n v="0.09"/>
    <s v="Regular"/>
    <n v="-56.35"/>
    <n v="18.48"/>
    <n v="20"/>
    <s v="Evan Henry"/>
    <x v="0"/>
    <s v="Corporate"/>
    <s v="Office Supplies"/>
    <x v="3"/>
    <s v="Small Box"/>
    <d v="2017-12-10T00:00:00"/>
    <s v="Loss"/>
  </r>
  <r>
    <s v="N"/>
    <d v="2017-12-08T00:00:00"/>
    <s v="Low"/>
    <n v="48"/>
    <n v="2018.86"/>
    <n v="0.01"/>
    <s v="Regular"/>
    <n v="176.47"/>
    <n v="53.32"/>
    <n v="22.66"/>
    <s v="Bobby Trafton"/>
    <x v="0"/>
    <s v="Corporate"/>
    <s v="Furniture"/>
    <x v="7"/>
    <s v="Medium Box"/>
    <d v="2017-12-15T00:00:00"/>
    <s v="Profit"/>
  </r>
  <r>
    <s v="N"/>
    <d v="2017-12-08T00:00:00"/>
    <s v="Medium"/>
    <n v="4"/>
    <n v="6102.54"/>
    <n v="0.06"/>
    <s v="Delivery Van"/>
    <n v="-2995.88"/>
    <n v="1512.97"/>
    <n v="43.7"/>
    <s v="Neoma Murray"/>
    <x v="1"/>
    <s v="Small Business"/>
    <s v="Technology"/>
    <x v="2"/>
    <s v="Jumbo Drum"/>
    <d v="2017-12-10T00:00:00"/>
    <s v="Loss"/>
  </r>
  <r>
    <s v="N"/>
    <d v="2017-12-08T00:00:00"/>
    <s v="Medium"/>
    <n v="46"/>
    <n v="3783.68"/>
    <n v="0.06"/>
    <s v="Delivery Van"/>
    <n v="585.19000000000005"/>
    <n v="92.97"/>
    <n v="44.06"/>
    <s v="Neoma Murray"/>
    <x v="1"/>
    <s v="Small Business"/>
    <s v="Technology"/>
    <x v="2"/>
    <s v="Jumbo Box"/>
    <d v="2017-12-11T00:00:00"/>
    <s v="Profit"/>
  </r>
  <r>
    <s v="N"/>
    <d v="2017-12-08T00:00:00"/>
    <s v="Medium"/>
    <n v="29"/>
    <n v="1495.2995000000001"/>
    <n v="0.09"/>
    <s v="Regular"/>
    <n v="84.72"/>
    <n v="77.989999999999995"/>
    <n v="22.99"/>
    <s v="Neoma Murray"/>
    <x v="1"/>
    <s v="Small Business"/>
    <s v="Technology"/>
    <x v="4"/>
    <s v="Small Box"/>
    <d v="2017-12-10T00:00:00"/>
    <s v="Profit"/>
  </r>
  <r>
    <s v="N"/>
    <d v="2017-12-09T00:00:00"/>
    <s v="Low"/>
    <n v="12"/>
    <n v="3541.96"/>
    <n v="0.03"/>
    <s v="Regular"/>
    <n v="768.72"/>
    <n v="312.64999999999998"/>
    <n v="38.49"/>
    <s v="Mick Crebagga"/>
    <x v="1"/>
    <s v="Home Office"/>
    <s v="Office Supplies"/>
    <x v="11"/>
    <s v="Large Box"/>
    <d v="2017-12-11T00:00:00"/>
    <s v="Profit"/>
  </r>
  <r>
    <s v="N"/>
    <d v="2017-12-09T00:00:00"/>
    <s v="Low"/>
    <n v="32"/>
    <n v="162.66999999999999"/>
    <n v="0.1"/>
    <s v="Regular"/>
    <n v="-146.15"/>
    <n v="16.98"/>
    <n v="21.54"/>
    <s v="Mick Crebagga"/>
    <x v="1"/>
    <s v="Home Office"/>
    <s v="Office Supplies"/>
    <x v="3"/>
    <s v="Small Box"/>
    <d v="2017-12-11T00:00:00"/>
    <s v="Loss"/>
  </r>
  <r>
    <s v="N"/>
    <d v="2017-12-10T00:00:00"/>
    <s v="Critical"/>
    <n v="20"/>
    <n v="311.08999999999997"/>
    <n v="0.05"/>
    <s v="Regular"/>
    <n v="-45.44"/>
    <n v="26.98"/>
    <n v="21.69"/>
    <s v="Jonathan Doherty"/>
    <x v="1"/>
    <s v="Corporate"/>
    <s v="Office Supplies"/>
    <x v="6"/>
    <s v="Small Box"/>
    <d v="2017-12-11T00:00:00"/>
    <s v="Loss"/>
  </r>
  <r>
    <s v="N"/>
    <d v="2017-12-10T00:00:00"/>
    <s v="High"/>
    <n v="29"/>
    <n v="112.1"/>
    <n v="0.09"/>
    <s v="Regular"/>
    <n v="47.56"/>
    <n v="15.69"/>
    <n v="14.5"/>
    <s v="Adam Hart"/>
    <x v="1"/>
    <s v="Corporate"/>
    <s v="Office Supplies"/>
    <x v="12"/>
    <s v="Small Box"/>
    <d v="2017-12-11T00:00:00"/>
    <s v="Profit"/>
  </r>
  <r>
    <s v="N"/>
    <d v="2017-12-10T00:00:00"/>
    <s v="High"/>
    <n v="5"/>
    <n v="291.85250000000002"/>
    <n v="0.06"/>
    <s v="Regular"/>
    <n v="-249.38"/>
    <n v="77.989999999999995"/>
    <n v="22.99"/>
    <s v="Adam Hart"/>
    <x v="1"/>
    <s v="Corporate"/>
    <s v="Technology"/>
    <x v="4"/>
    <s v="Small Box"/>
    <d v="2017-12-11T00:00:00"/>
    <s v="Loss"/>
  </r>
  <r>
    <s v="N"/>
    <d v="2017-12-12T00:00:00"/>
    <s v="Critical"/>
    <n v="4"/>
    <n v="143.328"/>
    <n v="0.04"/>
    <s v="Delivery Van"/>
    <n v="-121.07"/>
    <n v="43.76"/>
    <n v="59.51"/>
    <s v="Christy Brittain"/>
    <x v="1"/>
    <s v="Consumer"/>
    <s v="Furniture"/>
    <x v="5"/>
    <s v="Jumbo Box"/>
    <d v="2017-12-14T00:00:00"/>
    <s v="Loss"/>
  </r>
  <r>
    <s v="N"/>
    <d v="2017-12-14T00:00:00"/>
    <s v="Not Specified"/>
    <n v="46"/>
    <n v="525.33000000000004"/>
    <n v="0.06"/>
    <s v="Regular"/>
    <n v="-89.33"/>
    <n v="23.7"/>
    <n v="20.96"/>
    <s v="Jennifer Halladay"/>
    <x v="2"/>
    <s v="Home Office"/>
    <s v="Office Supplies"/>
    <x v="11"/>
    <s v="Medium Box"/>
    <d v="2017-12-17T00:00:00"/>
    <s v="Loss"/>
  </r>
  <r>
    <s v="N"/>
    <d v="2017-12-14T00:00:00"/>
    <s v="Not Specified"/>
    <n v="3"/>
    <n v="22.14"/>
    <n v="0.06"/>
    <s v="Regular"/>
    <n v="2.68"/>
    <n v="16.48"/>
    <n v="15.22"/>
    <s v="Michael Grace"/>
    <x v="1"/>
    <s v="Corporate"/>
    <s v="Office Supplies"/>
    <x v="3"/>
    <s v="Wrap Bag"/>
    <d v="2017-12-15T00:00:00"/>
    <s v="Profit"/>
  </r>
  <r>
    <s v="N"/>
    <d v="2017-12-14T00:00:00"/>
    <s v="Not Specified"/>
    <n v="43"/>
    <n v="125.08"/>
    <n v="0.09"/>
    <s v="Express"/>
    <n v="17.87"/>
    <n v="14.88"/>
    <n v="14.7"/>
    <s v="Michael Grace"/>
    <x v="1"/>
    <s v="Corporate"/>
    <s v="Office Supplies"/>
    <x v="9"/>
    <s v="Wrap Bag"/>
    <d v="2017-12-16T00:00:00"/>
    <s v="Profit"/>
  </r>
  <r>
    <s v="N"/>
    <d v="2017-12-15T00:00:00"/>
    <s v="Critical"/>
    <n v="32"/>
    <n v="211.61"/>
    <n v="0.04"/>
    <s v="Express"/>
    <n v="-199.41"/>
    <n v="17.98"/>
    <n v="24.39"/>
    <s v="Thea Hudgings"/>
    <x v="1"/>
    <s v="Consumer"/>
    <s v="Office Supplies"/>
    <x v="3"/>
    <s v="Small Box"/>
    <d v="2017-12-16T00:00:00"/>
    <s v="Loss"/>
  </r>
  <r>
    <s v="N"/>
    <d v="2017-12-16T00:00:00"/>
    <s v="Medium"/>
    <n v="28"/>
    <n v="311.37"/>
    <n v="0.1"/>
    <s v="Regular"/>
    <n v="28.7"/>
    <n v="22.98"/>
    <n v="19.14"/>
    <s v="Sanjit Engle"/>
    <x v="1"/>
    <s v="Home Office"/>
    <s v="Office Supplies"/>
    <x v="0"/>
    <s v="Small Box"/>
    <d v="2017-12-18T00:00:00"/>
    <s v="Profit"/>
  </r>
  <r>
    <s v="N"/>
    <d v="2017-12-17T00:00:00"/>
    <s v="Medium"/>
    <n v="44"/>
    <n v="125.37"/>
    <n v="0.1"/>
    <s v="Regular"/>
    <n v="49.99"/>
    <n v="14.88"/>
    <n v="14.5"/>
    <s v="Joni Blumstein"/>
    <x v="2"/>
    <s v="Home Office"/>
    <s v="Office Supplies"/>
    <x v="12"/>
    <s v="Small Box"/>
    <d v="2017-12-19T00:00:00"/>
    <s v="Profit"/>
  </r>
  <r>
    <s v="N"/>
    <d v="2017-12-18T00:00:00"/>
    <s v="Medium"/>
    <n v="31"/>
    <n v="1779.6244999999999"/>
    <n v="0.02"/>
    <s v="Regular"/>
    <n v="396.26"/>
    <n v="77.989999999999995"/>
    <n v="18.989999999999998"/>
    <s v="Ruben Ausman"/>
    <x v="2"/>
    <s v="Corporate"/>
    <s v="Technology"/>
    <x v="4"/>
    <s v="Small Box"/>
    <d v="2017-12-19T00:00:00"/>
    <s v="Profit"/>
  </r>
  <r>
    <s v="N"/>
    <d v="2017-12-18T00:00:00"/>
    <s v="Critical"/>
    <n v="25"/>
    <n v="170.81"/>
    <n v="7.0000000000000007E-2"/>
    <s v="Regular"/>
    <n v="-85.88"/>
    <n v="18.23"/>
    <n v="20.97"/>
    <s v="Kean Thornton"/>
    <x v="1"/>
    <s v="Corporate"/>
    <s v="Office Supplies"/>
    <x v="0"/>
    <s v="Small Box"/>
    <d v="2017-12-19T00:00:00"/>
    <s v="Loss"/>
  </r>
  <r>
    <s v="N"/>
    <d v="2017-12-19T00:00:00"/>
    <s v="Not Specified"/>
    <n v="6"/>
    <n v="1191.51"/>
    <n v="7.0000000000000007E-2"/>
    <s v="Regular"/>
    <n v="-139.66999999999999"/>
    <n v="205.17"/>
    <n v="33.99"/>
    <s v="William Brown"/>
    <x v="1"/>
    <s v="Corporate"/>
    <s v="Office Supplies"/>
    <x v="6"/>
    <s v="Small Box"/>
    <d v="2017-12-20T00:00:00"/>
    <s v="Loss"/>
  </r>
  <r>
    <s v="N"/>
    <d v="2017-12-19T00:00:00"/>
    <s v="Not Specified"/>
    <n v="17"/>
    <n v="521.62"/>
    <n v="0.02"/>
    <s v="Regular"/>
    <n v="192.77"/>
    <n v="42.56"/>
    <n v="16.989999999999998"/>
    <s v="William Brown"/>
    <x v="1"/>
    <s v="Corporate"/>
    <s v="Office Supplies"/>
    <x v="0"/>
    <s v="Small Box"/>
    <d v="2017-12-22T00:00:00"/>
    <s v="Profit"/>
  </r>
  <r>
    <s v="Y"/>
    <d v="2017-12-20T00:00:00"/>
    <s v="Medium"/>
    <n v="7"/>
    <n v="1050.52"/>
    <n v="0.06"/>
    <s v="Regular"/>
    <n v="-47.1"/>
    <n v="162.97999999999999"/>
    <n v="27.99"/>
    <s v="Nora Paige"/>
    <x v="0"/>
    <s v="Small Business"/>
    <s v="Technology"/>
    <x v="2"/>
    <s v="Medium Box"/>
    <d v="2017-12-21T00:00:00"/>
    <s v="Loss"/>
  </r>
  <r>
    <s v="Y"/>
    <d v="2017-12-20T00:00:00"/>
    <s v="Medium"/>
    <n v="45"/>
    <n v="293.31"/>
    <n v="0.02"/>
    <s v="Regular"/>
    <n v="-99.59"/>
    <n v="18.239999999999998"/>
    <n v="19.22"/>
    <s v="Nora Paige"/>
    <x v="0"/>
    <s v="Small Business"/>
    <s v="Furniture"/>
    <x v="7"/>
    <s v="Small Box"/>
    <d v="2017-12-22T00:00:00"/>
    <s v="Loss"/>
  </r>
  <r>
    <s v="Y"/>
    <d v="2017-12-20T00:00:00"/>
    <s v="Medium"/>
    <n v="48"/>
    <n v="2619.2035000000001"/>
    <n v="0.06"/>
    <s v="Regular"/>
    <n v="650.21"/>
    <n v="77.989999999999995"/>
    <n v="19.920000000000002"/>
    <s v="Nora Paige"/>
    <x v="0"/>
    <s v="Small Business"/>
    <s v="Technology"/>
    <x v="4"/>
    <s v="Small Box"/>
    <d v="2017-12-23T00:00:00"/>
    <s v="Profit"/>
  </r>
  <r>
    <s v="N"/>
    <d v="2017-12-20T00:00:00"/>
    <s v="Critical"/>
    <n v="19"/>
    <n v="289.24"/>
    <n v="0.06"/>
    <s v="Regular"/>
    <n v="-16.45"/>
    <n v="27.01"/>
    <n v="22.4"/>
    <s v="Dorothy Wardle"/>
    <x v="3"/>
    <s v="Corporate"/>
    <s v="Office Supplies"/>
    <x v="0"/>
    <s v="Small Box"/>
    <d v="2017-12-21T00:00:00"/>
    <s v="Loss"/>
  </r>
  <r>
    <s v="N"/>
    <d v="2017-12-20T00:00:00"/>
    <s v="Critical"/>
    <n v="25"/>
    <n v="516.91999999999996"/>
    <n v="0.05"/>
    <s v="Regular"/>
    <n v="-140.38"/>
    <n v="32.97"/>
    <n v="20.5"/>
    <s v="Dorothy Wardle"/>
    <x v="3"/>
    <s v="Corporate"/>
    <s v="Technology"/>
    <x v="1"/>
    <s v="Small Box"/>
    <d v="2017-12-21T00:00:00"/>
    <s v="Loss"/>
  </r>
  <r>
    <s v="N"/>
    <d v="2017-12-20T00:00:00"/>
    <s v="Critical"/>
    <n v="10"/>
    <n v="104.42"/>
    <n v="0.06"/>
    <s v="Regular"/>
    <n v="1.44"/>
    <n v="22.01"/>
    <n v="15.99"/>
    <s v="Dorothy Wardle"/>
    <x v="3"/>
    <s v="Corporate"/>
    <s v="Technology"/>
    <x v="1"/>
    <s v="Small Pack"/>
    <d v="2017-12-21T00:00:00"/>
    <s v="Profit"/>
  </r>
  <r>
    <s v="N"/>
    <d v="2017-12-21T00:00:00"/>
    <s v="Not Specified"/>
    <n v="4"/>
    <n v="483.71"/>
    <n v="7.0000000000000007E-2"/>
    <s v="Delivery Van"/>
    <n v="-252.68"/>
    <n v="132.97"/>
    <n v="40.299999999999997"/>
    <s v="Rick Hansen"/>
    <x v="1"/>
    <s v="Home Office"/>
    <s v="Technology"/>
    <x v="2"/>
    <s v="Jumbo Drum"/>
    <d v="2017-12-24T00:00:00"/>
    <s v="Loss"/>
  </r>
  <r>
    <s v="N"/>
    <d v="2017-12-22T00:00:00"/>
    <s v="Low"/>
    <n v="10"/>
    <n v="561.61"/>
    <n v="0.05"/>
    <s v="Regular"/>
    <n v="-99.97"/>
    <n v="65.98"/>
    <n v="19.5"/>
    <s v="Richard Eichhorn"/>
    <x v="1"/>
    <s v="Consumer"/>
    <s v="Technology"/>
    <x v="1"/>
    <s v="Small Box"/>
    <d v="2017-12-26T00:00:00"/>
    <s v="Loss"/>
  </r>
  <r>
    <s v="N"/>
    <d v="2017-12-22T00:00:00"/>
    <s v="Not Specified"/>
    <n v="45"/>
    <n v="4555.3"/>
    <n v="0.01"/>
    <s v="Delivery Van"/>
    <n v="-762.74"/>
    <n v="107.98"/>
    <n v="72.2"/>
    <s v="Ann Blume"/>
    <x v="0"/>
    <s v="Corporate"/>
    <s v="Furniture"/>
    <x v="8"/>
    <s v="Jumbo Drum"/>
    <d v="2017-12-23T00:00:00"/>
    <s v="Loss"/>
  </r>
  <r>
    <s v="N"/>
    <d v="2017-12-23T00:00:00"/>
    <s v="Not Specified"/>
    <n v="7"/>
    <n v="58.43"/>
    <n v="0.09"/>
    <s v="Regular"/>
    <n v="-15.98"/>
    <n v="18.809999999999999"/>
    <n v="19.48"/>
    <s v="Maurice Satty"/>
    <x v="1"/>
    <s v="Corporate"/>
    <s v="Office Supplies"/>
    <x v="0"/>
    <s v="Small Box"/>
    <d v="2017-12-25T00:00:00"/>
    <s v="Loss"/>
  </r>
  <r>
    <s v="N"/>
    <d v="2017-12-23T00:00:00"/>
    <s v="Low"/>
    <n v="25"/>
    <n v="99.93"/>
    <n v="0.01"/>
    <s v="Regular"/>
    <n v="-66.12"/>
    <n v="15.57"/>
    <n v="18.170000000000002"/>
    <s v="Joy Daniels"/>
    <x v="1"/>
    <s v="Corporate"/>
    <s v="Office Supplies"/>
    <x v="9"/>
    <s v="Small Pack"/>
    <d v="2017-12-27T00:00:00"/>
    <s v="Loss"/>
  </r>
  <r>
    <s v="N"/>
    <d v="2017-12-23T00:00:00"/>
    <s v="Low"/>
    <n v="17"/>
    <n v="996.04349999999999"/>
    <n v="0.04"/>
    <s v="Regular"/>
    <n v="95.29"/>
    <n v="77.989999999999995"/>
    <n v="18.2"/>
    <s v="Joy Daniels"/>
    <x v="1"/>
    <s v="Corporate"/>
    <s v="Technology"/>
    <x v="4"/>
    <s v="Small Box"/>
    <d v="2017-12-28T00:00:00"/>
    <s v="Profit"/>
  </r>
  <r>
    <s v="N"/>
    <d v="2017-12-23T00:00:00"/>
    <s v="Critical"/>
    <n v="32"/>
    <n v="1680.93"/>
    <n v="0"/>
    <s v="Regular"/>
    <n v="530.13"/>
    <n v="63.98"/>
    <n v="24.17"/>
    <s v="Anthony Witt"/>
    <x v="2"/>
    <s v="Corporate"/>
    <s v="Technology"/>
    <x v="2"/>
    <s v="Medium Box"/>
    <d v="2017-12-25T00:00:00"/>
    <s v="Profit"/>
  </r>
  <r>
    <s v="N"/>
    <d v="2017-12-23T00:00:00"/>
    <s v="Critical"/>
    <n v="32"/>
    <n v="7117.64"/>
    <n v="0.06"/>
    <s v="Delivery Van"/>
    <n v="-530.77"/>
    <n v="230.75"/>
    <n v="83.64"/>
    <s v="Anthony Witt"/>
    <x v="2"/>
    <s v="Corporate"/>
    <s v="Furniture"/>
    <x v="5"/>
    <s v="Jumbo Box"/>
    <d v="2017-12-25T00:00:00"/>
    <s v="Loss"/>
  </r>
  <r>
    <s v="N"/>
    <d v="2017-12-24T00:00:00"/>
    <s v="High"/>
    <n v="27"/>
    <n v="122.26"/>
    <n v="7.0000000000000007E-2"/>
    <s v="Regular"/>
    <n v="21.61"/>
    <n v="16.28"/>
    <n v="14.94"/>
    <s v="Evan Henry"/>
    <x v="1"/>
    <s v="Corporate"/>
    <s v="Office Supplies"/>
    <x v="9"/>
    <s v="Wrap Bag"/>
    <d v="2017-12-25T00:00:00"/>
    <s v="Profit"/>
  </r>
  <r>
    <s v="N"/>
    <d v="2017-12-24T00:00:00"/>
    <s v="Medium"/>
    <n v="16"/>
    <n v="286.72699999999998"/>
    <n v="0.05"/>
    <s v="Regular"/>
    <n v="80.61"/>
    <n v="32.99"/>
    <n v="14.99"/>
    <s v="Darren Powers"/>
    <x v="2"/>
    <s v="Corporate"/>
    <s v="Technology"/>
    <x v="4"/>
    <s v="Wrap Bag"/>
    <d v="2017-12-25T00:00:00"/>
    <s v="Profit"/>
  </r>
  <r>
    <s v="N"/>
    <d v="2017-12-24T00:00:00"/>
    <s v="Medium"/>
    <n v="5"/>
    <n v="546.60599999999999"/>
    <n v="0.05"/>
    <s v="Regular"/>
    <n v="-446.99"/>
    <n v="137.99"/>
    <n v="22.8"/>
    <s v="Darren Powers"/>
    <x v="2"/>
    <s v="Corporate"/>
    <s v="Technology"/>
    <x v="4"/>
    <s v="Small Box"/>
    <d v="2017-12-27T00:00:00"/>
    <s v="Loss"/>
  </r>
  <r>
    <s v="Y"/>
    <d v="2017-12-24T00:00:00"/>
    <s v="Not Specified"/>
    <n v="46"/>
    <n v="311.66000000000003"/>
    <n v="0.1"/>
    <s v="Regular"/>
    <n v="34.33"/>
    <n v="19.079999999999998"/>
    <n v="16.350000000000001"/>
    <s v="Cindy Chapman"/>
    <x v="1"/>
    <s v="Corporate"/>
    <s v="Office Supplies"/>
    <x v="9"/>
    <s v="Wrap Bag"/>
    <d v="2017-12-26T00:00:00"/>
    <s v="Profit"/>
  </r>
  <r>
    <s v="N"/>
    <d v="2017-12-26T00:00:00"/>
    <s v="High"/>
    <n v="13"/>
    <n v="767.34"/>
    <n v="0.09"/>
    <s v="Delivery Van"/>
    <n v="-221.05"/>
    <n v="72.89"/>
    <n v="46.41"/>
    <s v="Lena Radford"/>
    <x v="2"/>
    <s v="Small Business"/>
    <s v="Furniture"/>
    <x v="8"/>
    <s v="Jumbo Drum"/>
    <d v="2017-12-28T00:00:00"/>
    <s v="Loss"/>
  </r>
  <r>
    <s v="N"/>
    <d v="2017-12-26T00:00:00"/>
    <s v="High"/>
    <n v="37"/>
    <n v="180.51"/>
    <n v="0.02"/>
    <s v="Regular"/>
    <n v="-116.18"/>
    <n v="16.37"/>
    <n v="19.149999999999999"/>
    <s v="Roland Black"/>
    <x v="0"/>
    <s v="Small Business"/>
    <s v="Office Supplies"/>
    <x v="11"/>
    <s v="Small Box"/>
    <d v="2017-12-26T00:00:00"/>
    <s v="Loss"/>
  </r>
  <r>
    <s v="N"/>
    <d v="2017-12-26T00:00:00"/>
    <s v="High"/>
    <n v="11"/>
    <n v="94.08"/>
    <n v="0.08"/>
    <s v="Regular"/>
    <n v="-469.51"/>
    <n v="15.48"/>
    <n v="63"/>
    <s v="Roland Black"/>
    <x v="0"/>
    <s v="Small Business"/>
    <s v="Office Supplies"/>
    <x v="11"/>
    <s v="Large Box"/>
    <d v="2017-12-28T00:00:00"/>
    <s v="Loss"/>
  </r>
  <r>
    <s v="N"/>
    <d v="2017-12-26T00:00:00"/>
    <s v="High"/>
    <n v="41"/>
    <n v="840.91"/>
    <n v="0.05"/>
    <s v="Regular"/>
    <n v="370.39"/>
    <n v="32.979999999999997"/>
    <n v="15.49"/>
    <s v="Roland Black"/>
    <x v="0"/>
    <s v="Small Business"/>
    <s v="Office Supplies"/>
    <x v="0"/>
    <s v="Small Box"/>
    <d v="2017-12-27T00:00:00"/>
    <s v="Profit"/>
  </r>
  <r>
    <s v="Y"/>
    <d v="2017-12-26T00:00:00"/>
    <s v="Medium"/>
    <n v="22"/>
    <n v="52.61"/>
    <n v="0.02"/>
    <s v="Express"/>
    <n v="10.01"/>
    <n v="13.76"/>
    <n v="14.7"/>
    <s v="Brad Thomas"/>
    <x v="1"/>
    <s v="Home Office"/>
    <s v="Office Supplies"/>
    <x v="9"/>
    <s v="Wrap Bag"/>
    <d v="2017-12-27T00:00:00"/>
    <s v="Profit"/>
  </r>
  <r>
    <s v="N"/>
    <d v="2017-12-27T00:00:00"/>
    <s v="Not Specified"/>
    <n v="30"/>
    <n v="2124.1"/>
    <n v="0.02"/>
    <s v="Regular"/>
    <n v="494.22"/>
    <n v="79.28"/>
    <n v="33.99"/>
    <s v="Bradley Drucker"/>
    <x v="1"/>
    <s v="Small Business"/>
    <s v="Office Supplies"/>
    <x v="0"/>
    <s v="Small Box"/>
    <d v="2017-12-29T00:00:00"/>
    <s v="Profit"/>
  </r>
  <r>
    <s v="N"/>
    <d v="2017-12-27T00:00:00"/>
    <s v="Critical"/>
    <n v="26"/>
    <n v="567.42999999999995"/>
    <n v="0.04"/>
    <s v="Regular"/>
    <n v="-134.47"/>
    <n v="33.659999999999997"/>
    <n v="27.99"/>
    <s v="Lycoris Saunders"/>
    <x v="1"/>
    <s v="Home Office"/>
    <s v="Office Supplies"/>
    <x v="11"/>
    <s v="Medium Box"/>
    <d v="2017-12-27T00:00:00"/>
    <s v="Loss"/>
  </r>
  <r>
    <s v="N"/>
    <d v="2017-12-28T00:00:00"/>
    <s v="Critical"/>
    <n v="46"/>
    <n v="1943.85"/>
    <n v="0.1"/>
    <s v="Regular"/>
    <n v="312.57"/>
    <n v="55.22"/>
    <n v="18"/>
    <s v="Jennifer Jackson"/>
    <x v="1"/>
    <s v="Home Office"/>
    <s v="Technology"/>
    <x v="1"/>
    <s v="Small Box"/>
    <d v="2017-12-29T00:00:00"/>
    <s v="Profit"/>
  </r>
  <r>
    <s v="N"/>
    <d v="2017-12-28T00:00:00"/>
    <s v="Critical"/>
    <n v="17"/>
    <n v="3718.44"/>
    <n v="0.04"/>
    <s v="Delivery Van"/>
    <n v="-768.38"/>
    <n v="230.75"/>
    <n v="83.64"/>
    <s v="Jennifer Jackson"/>
    <x v="1"/>
    <s v="Home Office"/>
    <s v="Furniture"/>
    <x v="5"/>
    <s v="Jumbo Box"/>
    <d v="2017-12-29T00:00:00"/>
    <s v="Loss"/>
  </r>
  <r>
    <s v="N"/>
    <d v="2017-12-29T00:00:00"/>
    <s v="Low"/>
    <n v="37"/>
    <n v="264.86"/>
    <n v="0.09"/>
    <s v="Express"/>
    <n v="-13.26"/>
    <n v="19.28"/>
    <n v="18.23"/>
    <s v="Matt Hagelstein"/>
    <x v="2"/>
    <s v="Home Office"/>
    <s v="Office Supplies"/>
    <x v="3"/>
    <s v="Wrap Bag"/>
    <d v="2017-12-29T00:00:00"/>
    <s v="Loss"/>
  </r>
  <r>
    <s v="Y"/>
    <d v="2017-12-29T00:00:00"/>
    <s v="Medium"/>
    <n v="10"/>
    <n v="21.55"/>
    <n v="0.1"/>
    <s v="Regular"/>
    <n v="4.1100000000000003"/>
    <n v="13.48"/>
    <n v="14.7"/>
    <s v="Theresa Swint"/>
    <x v="1"/>
    <s v="Consumer"/>
    <s v="Office Supplies"/>
    <x v="14"/>
    <s v="Wrap Bag"/>
    <d v="2017-12-29T00:00:00"/>
    <s v="Profi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ECD7A2-F64F-4866-BAAA-CC23E5B7018E}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B8" firstHeaderRow="1" firstDataRow="1" firstDataCol="1"/>
  <pivotFields count="18">
    <pivotField showAll="0"/>
    <pivotField numFmtId="14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showAll="0"/>
    <pivotField showAll="0">
      <items count="18">
        <item x="11"/>
        <item x="0"/>
        <item x="10"/>
        <item x="8"/>
        <item x="1"/>
        <item x="15"/>
        <item x="13"/>
        <item x="12"/>
        <item x="7"/>
        <item x="2"/>
        <item x="3"/>
        <item x="9"/>
        <item x="14"/>
        <item x="16"/>
        <item x="6"/>
        <item x="5"/>
        <item x="4"/>
        <item t="default"/>
      </items>
    </pivotField>
    <pivotField showAll="0"/>
    <pivotField numFmtId="14" showAll="0"/>
    <pivotField showAll="0"/>
  </pivotFields>
  <rowFields count="1">
    <field x="1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Profit" fld="7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3C90-E67C-4A3E-9C8E-ABAA6CADF1C7}">
  <dimension ref="A3:B8"/>
  <sheetViews>
    <sheetView workbookViewId="0">
      <selection activeCell="H5" sqref="H5"/>
    </sheetView>
  </sheetViews>
  <sheetFormatPr defaultRowHeight="14.4" x14ac:dyDescent="0.3"/>
  <cols>
    <col min="1" max="1" width="15.109375" bestFit="1" customWidth="1"/>
    <col min="2" max="2" width="12.109375" bestFit="1" customWidth="1"/>
    <col min="3" max="3" width="12" bestFit="1" customWidth="1"/>
  </cols>
  <sheetData>
    <row r="3" spans="1:2" x14ac:dyDescent="0.3">
      <c r="A3" s="2" t="s">
        <v>627</v>
      </c>
      <c r="B3" t="s">
        <v>629</v>
      </c>
    </row>
    <row r="4" spans="1:2" x14ac:dyDescent="0.3">
      <c r="A4" s="3" t="s">
        <v>22</v>
      </c>
      <c r="B4" s="4">
        <v>154350.53999999983</v>
      </c>
    </row>
    <row r="5" spans="1:2" x14ac:dyDescent="0.3">
      <c r="A5" s="3" t="s">
        <v>29</v>
      </c>
      <c r="B5" s="4">
        <v>305323.93000000058</v>
      </c>
    </row>
    <row r="6" spans="1:2" x14ac:dyDescent="0.3">
      <c r="A6" s="3" t="s">
        <v>66</v>
      </c>
      <c r="B6" s="4">
        <v>93819.72000000003</v>
      </c>
    </row>
    <row r="7" spans="1:2" x14ac:dyDescent="0.3">
      <c r="A7" s="3" t="s">
        <v>38</v>
      </c>
      <c r="B7" s="4">
        <v>188410.0100000001</v>
      </c>
    </row>
    <row r="8" spans="1:2" x14ac:dyDescent="0.3">
      <c r="A8" s="3" t="s">
        <v>628</v>
      </c>
      <c r="B8" s="4">
        <v>741904.20000000054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561"/>
  <sheetViews>
    <sheetView tabSelected="1" topLeftCell="F1" workbookViewId="0">
      <selection activeCell="U2" sqref="U2"/>
    </sheetView>
  </sheetViews>
  <sheetFormatPr defaultRowHeight="14.4" x14ac:dyDescent="0.3"/>
  <cols>
    <col min="3" max="3" width="10.5546875" bestFit="1" customWidth="1"/>
    <col min="5" max="5" width="13.21875" bestFit="1" customWidth="1"/>
    <col min="8" max="8" width="11.109375" bestFit="1" customWidth="1"/>
    <col min="12" max="12" width="20.33203125" bestFit="1" customWidth="1"/>
    <col min="15" max="15" width="15.21875" bestFit="1" customWidth="1"/>
    <col min="16" max="16" width="27.5546875" bestFit="1" customWidth="1"/>
    <col min="17" max="17" width="15.88671875" bestFit="1" customWidth="1"/>
    <col min="18" max="18" width="10.5546875" bestFit="1" customWidth="1"/>
    <col min="19" max="19" width="10" bestFit="1" customWidth="1"/>
    <col min="20" max="20" width="14.33203125" bestFit="1" customWidth="1"/>
    <col min="21" max="21" width="12.33203125" bestFit="1" customWidth="1"/>
  </cols>
  <sheetData>
    <row r="1" spans="1:2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625</v>
      </c>
      <c r="T1" t="s">
        <v>626</v>
      </c>
      <c r="U1">
        <v>5244</v>
      </c>
    </row>
    <row r="2" spans="1:21" x14ac:dyDescent="0.3">
      <c r="A2">
        <v>5244</v>
      </c>
      <c r="B2" t="s">
        <v>18</v>
      </c>
      <c r="C2" s="1">
        <v>41641</v>
      </c>
      <c r="D2" t="s">
        <v>19</v>
      </c>
      <c r="E2">
        <v>3</v>
      </c>
      <c r="F2">
        <v>132.21</v>
      </c>
      <c r="G2">
        <v>0.06</v>
      </c>
      <c r="H2" t="s">
        <v>20</v>
      </c>
      <c r="I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  <c r="S2" t="str">
        <f>IF(I2&gt;=0.01,"Profit","Loss")</f>
        <v>Loss</v>
      </c>
      <c r="T2" t="s">
        <v>11</v>
      </c>
      <c r="U2" t="str">
        <f>VLOOKUP(U1,A2:R3561,12,FALSE)</f>
        <v>David Philippe</v>
      </c>
    </row>
    <row r="3" spans="1:21" x14ac:dyDescent="0.3">
      <c r="A3">
        <v>5245</v>
      </c>
      <c r="B3" t="s">
        <v>18</v>
      </c>
      <c r="C3" s="1">
        <v>41642</v>
      </c>
      <c r="D3" t="s">
        <v>27</v>
      </c>
      <c r="E3">
        <v>12</v>
      </c>
      <c r="F3">
        <v>529.89</v>
      </c>
      <c r="G3">
        <v>0.08</v>
      </c>
      <c r="H3" t="s">
        <v>20</v>
      </c>
      <c r="I3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  <c r="S3" t="str">
        <f t="shared" ref="S3:S66" si="0">IF(I3&gt;=0.01,"Profit","Loss")</f>
        <v>Loss</v>
      </c>
    </row>
    <row r="4" spans="1:21" x14ac:dyDescent="0.3">
      <c r="A4">
        <v>5246</v>
      </c>
      <c r="B4" t="s">
        <v>18</v>
      </c>
      <c r="C4" s="1">
        <v>41642</v>
      </c>
      <c r="D4" t="s">
        <v>27</v>
      </c>
      <c r="E4">
        <v>49</v>
      </c>
      <c r="F4">
        <v>28366.799999999999</v>
      </c>
      <c r="G4">
        <v>0.05</v>
      </c>
      <c r="H4" t="s">
        <v>20</v>
      </c>
      <c r="I4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  <c r="S4" t="str">
        <f t="shared" si="0"/>
        <v>Profit</v>
      </c>
    </row>
    <row r="5" spans="1:21" x14ac:dyDescent="0.3">
      <c r="A5">
        <v>5247</v>
      </c>
      <c r="B5" t="s">
        <v>18</v>
      </c>
      <c r="C5" s="1">
        <v>41642</v>
      </c>
      <c r="D5" t="s">
        <v>27</v>
      </c>
      <c r="E5">
        <v>12</v>
      </c>
      <c r="F5">
        <v>131.16</v>
      </c>
      <c r="G5">
        <v>0.04</v>
      </c>
      <c r="H5" t="s">
        <v>20</v>
      </c>
      <c r="I5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  <c r="S5" t="str">
        <f t="shared" si="0"/>
        <v>Profit</v>
      </c>
    </row>
    <row r="6" spans="1:21" x14ac:dyDescent="0.3">
      <c r="A6">
        <v>5248</v>
      </c>
      <c r="B6" t="s">
        <v>18</v>
      </c>
      <c r="C6" s="1">
        <v>41642</v>
      </c>
      <c r="D6" t="s">
        <v>19</v>
      </c>
      <c r="E6">
        <v>15</v>
      </c>
      <c r="F6">
        <v>92.96</v>
      </c>
      <c r="G6">
        <v>0.03</v>
      </c>
      <c r="H6" t="s">
        <v>20</v>
      </c>
      <c r="I6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  <c r="S6" t="str">
        <f t="shared" si="0"/>
        <v>Loss</v>
      </c>
    </row>
    <row r="7" spans="1:21" x14ac:dyDescent="0.3">
      <c r="A7">
        <v>5249</v>
      </c>
      <c r="B7" t="s">
        <v>18</v>
      </c>
      <c r="C7" s="1">
        <v>41642</v>
      </c>
      <c r="D7" t="s">
        <v>19</v>
      </c>
      <c r="E7">
        <v>8</v>
      </c>
      <c r="F7">
        <v>762.05550000000005</v>
      </c>
      <c r="G7">
        <v>0.01</v>
      </c>
      <c r="H7" t="s">
        <v>20</v>
      </c>
      <c r="I7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  <c r="S7" t="str">
        <f t="shared" si="0"/>
        <v>Loss</v>
      </c>
    </row>
    <row r="8" spans="1:21" x14ac:dyDescent="0.3">
      <c r="A8">
        <v>5250</v>
      </c>
      <c r="B8" t="s">
        <v>40</v>
      </c>
      <c r="C8" s="1">
        <v>41642</v>
      </c>
      <c r="D8" t="s">
        <v>41</v>
      </c>
      <c r="E8">
        <v>29</v>
      </c>
      <c r="F8">
        <v>179.91</v>
      </c>
      <c r="G8">
        <v>0.03</v>
      </c>
      <c r="H8" t="s">
        <v>20</v>
      </c>
      <c r="I8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  <c r="S8" t="str">
        <f t="shared" si="0"/>
        <v>Profit</v>
      </c>
    </row>
    <row r="9" spans="1:21" x14ac:dyDescent="0.3">
      <c r="A9">
        <v>5251</v>
      </c>
      <c r="B9" t="s">
        <v>40</v>
      </c>
      <c r="C9" s="1">
        <v>41642</v>
      </c>
      <c r="D9" t="s">
        <v>41</v>
      </c>
      <c r="E9">
        <v>4</v>
      </c>
      <c r="F9">
        <v>705.4</v>
      </c>
      <c r="G9">
        <v>0.09</v>
      </c>
      <c r="H9" t="s">
        <v>44</v>
      </c>
      <c r="I9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  <c r="S9" t="str">
        <f t="shared" si="0"/>
        <v>Loss</v>
      </c>
    </row>
    <row r="10" spans="1:21" x14ac:dyDescent="0.3">
      <c r="A10">
        <v>5252</v>
      </c>
      <c r="B10" t="s">
        <v>18</v>
      </c>
      <c r="C10" s="1">
        <v>41643</v>
      </c>
      <c r="D10" t="s">
        <v>19</v>
      </c>
      <c r="E10">
        <v>17</v>
      </c>
      <c r="F10">
        <v>70.739999999999995</v>
      </c>
      <c r="G10">
        <v>0.03</v>
      </c>
      <c r="H10" t="s">
        <v>20</v>
      </c>
      <c r="I10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  <c r="S10" t="str">
        <f t="shared" si="0"/>
        <v>Loss</v>
      </c>
    </row>
    <row r="11" spans="1:21" x14ac:dyDescent="0.3">
      <c r="A11">
        <v>5253</v>
      </c>
      <c r="B11" t="s">
        <v>18</v>
      </c>
      <c r="C11" s="1">
        <v>41643</v>
      </c>
      <c r="D11" t="s">
        <v>19</v>
      </c>
      <c r="E11">
        <v>42</v>
      </c>
      <c r="F11">
        <v>158.75</v>
      </c>
      <c r="G11">
        <v>7.0000000000000007E-2</v>
      </c>
      <c r="H11" t="s">
        <v>49</v>
      </c>
      <c r="I11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  <c r="S11" t="str">
        <f t="shared" si="0"/>
        <v>Profit</v>
      </c>
    </row>
    <row r="12" spans="1:21" x14ac:dyDescent="0.3">
      <c r="A12">
        <v>5254</v>
      </c>
      <c r="B12" t="s">
        <v>18</v>
      </c>
      <c r="C12" s="1">
        <v>41644</v>
      </c>
      <c r="D12" t="s">
        <v>50</v>
      </c>
      <c r="E12">
        <v>43</v>
      </c>
      <c r="F12">
        <v>264.81</v>
      </c>
      <c r="G12">
        <v>0.09</v>
      </c>
      <c r="H12" t="s">
        <v>20</v>
      </c>
      <c r="I1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  <c r="S12" t="str">
        <f t="shared" si="0"/>
        <v>Loss</v>
      </c>
    </row>
    <row r="13" spans="1:21" x14ac:dyDescent="0.3">
      <c r="A13">
        <v>5255</v>
      </c>
      <c r="B13" t="s">
        <v>18</v>
      </c>
      <c r="C13" s="1">
        <v>41644</v>
      </c>
      <c r="D13" t="s">
        <v>19</v>
      </c>
      <c r="E13">
        <v>21</v>
      </c>
      <c r="F13">
        <v>4208.4799999999996</v>
      </c>
      <c r="G13">
        <v>0.01</v>
      </c>
      <c r="H13" t="s">
        <v>20</v>
      </c>
      <c r="I13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  <c r="S13" t="str">
        <f t="shared" si="0"/>
        <v>Profit</v>
      </c>
    </row>
    <row r="14" spans="1:21" x14ac:dyDescent="0.3">
      <c r="A14">
        <v>5256</v>
      </c>
      <c r="B14" t="s">
        <v>18</v>
      </c>
      <c r="C14" s="1">
        <v>41644</v>
      </c>
      <c r="D14" t="s">
        <v>19</v>
      </c>
      <c r="E14">
        <v>41</v>
      </c>
      <c r="F14">
        <v>8965.86</v>
      </c>
      <c r="G14">
        <v>0.02</v>
      </c>
      <c r="H14" t="s">
        <v>20</v>
      </c>
      <c r="I14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  <c r="S14" t="str">
        <f t="shared" si="0"/>
        <v>Profit</v>
      </c>
    </row>
    <row r="15" spans="1:21" x14ac:dyDescent="0.3">
      <c r="A15">
        <v>5257</v>
      </c>
      <c r="B15" t="s">
        <v>18</v>
      </c>
      <c r="C15" s="1">
        <v>41644</v>
      </c>
      <c r="D15" t="s">
        <v>19</v>
      </c>
      <c r="E15">
        <v>33</v>
      </c>
      <c r="F15">
        <v>4921.1000000000004</v>
      </c>
      <c r="G15">
        <v>0</v>
      </c>
      <c r="H15" t="s">
        <v>44</v>
      </c>
      <c r="I15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  <c r="S15" t="str">
        <f t="shared" si="0"/>
        <v>Profit</v>
      </c>
    </row>
    <row r="16" spans="1:21" x14ac:dyDescent="0.3">
      <c r="A16">
        <v>5258</v>
      </c>
      <c r="B16" t="s">
        <v>18</v>
      </c>
      <c r="C16" s="1">
        <v>41645</v>
      </c>
      <c r="D16" t="s">
        <v>50</v>
      </c>
      <c r="E16">
        <v>1</v>
      </c>
      <c r="F16">
        <v>29.53</v>
      </c>
      <c r="G16">
        <v>7.0000000000000007E-2</v>
      </c>
      <c r="H16" t="s">
        <v>49</v>
      </c>
      <c r="I16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  <c r="S16" t="str">
        <f t="shared" si="0"/>
        <v>Profit</v>
      </c>
    </row>
    <row r="17" spans="1:19" x14ac:dyDescent="0.3">
      <c r="A17">
        <v>5259</v>
      </c>
      <c r="B17" t="s">
        <v>18</v>
      </c>
      <c r="C17" s="1">
        <v>41645</v>
      </c>
      <c r="D17" t="s">
        <v>50</v>
      </c>
      <c r="E17">
        <v>19</v>
      </c>
      <c r="F17">
        <v>137.24</v>
      </c>
      <c r="G17">
        <v>0.05</v>
      </c>
      <c r="H17" t="s">
        <v>49</v>
      </c>
      <c r="I17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  <c r="S17" t="str">
        <f t="shared" si="0"/>
        <v>Profit</v>
      </c>
    </row>
    <row r="18" spans="1:19" x14ac:dyDescent="0.3">
      <c r="A18">
        <v>5260</v>
      </c>
      <c r="B18" t="s">
        <v>18</v>
      </c>
      <c r="C18" s="1">
        <v>41645</v>
      </c>
      <c r="D18" t="s">
        <v>59</v>
      </c>
      <c r="E18">
        <v>23</v>
      </c>
      <c r="F18">
        <v>3681.48</v>
      </c>
      <c r="G18">
        <v>0.01</v>
      </c>
      <c r="H18" t="s">
        <v>44</v>
      </c>
      <c r="I18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  <c r="S18" t="str">
        <f t="shared" si="0"/>
        <v>Profit</v>
      </c>
    </row>
    <row r="19" spans="1:19" x14ac:dyDescent="0.3">
      <c r="A19">
        <v>5261</v>
      </c>
      <c r="B19" t="s">
        <v>18</v>
      </c>
      <c r="C19" s="1">
        <v>41645</v>
      </c>
      <c r="D19" t="s">
        <v>59</v>
      </c>
      <c r="E19">
        <v>46</v>
      </c>
      <c r="F19">
        <v>1421.29</v>
      </c>
      <c r="G19">
        <v>0.01</v>
      </c>
      <c r="H19" t="s">
        <v>49</v>
      </c>
      <c r="I19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  <c r="S19" t="str">
        <f t="shared" si="0"/>
        <v>Loss</v>
      </c>
    </row>
    <row r="20" spans="1:19" x14ac:dyDescent="0.3">
      <c r="A20">
        <v>5262</v>
      </c>
      <c r="B20" t="s">
        <v>18</v>
      </c>
      <c r="C20" s="1">
        <v>41645</v>
      </c>
      <c r="D20" t="s">
        <v>59</v>
      </c>
      <c r="E20">
        <v>2</v>
      </c>
      <c r="F20">
        <v>69.118499999999997</v>
      </c>
      <c r="G20">
        <v>0.03</v>
      </c>
      <c r="H20" t="s">
        <v>20</v>
      </c>
      <c r="I20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  <c r="S20" t="str">
        <f t="shared" si="0"/>
        <v>Loss</v>
      </c>
    </row>
    <row r="21" spans="1:19" x14ac:dyDescent="0.3">
      <c r="A21">
        <v>5263</v>
      </c>
      <c r="B21" t="s">
        <v>40</v>
      </c>
      <c r="C21" s="1">
        <v>41645</v>
      </c>
      <c r="D21" t="s">
        <v>41</v>
      </c>
      <c r="E21">
        <v>29</v>
      </c>
      <c r="F21">
        <v>109.17</v>
      </c>
      <c r="G21">
        <v>0.03</v>
      </c>
      <c r="H21" t="s">
        <v>20</v>
      </c>
      <c r="I21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  <c r="S21" t="str">
        <f t="shared" si="0"/>
        <v>Loss</v>
      </c>
    </row>
    <row r="22" spans="1:19" x14ac:dyDescent="0.3">
      <c r="A22">
        <v>5264</v>
      </c>
      <c r="B22" t="s">
        <v>40</v>
      </c>
      <c r="C22" s="1">
        <v>41645</v>
      </c>
      <c r="D22" t="s">
        <v>19</v>
      </c>
      <c r="E22">
        <v>30</v>
      </c>
      <c r="F22">
        <v>26140.79</v>
      </c>
      <c r="G22">
        <v>0.04</v>
      </c>
      <c r="H22" t="s">
        <v>44</v>
      </c>
      <c r="I2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  <c r="S22" t="str">
        <f t="shared" si="0"/>
        <v>Loss</v>
      </c>
    </row>
    <row r="23" spans="1:19" x14ac:dyDescent="0.3">
      <c r="A23">
        <v>5265</v>
      </c>
      <c r="B23" t="s">
        <v>18</v>
      </c>
      <c r="C23" s="1">
        <v>41646</v>
      </c>
      <c r="D23" t="s">
        <v>50</v>
      </c>
      <c r="E23">
        <v>30</v>
      </c>
      <c r="F23">
        <v>618.04999999999995</v>
      </c>
      <c r="G23">
        <v>0.09</v>
      </c>
      <c r="H23" t="s">
        <v>49</v>
      </c>
      <c r="I23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  <c r="S23" t="str">
        <f t="shared" si="0"/>
        <v>Profit</v>
      </c>
    </row>
    <row r="24" spans="1:19" x14ac:dyDescent="0.3">
      <c r="A24">
        <v>5266</v>
      </c>
      <c r="B24" t="s">
        <v>18</v>
      </c>
      <c r="C24" s="1">
        <v>41646</v>
      </c>
      <c r="D24" t="s">
        <v>50</v>
      </c>
      <c r="E24">
        <v>2</v>
      </c>
      <c r="F24">
        <v>165.44</v>
      </c>
      <c r="G24">
        <v>0.03</v>
      </c>
      <c r="H24" t="s">
        <v>20</v>
      </c>
      <c r="I24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  <c r="S24" t="str">
        <f t="shared" si="0"/>
        <v>Loss</v>
      </c>
    </row>
    <row r="25" spans="1:19" x14ac:dyDescent="0.3">
      <c r="A25">
        <v>5267</v>
      </c>
      <c r="B25" t="s">
        <v>18</v>
      </c>
      <c r="C25" s="1">
        <v>41646</v>
      </c>
      <c r="D25" t="s">
        <v>41</v>
      </c>
      <c r="E25">
        <v>11</v>
      </c>
      <c r="F25">
        <v>614.99699999999996</v>
      </c>
      <c r="G25">
        <v>7.0000000000000007E-2</v>
      </c>
      <c r="H25" t="s">
        <v>20</v>
      </c>
      <c r="I25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  <c r="S25" t="str">
        <f t="shared" si="0"/>
        <v>Loss</v>
      </c>
    </row>
    <row r="26" spans="1:19" x14ac:dyDescent="0.3">
      <c r="A26">
        <v>5268</v>
      </c>
      <c r="B26" t="s">
        <v>18</v>
      </c>
      <c r="C26" s="1">
        <v>41646</v>
      </c>
      <c r="D26" t="s">
        <v>27</v>
      </c>
      <c r="E26">
        <v>6</v>
      </c>
      <c r="F26">
        <v>18.97</v>
      </c>
      <c r="G26">
        <v>0.01</v>
      </c>
      <c r="H26" t="s">
        <v>20</v>
      </c>
      <c r="I26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  <c r="S26" t="str">
        <f t="shared" si="0"/>
        <v>Profit</v>
      </c>
    </row>
    <row r="27" spans="1:19" x14ac:dyDescent="0.3">
      <c r="A27">
        <v>5269</v>
      </c>
      <c r="B27" t="s">
        <v>18</v>
      </c>
      <c r="C27" s="1">
        <v>41647</v>
      </c>
      <c r="D27" t="s">
        <v>59</v>
      </c>
      <c r="E27">
        <v>23</v>
      </c>
      <c r="F27">
        <v>331.68</v>
      </c>
      <c r="G27">
        <v>7.0000000000000007E-2</v>
      </c>
      <c r="H27" t="s">
        <v>20</v>
      </c>
      <c r="I27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  <c r="S27" t="str">
        <f t="shared" si="0"/>
        <v>Profit</v>
      </c>
    </row>
    <row r="28" spans="1:19" x14ac:dyDescent="0.3">
      <c r="A28">
        <v>5270</v>
      </c>
      <c r="B28" t="s">
        <v>18</v>
      </c>
      <c r="C28" s="1">
        <v>41648</v>
      </c>
      <c r="D28" t="s">
        <v>41</v>
      </c>
      <c r="E28">
        <v>43</v>
      </c>
      <c r="F28">
        <v>548.85</v>
      </c>
      <c r="G28">
        <v>0</v>
      </c>
      <c r="H28" t="s">
        <v>49</v>
      </c>
      <c r="I28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  <c r="S28" t="str">
        <f t="shared" si="0"/>
        <v>Loss</v>
      </c>
    </row>
    <row r="29" spans="1:19" x14ac:dyDescent="0.3">
      <c r="A29">
        <v>5271</v>
      </c>
      <c r="B29" t="s">
        <v>18</v>
      </c>
      <c r="C29" s="1">
        <v>41648</v>
      </c>
      <c r="D29" t="s">
        <v>59</v>
      </c>
      <c r="E29">
        <v>9</v>
      </c>
      <c r="F29">
        <v>53.27</v>
      </c>
      <c r="G29">
        <v>0.02</v>
      </c>
      <c r="H29" t="s">
        <v>20</v>
      </c>
      <c r="I29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  <c r="S29" t="str">
        <f t="shared" si="0"/>
        <v>Loss</v>
      </c>
    </row>
    <row r="30" spans="1:19" x14ac:dyDescent="0.3">
      <c r="A30">
        <v>5272</v>
      </c>
      <c r="B30" t="s">
        <v>18</v>
      </c>
      <c r="C30" s="1">
        <v>41648</v>
      </c>
      <c r="D30" t="s">
        <v>59</v>
      </c>
      <c r="E30">
        <v>24</v>
      </c>
      <c r="F30">
        <v>71.510000000000005</v>
      </c>
      <c r="G30">
        <v>0.09</v>
      </c>
      <c r="H30" t="s">
        <v>20</v>
      </c>
      <c r="I30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  <c r="S30" t="str">
        <f t="shared" si="0"/>
        <v>Profit</v>
      </c>
    </row>
    <row r="31" spans="1:19" x14ac:dyDescent="0.3">
      <c r="A31">
        <v>5273</v>
      </c>
      <c r="B31" t="s">
        <v>40</v>
      </c>
      <c r="C31" s="1">
        <v>41648</v>
      </c>
      <c r="D31" t="s">
        <v>27</v>
      </c>
      <c r="E31">
        <v>47</v>
      </c>
      <c r="F31">
        <v>125.28</v>
      </c>
      <c r="G31">
        <v>0.1</v>
      </c>
      <c r="H31" t="s">
        <v>20</v>
      </c>
      <c r="I31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  <c r="S31" t="str">
        <f t="shared" si="0"/>
        <v>Loss</v>
      </c>
    </row>
    <row r="32" spans="1:19" x14ac:dyDescent="0.3">
      <c r="A32">
        <v>5274</v>
      </c>
      <c r="B32" t="s">
        <v>18</v>
      </c>
      <c r="C32" s="1">
        <v>41649</v>
      </c>
      <c r="D32" t="s">
        <v>19</v>
      </c>
      <c r="E32">
        <v>24</v>
      </c>
      <c r="F32">
        <v>206.52</v>
      </c>
      <c r="G32">
        <v>0.01</v>
      </c>
      <c r="H32" t="s">
        <v>20</v>
      </c>
      <c r="I3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  <c r="S32" t="str">
        <f t="shared" si="0"/>
        <v>Profit</v>
      </c>
    </row>
    <row r="33" spans="1:19" x14ac:dyDescent="0.3">
      <c r="A33">
        <v>5275</v>
      </c>
      <c r="B33" t="s">
        <v>18</v>
      </c>
      <c r="C33" s="1">
        <v>41649</v>
      </c>
      <c r="D33" t="s">
        <v>19</v>
      </c>
      <c r="E33">
        <v>19</v>
      </c>
      <c r="F33">
        <v>70.540000000000006</v>
      </c>
      <c r="G33">
        <v>0.06</v>
      </c>
      <c r="H33" t="s">
        <v>20</v>
      </c>
      <c r="I33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  <c r="S33" t="str">
        <f t="shared" si="0"/>
        <v>Loss</v>
      </c>
    </row>
    <row r="34" spans="1:19" x14ac:dyDescent="0.3">
      <c r="A34">
        <v>5276</v>
      </c>
      <c r="B34" t="s">
        <v>18</v>
      </c>
      <c r="C34" s="1">
        <v>41649</v>
      </c>
      <c r="D34" t="s">
        <v>27</v>
      </c>
      <c r="E34">
        <v>35</v>
      </c>
      <c r="F34">
        <v>1016.82</v>
      </c>
      <c r="G34">
        <v>0.02</v>
      </c>
      <c r="H34" t="s">
        <v>20</v>
      </c>
      <c r="I34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  <c r="S34" t="str">
        <f t="shared" si="0"/>
        <v>Profit</v>
      </c>
    </row>
    <row r="35" spans="1:19" x14ac:dyDescent="0.3">
      <c r="A35">
        <v>5277</v>
      </c>
      <c r="B35" t="s">
        <v>18</v>
      </c>
      <c r="C35" s="1">
        <v>41649</v>
      </c>
      <c r="D35" t="s">
        <v>27</v>
      </c>
      <c r="E35">
        <v>49</v>
      </c>
      <c r="F35">
        <v>15144.51</v>
      </c>
      <c r="G35">
        <v>0.03</v>
      </c>
      <c r="H35" t="s">
        <v>44</v>
      </c>
      <c r="I35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  <c r="S35" t="str">
        <f t="shared" si="0"/>
        <v>Profit</v>
      </c>
    </row>
    <row r="36" spans="1:19" x14ac:dyDescent="0.3">
      <c r="A36">
        <v>5278</v>
      </c>
      <c r="B36" t="s">
        <v>18</v>
      </c>
      <c r="C36" s="1">
        <v>41649</v>
      </c>
      <c r="D36" t="s">
        <v>27</v>
      </c>
      <c r="E36">
        <v>43</v>
      </c>
      <c r="F36">
        <v>1314.75</v>
      </c>
      <c r="G36">
        <v>0.05</v>
      </c>
      <c r="H36" t="s">
        <v>49</v>
      </c>
      <c r="I36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  <c r="S36" t="str">
        <f t="shared" si="0"/>
        <v>Loss</v>
      </c>
    </row>
    <row r="37" spans="1:19" x14ac:dyDescent="0.3">
      <c r="A37">
        <v>5279</v>
      </c>
      <c r="B37" t="s">
        <v>18</v>
      </c>
      <c r="C37" s="1">
        <v>41649</v>
      </c>
      <c r="D37" t="s">
        <v>27</v>
      </c>
      <c r="E37">
        <v>3</v>
      </c>
      <c r="F37">
        <v>530.98</v>
      </c>
      <c r="G37">
        <v>0.01</v>
      </c>
      <c r="H37" t="s">
        <v>49</v>
      </c>
      <c r="I37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  <c r="S37" t="str">
        <f t="shared" si="0"/>
        <v>Loss</v>
      </c>
    </row>
    <row r="38" spans="1:19" x14ac:dyDescent="0.3">
      <c r="A38">
        <v>5280</v>
      </c>
      <c r="B38" t="s">
        <v>18</v>
      </c>
      <c r="C38" s="1">
        <v>41650</v>
      </c>
      <c r="D38" t="s">
        <v>41</v>
      </c>
      <c r="E38">
        <v>31</v>
      </c>
      <c r="F38">
        <v>1150.8499999999999</v>
      </c>
      <c r="G38">
        <v>0.06</v>
      </c>
      <c r="H38" t="s">
        <v>20</v>
      </c>
      <c r="I38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  <c r="S38" t="str">
        <f t="shared" si="0"/>
        <v>Profit</v>
      </c>
    </row>
    <row r="39" spans="1:19" x14ac:dyDescent="0.3">
      <c r="A39">
        <v>5281</v>
      </c>
      <c r="B39" t="s">
        <v>18</v>
      </c>
      <c r="C39" s="1">
        <v>41650</v>
      </c>
      <c r="D39" t="s">
        <v>27</v>
      </c>
      <c r="E39">
        <v>19</v>
      </c>
      <c r="F39">
        <v>6999.05</v>
      </c>
      <c r="G39">
        <v>0.08</v>
      </c>
      <c r="H39" t="s">
        <v>44</v>
      </c>
      <c r="I39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  <c r="S39" t="str">
        <f t="shared" si="0"/>
        <v>Profit</v>
      </c>
    </row>
    <row r="40" spans="1:19" x14ac:dyDescent="0.3">
      <c r="A40">
        <v>5282</v>
      </c>
      <c r="B40" t="s">
        <v>18</v>
      </c>
      <c r="C40" s="1">
        <v>41650</v>
      </c>
      <c r="D40" t="s">
        <v>59</v>
      </c>
      <c r="E40">
        <v>20</v>
      </c>
      <c r="F40">
        <v>4538.74</v>
      </c>
      <c r="G40">
        <v>0.08</v>
      </c>
      <c r="H40" t="s">
        <v>44</v>
      </c>
      <c r="I40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  <c r="S40" t="str">
        <f t="shared" si="0"/>
        <v>Profit</v>
      </c>
    </row>
    <row r="41" spans="1:19" x14ac:dyDescent="0.3">
      <c r="A41">
        <v>5283</v>
      </c>
      <c r="B41" t="s">
        <v>18</v>
      </c>
      <c r="C41" s="1">
        <v>41650</v>
      </c>
      <c r="D41" t="s">
        <v>59</v>
      </c>
      <c r="E41">
        <v>44</v>
      </c>
      <c r="F41">
        <v>581.9</v>
      </c>
      <c r="G41">
        <v>0.02</v>
      </c>
      <c r="H41" t="s">
        <v>20</v>
      </c>
      <c r="I41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  <c r="S41" t="str">
        <f t="shared" si="0"/>
        <v>Loss</v>
      </c>
    </row>
    <row r="42" spans="1:19" x14ac:dyDescent="0.3">
      <c r="A42">
        <v>5284</v>
      </c>
      <c r="B42" t="s">
        <v>18</v>
      </c>
      <c r="C42" s="1">
        <v>41650</v>
      </c>
      <c r="D42" t="s">
        <v>59</v>
      </c>
      <c r="E42">
        <v>18</v>
      </c>
      <c r="F42">
        <v>270.33999999999997</v>
      </c>
      <c r="G42">
        <v>0.06</v>
      </c>
      <c r="H42" t="s">
        <v>20</v>
      </c>
      <c r="I4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  <c r="S42" t="str">
        <f t="shared" si="0"/>
        <v>Loss</v>
      </c>
    </row>
    <row r="43" spans="1:19" x14ac:dyDescent="0.3">
      <c r="A43">
        <v>5285</v>
      </c>
      <c r="B43" t="s">
        <v>18</v>
      </c>
      <c r="C43" s="1">
        <v>41651</v>
      </c>
      <c r="D43" t="s">
        <v>59</v>
      </c>
      <c r="E43">
        <v>40</v>
      </c>
      <c r="F43">
        <v>1037.49</v>
      </c>
      <c r="G43">
        <v>0.09</v>
      </c>
      <c r="H43" t="s">
        <v>20</v>
      </c>
      <c r="I43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  <c r="S43" t="str">
        <f t="shared" si="0"/>
        <v>Loss</v>
      </c>
    </row>
    <row r="44" spans="1:19" x14ac:dyDescent="0.3">
      <c r="A44">
        <v>5286</v>
      </c>
      <c r="B44" t="s">
        <v>18</v>
      </c>
      <c r="C44" s="1">
        <v>41651</v>
      </c>
      <c r="D44" t="s">
        <v>50</v>
      </c>
      <c r="E44">
        <v>10</v>
      </c>
      <c r="F44">
        <v>408.54</v>
      </c>
      <c r="G44">
        <v>0.1</v>
      </c>
      <c r="H44" t="s">
        <v>20</v>
      </c>
      <c r="I44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  <c r="S44" t="str">
        <f t="shared" si="0"/>
        <v>Loss</v>
      </c>
    </row>
    <row r="45" spans="1:19" x14ac:dyDescent="0.3">
      <c r="A45">
        <v>5287</v>
      </c>
      <c r="B45" t="s">
        <v>40</v>
      </c>
      <c r="C45" s="1">
        <v>41651</v>
      </c>
      <c r="D45" t="s">
        <v>59</v>
      </c>
      <c r="E45">
        <v>27</v>
      </c>
      <c r="F45">
        <v>1610.67</v>
      </c>
      <c r="G45">
        <v>0.01</v>
      </c>
      <c r="H45" t="s">
        <v>20</v>
      </c>
      <c r="I45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  <c r="S45" t="str">
        <f t="shared" si="0"/>
        <v>Profit</v>
      </c>
    </row>
    <row r="46" spans="1:19" x14ac:dyDescent="0.3">
      <c r="A46">
        <v>5288</v>
      </c>
      <c r="B46" t="s">
        <v>18</v>
      </c>
      <c r="C46" s="1">
        <v>41652</v>
      </c>
      <c r="D46" t="s">
        <v>27</v>
      </c>
      <c r="E46">
        <v>3</v>
      </c>
      <c r="F46">
        <v>452.74</v>
      </c>
      <c r="G46">
        <v>0.03</v>
      </c>
      <c r="H46" t="s">
        <v>44</v>
      </c>
      <c r="I46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  <c r="S46" t="str">
        <f t="shared" si="0"/>
        <v>Loss</v>
      </c>
    </row>
    <row r="47" spans="1:19" x14ac:dyDescent="0.3">
      <c r="A47">
        <v>5289</v>
      </c>
      <c r="B47" t="s">
        <v>18</v>
      </c>
      <c r="C47" s="1">
        <v>41652</v>
      </c>
      <c r="D47" t="s">
        <v>27</v>
      </c>
      <c r="E47">
        <v>13</v>
      </c>
      <c r="F47">
        <v>668.39</v>
      </c>
      <c r="G47">
        <v>0.02</v>
      </c>
      <c r="H47" t="s">
        <v>20</v>
      </c>
      <c r="I47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  <c r="S47" t="str">
        <f t="shared" si="0"/>
        <v>Profit</v>
      </c>
    </row>
    <row r="48" spans="1:19" x14ac:dyDescent="0.3">
      <c r="A48">
        <v>5290</v>
      </c>
      <c r="B48" t="s">
        <v>18</v>
      </c>
      <c r="C48" s="1">
        <v>41652</v>
      </c>
      <c r="D48" t="s">
        <v>27</v>
      </c>
      <c r="E48">
        <v>50</v>
      </c>
      <c r="F48">
        <v>305.16000000000003</v>
      </c>
      <c r="G48">
        <v>7.0000000000000007E-2</v>
      </c>
      <c r="H48" t="s">
        <v>20</v>
      </c>
      <c r="I48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  <c r="S48" t="str">
        <f t="shared" si="0"/>
        <v>Loss</v>
      </c>
    </row>
    <row r="49" spans="1:19" x14ac:dyDescent="0.3">
      <c r="A49">
        <v>5291</v>
      </c>
      <c r="B49" t="s">
        <v>18</v>
      </c>
      <c r="C49" s="1">
        <v>41653</v>
      </c>
      <c r="D49" t="s">
        <v>19</v>
      </c>
      <c r="E49">
        <v>21</v>
      </c>
      <c r="F49">
        <v>2371.69</v>
      </c>
      <c r="G49">
        <v>0.08</v>
      </c>
      <c r="H49" t="s">
        <v>44</v>
      </c>
      <c r="I49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  <c r="S49" t="str">
        <f t="shared" si="0"/>
        <v>Loss</v>
      </c>
    </row>
    <row r="50" spans="1:19" x14ac:dyDescent="0.3">
      <c r="A50">
        <v>5292</v>
      </c>
      <c r="B50" t="s">
        <v>18</v>
      </c>
      <c r="C50" s="1">
        <v>41653</v>
      </c>
      <c r="D50" t="s">
        <v>19</v>
      </c>
      <c r="E50">
        <v>27</v>
      </c>
      <c r="F50">
        <v>119.97</v>
      </c>
      <c r="G50">
        <v>0.08</v>
      </c>
      <c r="H50" t="s">
        <v>20</v>
      </c>
      <c r="I50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  <c r="S50" t="str">
        <f t="shared" si="0"/>
        <v>Profit</v>
      </c>
    </row>
    <row r="51" spans="1:19" x14ac:dyDescent="0.3">
      <c r="A51">
        <v>5293</v>
      </c>
      <c r="B51" t="s">
        <v>18</v>
      </c>
      <c r="C51" s="1">
        <v>41653</v>
      </c>
      <c r="D51" t="s">
        <v>59</v>
      </c>
      <c r="E51">
        <v>14</v>
      </c>
      <c r="F51">
        <v>2698.24</v>
      </c>
      <c r="G51">
        <v>0.1</v>
      </c>
      <c r="H51" t="s">
        <v>44</v>
      </c>
      <c r="I51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  <c r="S51" t="str">
        <f t="shared" si="0"/>
        <v>Loss</v>
      </c>
    </row>
    <row r="52" spans="1:19" x14ac:dyDescent="0.3">
      <c r="A52">
        <v>5294</v>
      </c>
      <c r="B52" t="s">
        <v>18</v>
      </c>
      <c r="C52" s="1">
        <v>41653</v>
      </c>
      <c r="D52" t="s">
        <v>59</v>
      </c>
      <c r="E52">
        <v>8</v>
      </c>
      <c r="F52">
        <v>740.95</v>
      </c>
      <c r="G52">
        <v>7.0000000000000007E-2</v>
      </c>
      <c r="H52" t="s">
        <v>20</v>
      </c>
      <c r="I5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  <c r="S52" t="str">
        <f t="shared" si="0"/>
        <v>Profit</v>
      </c>
    </row>
    <row r="53" spans="1:19" x14ac:dyDescent="0.3">
      <c r="A53">
        <v>5295</v>
      </c>
      <c r="B53" t="s">
        <v>18</v>
      </c>
      <c r="C53" s="1">
        <v>41653</v>
      </c>
      <c r="D53" t="s">
        <v>59</v>
      </c>
      <c r="E53">
        <v>3</v>
      </c>
      <c r="F53">
        <v>46.11</v>
      </c>
      <c r="G53">
        <v>0.01</v>
      </c>
      <c r="H53" t="s">
        <v>49</v>
      </c>
      <c r="I53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  <c r="S53" t="str">
        <f t="shared" si="0"/>
        <v>Profit</v>
      </c>
    </row>
    <row r="54" spans="1:19" x14ac:dyDescent="0.3">
      <c r="A54">
        <v>5296</v>
      </c>
      <c r="B54" t="s">
        <v>18</v>
      </c>
      <c r="C54" s="1">
        <v>41653</v>
      </c>
      <c r="D54" t="s">
        <v>59</v>
      </c>
      <c r="E54">
        <v>14</v>
      </c>
      <c r="F54">
        <v>70</v>
      </c>
      <c r="G54">
        <v>0.02</v>
      </c>
      <c r="H54" t="s">
        <v>20</v>
      </c>
      <c r="I54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  <c r="S54" t="str">
        <f t="shared" si="0"/>
        <v>Profit</v>
      </c>
    </row>
    <row r="55" spans="1:19" x14ac:dyDescent="0.3">
      <c r="A55">
        <v>5297</v>
      </c>
      <c r="B55" t="s">
        <v>18</v>
      </c>
      <c r="C55" s="1">
        <v>41654</v>
      </c>
      <c r="D55" t="s">
        <v>41</v>
      </c>
      <c r="E55">
        <v>25</v>
      </c>
      <c r="F55">
        <v>208.46</v>
      </c>
      <c r="G55">
        <v>0.08</v>
      </c>
      <c r="H55" t="s">
        <v>49</v>
      </c>
      <c r="I55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  <c r="S55" t="str">
        <f t="shared" si="0"/>
        <v>Loss</v>
      </c>
    </row>
    <row r="56" spans="1:19" x14ac:dyDescent="0.3">
      <c r="A56">
        <v>5298</v>
      </c>
      <c r="B56" t="s">
        <v>18</v>
      </c>
      <c r="C56" s="1">
        <v>41654</v>
      </c>
      <c r="D56" t="s">
        <v>19</v>
      </c>
      <c r="E56">
        <v>9</v>
      </c>
      <c r="F56">
        <v>32.159999999999997</v>
      </c>
      <c r="G56">
        <v>0.09</v>
      </c>
      <c r="H56" t="s">
        <v>20</v>
      </c>
      <c r="I56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  <c r="S56" t="str">
        <f t="shared" si="0"/>
        <v>Profit</v>
      </c>
    </row>
    <row r="57" spans="1:19" x14ac:dyDescent="0.3">
      <c r="A57">
        <v>5299</v>
      </c>
      <c r="B57" t="s">
        <v>18</v>
      </c>
      <c r="C57" s="1">
        <v>41655</v>
      </c>
      <c r="D57" t="s">
        <v>27</v>
      </c>
      <c r="E57">
        <v>37</v>
      </c>
      <c r="F57">
        <v>839.54</v>
      </c>
      <c r="G57">
        <v>0.04</v>
      </c>
      <c r="H57" t="s">
        <v>20</v>
      </c>
      <c r="I57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  <c r="S57" t="str">
        <f t="shared" si="0"/>
        <v>Profit</v>
      </c>
    </row>
    <row r="58" spans="1:19" x14ac:dyDescent="0.3">
      <c r="A58">
        <v>5300</v>
      </c>
      <c r="B58" t="s">
        <v>18</v>
      </c>
      <c r="C58" s="1">
        <v>41655</v>
      </c>
      <c r="D58" t="s">
        <v>50</v>
      </c>
      <c r="E58">
        <v>46</v>
      </c>
      <c r="F58">
        <v>256.42</v>
      </c>
      <c r="G58">
        <v>0.1</v>
      </c>
      <c r="H58" t="s">
        <v>20</v>
      </c>
      <c r="I58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  <c r="S58" t="str">
        <f t="shared" si="0"/>
        <v>Loss</v>
      </c>
    </row>
    <row r="59" spans="1:19" x14ac:dyDescent="0.3">
      <c r="A59">
        <v>5301</v>
      </c>
      <c r="B59" t="s">
        <v>18</v>
      </c>
      <c r="C59" s="1">
        <v>41655</v>
      </c>
      <c r="D59" t="s">
        <v>50</v>
      </c>
      <c r="E59">
        <v>41</v>
      </c>
      <c r="F59">
        <v>85.89</v>
      </c>
      <c r="G59">
        <v>0.03</v>
      </c>
      <c r="H59" t="s">
        <v>20</v>
      </c>
      <c r="I59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  <c r="S59" t="str">
        <f t="shared" si="0"/>
        <v>Profit</v>
      </c>
    </row>
    <row r="60" spans="1:19" x14ac:dyDescent="0.3">
      <c r="A60">
        <v>5302</v>
      </c>
      <c r="B60" t="s">
        <v>18</v>
      </c>
      <c r="C60" s="1">
        <v>41656</v>
      </c>
      <c r="D60" t="s">
        <v>50</v>
      </c>
      <c r="E60">
        <v>3</v>
      </c>
      <c r="F60">
        <v>306.48</v>
      </c>
      <c r="G60">
        <v>0.03</v>
      </c>
      <c r="H60" t="s">
        <v>20</v>
      </c>
      <c r="I60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  <c r="S60" t="str">
        <f t="shared" si="0"/>
        <v>Loss</v>
      </c>
    </row>
    <row r="61" spans="1:19" x14ac:dyDescent="0.3">
      <c r="A61">
        <v>5303</v>
      </c>
      <c r="B61" t="s">
        <v>18</v>
      </c>
      <c r="C61" s="1">
        <v>41656</v>
      </c>
      <c r="D61" t="s">
        <v>50</v>
      </c>
      <c r="E61">
        <v>26</v>
      </c>
      <c r="F61">
        <v>573.79</v>
      </c>
      <c r="G61">
        <v>0.06</v>
      </c>
      <c r="H61" t="s">
        <v>20</v>
      </c>
      <c r="I61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  <c r="S61" t="str">
        <f t="shared" si="0"/>
        <v>Profit</v>
      </c>
    </row>
    <row r="62" spans="1:19" x14ac:dyDescent="0.3">
      <c r="A62">
        <v>5304</v>
      </c>
      <c r="B62" t="s">
        <v>18</v>
      </c>
      <c r="C62" s="1">
        <v>41656</v>
      </c>
      <c r="D62" t="s">
        <v>19</v>
      </c>
      <c r="E62">
        <v>40</v>
      </c>
      <c r="F62">
        <v>1150.8900000000001</v>
      </c>
      <c r="G62">
        <v>0.08</v>
      </c>
      <c r="H62" t="s">
        <v>20</v>
      </c>
      <c r="I6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  <c r="S62" t="str">
        <f t="shared" si="0"/>
        <v>Loss</v>
      </c>
    </row>
    <row r="63" spans="1:19" x14ac:dyDescent="0.3">
      <c r="A63">
        <v>5305</v>
      </c>
      <c r="B63" t="s">
        <v>18</v>
      </c>
      <c r="C63" s="1">
        <v>41656</v>
      </c>
      <c r="D63" t="s">
        <v>19</v>
      </c>
      <c r="E63">
        <v>46</v>
      </c>
      <c r="F63">
        <v>85.48</v>
      </c>
      <c r="G63">
        <v>0.01</v>
      </c>
      <c r="H63" t="s">
        <v>20</v>
      </c>
      <c r="I63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  <c r="S63" t="str">
        <f t="shared" si="0"/>
        <v>Loss</v>
      </c>
    </row>
    <row r="64" spans="1:19" x14ac:dyDescent="0.3">
      <c r="A64">
        <v>5306</v>
      </c>
      <c r="B64" t="s">
        <v>18</v>
      </c>
      <c r="C64" s="1">
        <v>41656</v>
      </c>
      <c r="D64" t="s">
        <v>50</v>
      </c>
      <c r="E64">
        <v>33</v>
      </c>
      <c r="F64">
        <v>535.94000000000005</v>
      </c>
      <c r="G64">
        <v>0.06</v>
      </c>
      <c r="H64" t="s">
        <v>20</v>
      </c>
      <c r="I64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  <c r="S64" t="str">
        <f t="shared" si="0"/>
        <v>Profit</v>
      </c>
    </row>
    <row r="65" spans="1:19" x14ac:dyDescent="0.3">
      <c r="A65">
        <v>5307</v>
      </c>
      <c r="B65" t="s">
        <v>18</v>
      </c>
      <c r="C65" s="1">
        <v>41656</v>
      </c>
      <c r="D65" t="s">
        <v>59</v>
      </c>
      <c r="E65">
        <v>39</v>
      </c>
      <c r="F65">
        <v>1108.68</v>
      </c>
      <c r="G65">
        <v>0.05</v>
      </c>
      <c r="H65" t="s">
        <v>20</v>
      </c>
      <c r="I65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  <c r="S65" t="str">
        <f t="shared" si="0"/>
        <v>Profit</v>
      </c>
    </row>
    <row r="66" spans="1:19" x14ac:dyDescent="0.3">
      <c r="A66">
        <v>5308</v>
      </c>
      <c r="B66" t="s">
        <v>18</v>
      </c>
      <c r="C66" s="1">
        <v>41656</v>
      </c>
      <c r="D66" t="s">
        <v>50</v>
      </c>
      <c r="E66">
        <v>13</v>
      </c>
      <c r="F66">
        <v>203.62</v>
      </c>
      <c r="G66">
        <v>0.05</v>
      </c>
      <c r="H66" t="s">
        <v>20</v>
      </c>
      <c r="I66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  <c r="S66" t="str">
        <f t="shared" si="0"/>
        <v>Loss</v>
      </c>
    </row>
    <row r="67" spans="1:19" x14ac:dyDescent="0.3">
      <c r="A67">
        <v>5309</v>
      </c>
      <c r="B67" t="s">
        <v>18</v>
      </c>
      <c r="C67" s="1">
        <v>41656</v>
      </c>
      <c r="D67" t="s">
        <v>50</v>
      </c>
      <c r="E67">
        <v>11</v>
      </c>
      <c r="F67">
        <v>57.16</v>
      </c>
      <c r="G67">
        <v>0.05</v>
      </c>
      <c r="H67" t="s">
        <v>49</v>
      </c>
      <c r="I67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  <c r="S67" t="str">
        <f t="shared" ref="S67:S130" si="1">IF(I67&gt;=0.01,"Profit","Loss")</f>
        <v>Profit</v>
      </c>
    </row>
    <row r="68" spans="1:19" x14ac:dyDescent="0.3">
      <c r="A68">
        <v>5310</v>
      </c>
      <c r="B68" t="s">
        <v>18</v>
      </c>
      <c r="C68" s="1">
        <v>41657</v>
      </c>
      <c r="D68" t="s">
        <v>41</v>
      </c>
      <c r="E68">
        <v>50</v>
      </c>
      <c r="F68">
        <v>2849.94</v>
      </c>
      <c r="G68">
        <v>0.05</v>
      </c>
      <c r="H68" t="s">
        <v>20</v>
      </c>
      <c r="I68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  <c r="S68" t="str">
        <f t="shared" si="1"/>
        <v>Profit</v>
      </c>
    </row>
    <row r="69" spans="1:19" x14ac:dyDescent="0.3">
      <c r="A69">
        <v>5311</v>
      </c>
      <c r="B69" t="s">
        <v>18</v>
      </c>
      <c r="C69" s="1">
        <v>41658</v>
      </c>
      <c r="D69" t="s">
        <v>19</v>
      </c>
      <c r="E69">
        <v>5</v>
      </c>
      <c r="F69">
        <v>106.06</v>
      </c>
      <c r="G69">
        <v>0.1</v>
      </c>
      <c r="H69" t="s">
        <v>20</v>
      </c>
      <c r="I69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  <c r="S69" t="str">
        <f t="shared" si="1"/>
        <v>Loss</v>
      </c>
    </row>
    <row r="70" spans="1:19" x14ac:dyDescent="0.3">
      <c r="A70">
        <v>5312</v>
      </c>
      <c r="B70" t="s">
        <v>18</v>
      </c>
      <c r="C70" s="1">
        <v>41659</v>
      </c>
      <c r="D70" t="s">
        <v>19</v>
      </c>
      <c r="E70">
        <v>36</v>
      </c>
      <c r="F70">
        <v>2174.4499999999998</v>
      </c>
      <c r="G70">
        <v>0.02</v>
      </c>
      <c r="H70" t="s">
        <v>20</v>
      </c>
      <c r="I70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  <c r="S70" t="str">
        <f t="shared" si="1"/>
        <v>Profit</v>
      </c>
    </row>
    <row r="71" spans="1:19" x14ac:dyDescent="0.3">
      <c r="A71">
        <v>5313</v>
      </c>
      <c r="B71" t="s">
        <v>18</v>
      </c>
      <c r="C71" s="1">
        <v>41659</v>
      </c>
      <c r="D71" t="s">
        <v>41</v>
      </c>
      <c r="E71">
        <v>27</v>
      </c>
      <c r="F71">
        <v>3977.73</v>
      </c>
      <c r="G71">
        <v>0.02</v>
      </c>
      <c r="H71" t="s">
        <v>44</v>
      </c>
      <c r="I71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  <c r="S71" t="str">
        <f t="shared" si="1"/>
        <v>Loss</v>
      </c>
    </row>
    <row r="72" spans="1:19" x14ac:dyDescent="0.3">
      <c r="A72">
        <v>5314</v>
      </c>
      <c r="B72" t="s">
        <v>40</v>
      </c>
      <c r="C72" s="1">
        <v>41661</v>
      </c>
      <c r="D72" t="s">
        <v>19</v>
      </c>
      <c r="E72">
        <v>6</v>
      </c>
      <c r="F72">
        <v>194.77</v>
      </c>
      <c r="G72">
        <v>0.09</v>
      </c>
      <c r="H72" t="s">
        <v>20</v>
      </c>
      <c r="I7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  <c r="S72" t="str">
        <f t="shared" si="1"/>
        <v>Loss</v>
      </c>
    </row>
    <row r="73" spans="1:19" x14ac:dyDescent="0.3">
      <c r="A73">
        <v>5315</v>
      </c>
      <c r="B73" t="s">
        <v>18</v>
      </c>
      <c r="C73" s="1">
        <v>41661</v>
      </c>
      <c r="D73" t="s">
        <v>27</v>
      </c>
      <c r="E73">
        <v>32</v>
      </c>
      <c r="F73">
        <v>28187.48</v>
      </c>
      <c r="G73">
        <v>0.02</v>
      </c>
      <c r="H73" t="s">
        <v>44</v>
      </c>
      <c r="I73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  <c r="S73" t="str">
        <f t="shared" si="1"/>
        <v>Profit</v>
      </c>
    </row>
    <row r="74" spans="1:19" x14ac:dyDescent="0.3">
      <c r="A74">
        <v>5316</v>
      </c>
      <c r="B74" t="s">
        <v>18</v>
      </c>
      <c r="C74" s="1">
        <v>41663</v>
      </c>
      <c r="D74" t="s">
        <v>27</v>
      </c>
      <c r="E74">
        <v>30</v>
      </c>
      <c r="F74">
        <v>6661.79</v>
      </c>
      <c r="G74">
        <v>0.1</v>
      </c>
      <c r="H74" t="s">
        <v>20</v>
      </c>
      <c r="I74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  <c r="S74" t="str">
        <f t="shared" si="1"/>
        <v>Profit</v>
      </c>
    </row>
    <row r="75" spans="1:19" x14ac:dyDescent="0.3">
      <c r="A75">
        <v>5317</v>
      </c>
      <c r="B75" t="s">
        <v>18</v>
      </c>
      <c r="C75" s="1">
        <v>41663</v>
      </c>
      <c r="D75" t="s">
        <v>27</v>
      </c>
      <c r="E75">
        <v>21</v>
      </c>
      <c r="F75">
        <v>4437.09</v>
      </c>
      <c r="G75">
        <v>0.03</v>
      </c>
      <c r="H75" t="s">
        <v>49</v>
      </c>
      <c r="I75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  <c r="S75" t="str">
        <f t="shared" si="1"/>
        <v>Profit</v>
      </c>
    </row>
    <row r="76" spans="1:19" x14ac:dyDescent="0.3">
      <c r="A76">
        <v>5318</v>
      </c>
      <c r="B76" t="s">
        <v>18</v>
      </c>
      <c r="C76" s="1">
        <v>41664</v>
      </c>
      <c r="D76" t="s">
        <v>19</v>
      </c>
      <c r="E76">
        <v>4</v>
      </c>
      <c r="F76">
        <v>18.48</v>
      </c>
      <c r="G76">
        <v>0.06</v>
      </c>
      <c r="H76" t="s">
        <v>20</v>
      </c>
      <c r="I76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  <c r="S76" t="str">
        <f t="shared" si="1"/>
        <v>Loss</v>
      </c>
    </row>
    <row r="77" spans="1:19" x14ac:dyDescent="0.3">
      <c r="A77">
        <v>5319</v>
      </c>
      <c r="B77" t="s">
        <v>18</v>
      </c>
      <c r="C77" s="1">
        <v>41664</v>
      </c>
      <c r="D77" t="s">
        <v>59</v>
      </c>
      <c r="E77">
        <v>15</v>
      </c>
      <c r="F77">
        <v>1539.8820000000001</v>
      </c>
      <c r="G77">
        <v>0.1</v>
      </c>
      <c r="H77" t="s">
        <v>20</v>
      </c>
      <c r="I77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  <c r="S77" t="str">
        <f t="shared" si="1"/>
        <v>Loss</v>
      </c>
    </row>
    <row r="78" spans="1:19" x14ac:dyDescent="0.3">
      <c r="A78">
        <v>5320</v>
      </c>
      <c r="B78" t="s">
        <v>18</v>
      </c>
      <c r="C78" s="1">
        <v>41665</v>
      </c>
      <c r="D78" t="s">
        <v>41</v>
      </c>
      <c r="E78">
        <v>31</v>
      </c>
      <c r="F78">
        <v>4594.7</v>
      </c>
      <c r="G78">
        <v>0.08</v>
      </c>
      <c r="H78" t="s">
        <v>49</v>
      </c>
      <c r="I78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  <c r="S78" t="str">
        <f t="shared" si="1"/>
        <v>Profit</v>
      </c>
    </row>
    <row r="79" spans="1:19" x14ac:dyDescent="0.3">
      <c r="A79">
        <v>5321</v>
      </c>
      <c r="B79" t="s">
        <v>18</v>
      </c>
      <c r="C79" s="1">
        <v>41665</v>
      </c>
      <c r="D79" t="s">
        <v>41</v>
      </c>
      <c r="E79">
        <v>15</v>
      </c>
      <c r="F79">
        <v>411.11</v>
      </c>
      <c r="G79">
        <v>0.03</v>
      </c>
      <c r="H79" t="s">
        <v>44</v>
      </c>
      <c r="I79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  <c r="S79" t="str">
        <f t="shared" si="1"/>
        <v>Loss</v>
      </c>
    </row>
    <row r="80" spans="1:19" x14ac:dyDescent="0.3">
      <c r="A80">
        <v>5322</v>
      </c>
      <c r="B80" t="s">
        <v>18</v>
      </c>
      <c r="C80" s="1">
        <v>41665</v>
      </c>
      <c r="D80" t="s">
        <v>41</v>
      </c>
      <c r="E80">
        <v>39</v>
      </c>
      <c r="F80">
        <v>1250.8499999999999</v>
      </c>
      <c r="G80">
        <v>0.1</v>
      </c>
      <c r="H80" t="s">
        <v>20</v>
      </c>
      <c r="I80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  <c r="S80" t="str">
        <f t="shared" si="1"/>
        <v>Loss</v>
      </c>
    </row>
    <row r="81" spans="1:19" x14ac:dyDescent="0.3">
      <c r="A81">
        <v>5323</v>
      </c>
      <c r="B81" t="s">
        <v>18</v>
      </c>
      <c r="C81" s="1">
        <v>41666</v>
      </c>
      <c r="D81" t="s">
        <v>50</v>
      </c>
      <c r="E81">
        <v>4</v>
      </c>
      <c r="F81">
        <v>384.613</v>
      </c>
      <c r="G81">
        <v>0.02</v>
      </c>
      <c r="H81" t="s">
        <v>20</v>
      </c>
      <c r="I81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  <c r="S81" t="str">
        <f t="shared" si="1"/>
        <v>Loss</v>
      </c>
    </row>
    <row r="82" spans="1:19" x14ac:dyDescent="0.3">
      <c r="A82">
        <v>5324</v>
      </c>
      <c r="B82" t="s">
        <v>18</v>
      </c>
      <c r="C82" s="1">
        <v>41666</v>
      </c>
      <c r="D82" t="s">
        <v>59</v>
      </c>
      <c r="E82">
        <v>38</v>
      </c>
      <c r="F82">
        <v>6128.5985000000001</v>
      </c>
      <c r="G82">
        <v>0.08</v>
      </c>
      <c r="H82" t="s">
        <v>20</v>
      </c>
      <c r="I8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  <c r="S82" t="str">
        <f t="shared" si="1"/>
        <v>Profit</v>
      </c>
    </row>
    <row r="83" spans="1:19" x14ac:dyDescent="0.3">
      <c r="A83">
        <v>5325</v>
      </c>
      <c r="B83" t="s">
        <v>40</v>
      </c>
      <c r="C83" s="1">
        <v>41666</v>
      </c>
      <c r="D83" t="s">
        <v>19</v>
      </c>
      <c r="E83">
        <v>36</v>
      </c>
      <c r="F83">
        <v>108.27</v>
      </c>
      <c r="G83">
        <v>0.09</v>
      </c>
      <c r="H83" t="s">
        <v>20</v>
      </c>
      <c r="I83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  <c r="S83" t="str">
        <f t="shared" si="1"/>
        <v>Profit</v>
      </c>
    </row>
    <row r="84" spans="1:19" x14ac:dyDescent="0.3">
      <c r="A84">
        <v>5326</v>
      </c>
      <c r="B84" t="s">
        <v>18</v>
      </c>
      <c r="C84" s="1">
        <v>41667</v>
      </c>
      <c r="D84" t="s">
        <v>27</v>
      </c>
      <c r="E84">
        <v>3</v>
      </c>
      <c r="F84">
        <v>197.85</v>
      </c>
      <c r="G84">
        <v>0.02</v>
      </c>
      <c r="H84" t="s">
        <v>20</v>
      </c>
      <c r="I84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  <c r="S84" t="str">
        <f t="shared" si="1"/>
        <v>Loss</v>
      </c>
    </row>
    <row r="85" spans="1:19" x14ac:dyDescent="0.3">
      <c r="A85">
        <v>5327</v>
      </c>
      <c r="B85" t="s">
        <v>18</v>
      </c>
      <c r="C85" s="1">
        <v>41667</v>
      </c>
      <c r="D85" t="s">
        <v>27</v>
      </c>
      <c r="E85">
        <v>34</v>
      </c>
      <c r="F85">
        <v>187.39</v>
      </c>
      <c r="G85">
        <v>0.03</v>
      </c>
      <c r="H85" t="s">
        <v>20</v>
      </c>
      <c r="I85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  <c r="S85" t="str">
        <f t="shared" si="1"/>
        <v>Loss</v>
      </c>
    </row>
    <row r="86" spans="1:19" x14ac:dyDescent="0.3">
      <c r="A86">
        <v>5328</v>
      </c>
      <c r="B86" t="s">
        <v>18</v>
      </c>
      <c r="C86" s="1">
        <v>41667</v>
      </c>
      <c r="D86" t="s">
        <v>41</v>
      </c>
      <c r="E86">
        <v>1</v>
      </c>
      <c r="F86">
        <v>74.89</v>
      </c>
      <c r="G86">
        <v>0.06</v>
      </c>
      <c r="H86" t="s">
        <v>20</v>
      </c>
      <c r="I86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  <c r="S86" t="str">
        <f t="shared" si="1"/>
        <v>Loss</v>
      </c>
    </row>
    <row r="87" spans="1:19" x14ac:dyDescent="0.3">
      <c r="A87">
        <v>5329</v>
      </c>
      <c r="B87" t="s">
        <v>18</v>
      </c>
      <c r="C87" s="1">
        <v>41667</v>
      </c>
      <c r="D87" t="s">
        <v>41</v>
      </c>
      <c r="E87">
        <v>3</v>
      </c>
      <c r="F87">
        <v>14.16</v>
      </c>
      <c r="G87">
        <v>0.02</v>
      </c>
      <c r="H87" t="s">
        <v>20</v>
      </c>
      <c r="I87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  <c r="S87" t="str">
        <f t="shared" si="1"/>
        <v>Profit</v>
      </c>
    </row>
    <row r="88" spans="1:19" x14ac:dyDescent="0.3">
      <c r="A88">
        <v>5330</v>
      </c>
      <c r="B88" t="s">
        <v>40</v>
      </c>
      <c r="C88" s="1">
        <v>41668</v>
      </c>
      <c r="D88" t="s">
        <v>50</v>
      </c>
      <c r="E88">
        <v>4</v>
      </c>
      <c r="F88">
        <v>1050.03</v>
      </c>
      <c r="G88">
        <v>0.02</v>
      </c>
      <c r="H88" t="s">
        <v>44</v>
      </c>
      <c r="I88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  <c r="S88" t="str">
        <f t="shared" si="1"/>
        <v>Loss</v>
      </c>
    </row>
    <row r="89" spans="1:19" x14ac:dyDescent="0.3">
      <c r="A89">
        <v>5331</v>
      </c>
      <c r="B89" t="s">
        <v>40</v>
      </c>
      <c r="C89" s="1">
        <v>41669</v>
      </c>
      <c r="D89" t="s">
        <v>27</v>
      </c>
      <c r="E89">
        <v>31</v>
      </c>
      <c r="F89">
        <v>16074.25</v>
      </c>
      <c r="G89">
        <v>7.0000000000000007E-2</v>
      </c>
      <c r="H89" t="s">
        <v>20</v>
      </c>
      <c r="I89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  <c r="S89" t="str">
        <f t="shared" si="1"/>
        <v>Profit</v>
      </c>
    </row>
    <row r="90" spans="1:19" x14ac:dyDescent="0.3">
      <c r="A90">
        <v>5332</v>
      </c>
      <c r="B90" t="s">
        <v>18</v>
      </c>
      <c r="C90" s="1">
        <v>41669</v>
      </c>
      <c r="D90" t="s">
        <v>19</v>
      </c>
      <c r="E90">
        <v>23</v>
      </c>
      <c r="F90">
        <v>369.05</v>
      </c>
      <c r="G90">
        <v>0.08</v>
      </c>
      <c r="H90" t="s">
        <v>49</v>
      </c>
      <c r="I90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  <c r="S90" t="str">
        <f t="shared" si="1"/>
        <v>Loss</v>
      </c>
    </row>
    <row r="91" spans="1:19" x14ac:dyDescent="0.3">
      <c r="A91">
        <v>5333</v>
      </c>
      <c r="B91" t="s">
        <v>18</v>
      </c>
      <c r="C91" s="1">
        <v>41670</v>
      </c>
      <c r="D91" t="s">
        <v>59</v>
      </c>
      <c r="E91">
        <v>36</v>
      </c>
      <c r="F91">
        <v>265.31</v>
      </c>
      <c r="G91">
        <v>0</v>
      </c>
      <c r="H91" t="s">
        <v>20</v>
      </c>
      <c r="I91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  <c r="S91" t="str">
        <f t="shared" si="1"/>
        <v>Profit</v>
      </c>
    </row>
    <row r="92" spans="1:19" x14ac:dyDescent="0.3">
      <c r="A92">
        <v>5334</v>
      </c>
      <c r="B92" t="s">
        <v>18</v>
      </c>
      <c r="C92" s="1">
        <v>41670</v>
      </c>
      <c r="D92" t="s">
        <v>27</v>
      </c>
      <c r="E92">
        <v>46</v>
      </c>
      <c r="F92">
        <v>2195.46</v>
      </c>
      <c r="G92">
        <v>0.1</v>
      </c>
      <c r="H92" t="s">
        <v>49</v>
      </c>
      <c r="I9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  <c r="S92" t="str">
        <f t="shared" si="1"/>
        <v>Profit</v>
      </c>
    </row>
    <row r="93" spans="1:19" x14ac:dyDescent="0.3">
      <c r="A93">
        <v>5335</v>
      </c>
      <c r="B93" t="s">
        <v>18</v>
      </c>
      <c r="C93" s="1">
        <v>41671</v>
      </c>
      <c r="D93" t="s">
        <v>27</v>
      </c>
      <c r="E93">
        <v>17</v>
      </c>
      <c r="F93">
        <v>62.85</v>
      </c>
      <c r="G93">
        <v>0.01</v>
      </c>
      <c r="H93" t="s">
        <v>20</v>
      </c>
      <c r="I93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  <c r="S93" t="str">
        <f t="shared" si="1"/>
        <v>Profit</v>
      </c>
    </row>
    <row r="94" spans="1:19" x14ac:dyDescent="0.3">
      <c r="A94">
        <v>5336</v>
      </c>
      <c r="B94" t="s">
        <v>18</v>
      </c>
      <c r="C94" s="1">
        <v>41671</v>
      </c>
      <c r="D94" t="s">
        <v>19</v>
      </c>
      <c r="E94">
        <v>41</v>
      </c>
      <c r="F94">
        <v>3286.41</v>
      </c>
      <c r="G94">
        <v>0.06</v>
      </c>
      <c r="H94" t="s">
        <v>44</v>
      </c>
      <c r="I94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  <c r="S94" t="str">
        <f t="shared" si="1"/>
        <v>Profit</v>
      </c>
    </row>
    <row r="95" spans="1:19" x14ac:dyDescent="0.3">
      <c r="A95">
        <v>5337</v>
      </c>
      <c r="B95" t="s">
        <v>18</v>
      </c>
      <c r="C95" s="1">
        <v>41671</v>
      </c>
      <c r="D95" t="s">
        <v>19</v>
      </c>
      <c r="E95">
        <v>37</v>
      </c>
      <c r="F95">
        <v>1704.84</v>
      </c>
      <c r="G95">
        <v>0.06</v>
      </c>
      <c r="H95" t="s">
        <v>20</v>
      </c>
      <c r="I95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  <c r="S95" t="str">
        <f t="shared" si="1"/>
        <v>Profit</v>
      </c>
    </row>
    <row r="96" spans="1:19" x14ac:dyDescent="0.3">
      <c r="A96">
        <v>5338</v>
      </c>
      <c r="B96" t="s">
        <v>18</v>
      </c>
      <c r="C96" s="1">
        <v>41672</v>
      </c>
      <c r="D96" t="s">
        <v>59</v>
      </c>
      <c r="E96">
        <v>38</v>
      </c>
      <c r="F96">
        <v>3160.15</v>
      </c>
      <c r="G96">
        <v>0.04</v>
      </c>
      <c r="H96" t="s">
        <v>20</v>
      </c>
      <c r="I96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  <c r="S96" t="str">
        <f t="shared" si="1"/>
        <v>Profit</v>
      </c>
    </row>
    <row r="97" spans="1:19" x14ac:dyDescent="0.3">
      <c r="A97">
        <v>5339</v>
      </c>
      <c r="B97" t="s">
        <v>18</v>
      </c>
      <c r="C97" s="1">
        <v>41672</v>
      </c>
      <c r="D97" t="s">
        <v>59</v>
      </c>
      <c r="E97">
        <v>42</v>
      </c>
      <c r="F97">
        <v>3617.28</v>
      </c>
      <c r="G97">
        <v>7.0000000000000007E-2</v>
      </c>
      <c r="H97" t="s">
        <v>20</v>
      </c>
      <c r="I97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  <c r="S97" t="str">
        <f t="shared" si="1"/>
        <v>Loss</v>
      </c>
    </row>
    <row r="98" spans="1:19" x14ac:dyDescent="0.3">
      <c r="A98">
        <v>5340</v>
      </c>
      <c r="B98" t="s">
        <v>18</v>
      </c>
      <c r="C98" s="1">
        <v>41674</v>
      </c>
      <c r="D98" t="s">
        <v>50</v>
      </c>
      <c r="E98">
        <v>32</v>
      </c>
      <c r="F98">
        <v>81.739999999999995</v>
      </c>
      <c r="G98">
        <v>0.05</v>
      </c>
      <c r="H98" t="s">
        <v>20</v>
      </c>
      <c r="I98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  <c r="S98" t="str">
        <f t="shared" si="1"/>
        <v>Loss</v>
      </c>
    </row>
    <row r="99" spans="1:19" x14ac:dyDescent="0.3">
      <c r="A99">
        <v>5341</v>
      </c>
      <c r="B99" t="s">
        <v>18</v>
      </c>
      <c r="C99" s="1">
        <v>41674</v>
      </c>
      <c r="D99" t="s">
        <v>50</v>
      </c>
      <c r="E99">
        <v>35</v>
      </c>
      <c r="F99">
        <v>236.2</v>
      </c>
      <c r="G99">
        <v>0.03</v>
      </c>
      <c r="H99" t="s">
        <v>20</v>
      </c>
      <c r="I99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  <c r="S99" t="str">
        <f t="shared" si="1"/>
        <v>Loss</v>
      </c>
    </row>
    <row r="100" spans="1:19" x14ac:dyDescent="0.3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>
        <v>6096.45</v>
      </c>
      <c r="G100">
        <v>0.08</v>
      </c>
      <c r="H100" t="s">
        <v>44</v>
      </c>
      <c r="I100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  <c r="S100" t="str">
        <f t="shared" si="1"/>
        <v>Loss</v>
      </c>
    </row>
    <row r="101" spans="1:19" x14ac:dyDescent="0.3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>
        <v>14.41</v>
      </c>
      <c r="G101">
        <v>0.03</v>
      </c>
      <c r="H101" t="s">
        <v>20</v>
      </c>
      <c r="I101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  <c r="S101" t="str">
        <f t="shared" si="1"/>
        <v>Profit</v>
      </c>
    </row>
    <row r="102" spans="1:19" x14ac:dyDescent="0.3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>
        <v>244.55</v>
      </c>
      <c r="G102">
        <v>0</v>
      </c>
      <c r="H102" t="s">
        <v>20</v>
      </c>
      <c r="I10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  <c r="S102" t="str">
        <f t="shared" si="1"/>
        <v>Profit</v>
      </c>
    </row>
    <row r="103" spans="1:19" x14ac:dyDescent="0.3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>
        <v>186.62</v>
      </c>
      <c r="G103">
        <v>0.01</v>
      </c>
      <c r="H103" t="s">
        <v>20</v>
      </c>
      <c r="I103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  <c r="S103" t="str">
        <f t="shared" si="1"/>
        <v>Loss</v>
      </c>
    </row>
    <row r="104" spans="1:19" x14ac:dyDescent="0.3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>
        <v>79.260000000000005</v>
      </c>
      <c r="G104">
        <v>0.1</v>
      </c>
      <c r="H104" t="s">
        <v>20</v>
      </c>
      <c r="I104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  <c r="S104" t="str">
        <f t="shared" si="1"/>
        <v>Loss</v>
      </c>
    </row>
    <row r="105" spans="1:19" x14ac:dyDescent="0.3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>
        <v>126.06</v>
      </c>
      <c r="G105">
        <v>0.05</v>
      </c>
      <c r="H105" t="s">
        <v>20</v>
      </c>
      <c r="I105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  <c r="S105" t="str">
        <f t="shared" si="1"/>
        <v>Profit</v>
      </c>
    </row>
    <row r="106" spans="1:19" x14ac:dyDescent="0.3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>
        <v>221.14</v>
      </c>
      <c r="G106">
        <v>0.06</v>
      </c>
      <c r="H106" t="s">
        <v>20</v>
      </c>
      <c r="I106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  <c r="S106" t="str">
        <f t="shared" si="1"/>
        <v>Loss</v>
      </c>
    </row>
    <row r="107" spans="1:19" x14ac:dyDescent="0.3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>
        <v>1448.97</v>
      </c>
      <c r="G107">
        <v>7.0000000000000007E-2</v>
      </c>
      <c r="H107" t="s">
        <v>49</v>
      </c>
      <c r="I107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  <c r="S107" t="str">
        <f t="shared" si="1"/>
        <v>Profit</v>
      </c>
    </row>
    <row r="108" spans="1:19" x14ac:dyDescent="0.3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>
        <v>180.49</v>
      </c>
      <c r="G108">
        <v>0.03</v>
      </c>
      <c r="H108" t="s">
        <v>20</v>
      </c>
      <c r="I108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  <c r="S108" t="str">
        <f t="shared" si="1"/>
        <v>Loss</v>
      </c>
    </row>
    <row r="109" spans="1:19" x14ac:dyDescent="0.3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>
        <v>15268.18</v>
      </c>
      <c r="G109">
        <v>7.0000000000000007E-2</v>
      </c>
      <c r="H109" t="s">
        <v>44</v>
      </c>
      <c r="I109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  <c r="S109" t="str">
        <f t="shared" si="1"/>
        <v>Profit</v>
      </c>
    </row>
    <row r="110" spans="1:19" x14ac:dyDescent="0.3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>
        <v>547.80999999999995</v>
      </c>
      <c r="G110">
        <v>0.1</v>
      </c>
      <c r="H110" t="s">
        <v>20</v>
      </c>
      <c r="I110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  <c r="S110" t="str">
        <f t="shared" si="1"/>
        <v>Loss</v>
      </c>
    </row>
    <row r="111" spans="1:19" x14ac:dyDescent="0.3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>
        <v>228.73</v>
      </c>
      <c r="G111">
        <v>0</v>
      </c>
      <c r="H111" t="s">
        <v>20</v>
      </c>
      <c r="I111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  <c r="S111" t="str">
        <f t="shared" si="1"/>
        <v>Profit</v>
      </c>
    </row>
    <row r="112" spans="1:19" x14ac:dyDescent="0.3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>
        <v>157.63999999999999</v>
      </c>
      <c r="G112">
        <v>0.08</v>
      </c>
      <c r="H112" t="s">
        <v>20</v>
      </c>
      <c r="I11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  <c r="S112" t="str">
        <f t="shared" si="1"/>
        <v>Loss</v>
      </c>
    </row>
    <row r="113" spans="1:19" x14ac:dyDescent="0.3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>
        <v>6596.7039999999997</v>
      </c>
      <c r="G113">
        <v>0.02</v>
      </c>
      <c r="H113" t="s">
        <v>44</v>
      </c>
      <c r="I113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  <c r="S113" t="str">
        <f t="shared" si="1"/>
        <v>Profit</v>
      </c>
    </row>
    <row r="114" spans="1:19" x14ac:dyDescent="0.3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>
        <v>957.86400000000003</v>
      </c>
      <c r="G114">
        <v>0.02</v>
      </c>
      <c r="H114" t="s">
        <v>20</v>
      </c>
      <c r="I114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  <c r="S114" t="str">
        <f t="shared" si="1"/>
        <v>Loss</v>
      </c>
    </row>
    <row r="115" spans="1:19" x14ac:dyDescent="0.3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>
        <v>713.08699999999999</v>
      </c>
      <c r="G115">
        <v>0.03</v>
      </c>
      <c r="H115" t="s">
        <v>49</v>
      </c>
      <c r="I115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  <c r="S115" t="str">
        <f t="shared" si="1"/>
        <v>Loss</v>
      </c>
    </row>
    <row r="116" spans="1:19" x14ac:dyDescent="0.3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>
        <v>7556.05</v>
      </c>
      <c r="G116">
        <v>0.03</v>
      </c>
      <c r="H116" t="s">
        <v>44</v>
      </c>
      <c r="I116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  <c r="S116" t="str">
        <f t="shared" si="1"/>
        <v>Profit</v>
      </c>
    </row>
    <row r="117" spans="1:19" x14ac:dyDescent="0.3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>
        <v>1326.2684999999999</v>
      </c>
      <c r="G117">
        <v>0.03</v>
      </c>
      <c r="H117" t="s">
        <v>20</v>
      </c>
      <c r="I117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  <c r="S117" t="str">
        <f t="shared" si="1"/>
        <v>Profit</v>
      </c>
    </row>
    <row r="118" spans="1:19" x14ac:dyDescent="0.3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>
        <v>637.54</v>
      </c>
      <c r="G118">
        <v>0.04</v>
      </c>
      <c r="H118" t="s">
        <v>20</v>
      </c>
      <c r="I118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  <c r="S118" t="str">
        <f t="shared" si="1"/>
        <v>Profit</v>
      </c>
    </row>
    <row r="119" spans="1:19" x14ac:dyDescent="0.3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>
        <v>2821.2485000000001</v>
      </c>
      <c r="G119">
        <v>0.08</v>
      </c>
      <c r="H119" t="s">
        <v>20</v>
      </c>
      <c r="I119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  <c r="S119" t="str">
        <f t="shared" si="1"/>
        <v>Profit</v>
      </c>
    </row>
    <row r="120" spans="1:19" x14ac:dyDescent="0.3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>
        <v>328.33</v>
      </c>
      <c r="G120">
        <v>0.05</v>
      </c>
      <c r="H120" t="s">
        <v>20</v>
      </c>
      <c r="I120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  <c r="S120" t="str">
        <f t="shared" si="1"/>
        <v>Loss</v>
      </c>
    </row>
    <row r="121" spans="1:19" x14ac:dyDescent="0.3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>
        <v>269.25</v>
      </c>
      <c r="G121">
        <v>0.03</v>
      </c>
      <c r="H121" t="s">
        <v>20</v>
      </c>
      <c r="I121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  <c r="S121" t="str">
        <f t="shared" si="1"/>
        <v>Loss</v>
      </c>
    </row>
    <row r="122" spans="1:19" x14ac:dyDescent="0.3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>
        <v>481.07</v>
      </c>
      <c r="G122">
        <v>0.04</v>
      </c>
      <c r="H122" t="s">
        <v>20</v>
      </c>
      <c r="I12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  <c r="S122" t="str">
        <f t="shared" si="1"/>
        <v>Profit</v>
      </c>
    </row>
    <row r="123" spans="1:19" x14ac:dyDescent="0.3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>
        <v>111.86</v>
      </c>
      <c r="G123">
        <v>0.01</v>
      </c>
      <c r="H123" t="s">
        <v>20</v>
      </c>
      <c r="I123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  <c r="S123" t="str">
        <f t="shared" si="1"/>
        <v>Loss</v>
      </c>
    </row>
    <row r="124" spans="1:19" x14ac:dyDescent="0.3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>
        <v>145.63999999999999</v>
      </c>
      <c r="G124">
        <v>0.06</v>
      </c>
      <c r="H124" t="s">
        <v>20</v>
      </c>
      <c r="I124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  <c r="S124" t="str">
        <f t="shared" si="1"/>
        <v>Loss</v>
      </c>
    </row>
    <row r="125" spans="1:19" x14ac:dyDescent="0.3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>
        <v>958.73</v>
      </c>
      <c r="G125">
        <v>0</v>
      </c>
      <c r="H125" t="s">
        <v>20</v>
      </c>
      <c r="I125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  <c r="S125" t="str">
        <f t="shared" si="1"/>
        <v>Loss</v>
      </c>
    </row>
    <row r="126" spans="1:19" x14ac:dyDescent="0.3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>
        <v>8483.3619999999992</v>
      </c>
      <c r="G126">
        <v>0.05</v>
      </c>
      <c r="H126" t="s">
        <v>49</v>
      </c>
      <c r="I126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  <c r="S126" t="str">
        <f t="shared" si="1"/>
        <v>Profit</v>
      </c>
    </row>
    <row r="127" spans="1:19" x14ac:dyDescent="0.3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>
        <v>3022.8939999999998</v>
      </c>
      <c r="G127">
        <v>0.08</v>
      </c>
      <c r="H127" t="s">
        <v>20</v>
      </c>
      <c r="I127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  <c r="S127" t="str">
        <f t="shared" si="1"/>
        <v>Profit</v>
      </c>
    </row>
    <row r="128" spans="1:19" x14ac:dyDescent="0.3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>
        <v>13261.33</v>
      </c>
      <c r="G128">
        <v>0.01</v>
      </c>
      <c r="H128" t="s">
        <v>44</v>
      </c>
      <c r="I128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  <c r="S128" t="str">
        <f t="shared" si="1"/>
        <v>Loss</v>
      </c>
    </row>
    <row r="129" spans="1:19" x14ac:dyDescent="0.3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>
        <v>1010.13</v>
      </c>
      <c r="G129">
        <v>0.08</v>
      </c>
      <c r="H129" t="s">
        <v>20</v>
      </c>
      <c r="I129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  <c r="S129" t="str">
        <f t="shared" si="1"/>
        <v>Loss</v>
      </c>
    </row>
    <row r="130" spans="1:19" x14ac:dyDescent="0.3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>
        <v>26.72</v>
      </c>
      <c r="G130">
        <v>0.03</v>
      </c>
      <c r="H130" t="s">
        <v>20</v>
      </c>
      <c r="I130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  <c r="S130" t="str">
        <f t="shared" si="1"/>
        <v>Loss</v>
      </c>
    </row>
    <row r="131" spans="1:19" x14ac:dyDescent="0.3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>
        <v>3227.98</v>
      </c>
      <c r="G131">
        <v>0.04</v>
      </c>
      <c r="H131" t="s">
        <v>20</v>
      </c>
      <c r="I131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  <c r="S131" t="str">
        <f t="shared" ref="S131:S194" si="2">IF(I131&gt;=0.01,"Profit","Loss")</f>
        <v>Profit</v>
      </c>
    </row>
    <row r="132" spans="1:19" x14ac:dyDescent="0.3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>
        <v>2375.39</v>
      </c>
      <c r="G132">
        <v>0.04</v>
      </c>
      <c r="H132" t="s">
        <v>20</v>
      </c>
      <c r="I13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  <c r="S132" t="str">
        <f t="shared" si="2"/>
        <v>Profit</v>
      </c>
    </row>
    <row r="133" spans="1:19" x14ac:dyDescent="0.3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>
        <v>111.02</v>
      </c>
      <c r="G133">
        <v>0.1</v>
      </c>
      <c r="H133" t="s">
        <v>20</v>
      </c>
      <c r="I133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  <c r="S133" t="str">
        <f t="shared" si="2"/>
        <v>Profit</v>
      </c>
    </row>
    <row r="134" spans="1:19" x14ac:dyDescent="0.3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>
        <v>132.24</v>
      </c>
      <c r="G134">
        <v>0.08</v>
      </c>
      <c r="H134" t="s">
        <v>20</v>
      </c>
      <c r="I134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  <c r="S134" t="str">
        <f t="shared" si="2"/>
        <v>Profit</v>
      </c>
    </row>
    <row r="135" spans="1:19" x14ac:dyDescent="0.3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>
        <v>3706.62</v>
      </c>
      <c r="G135">
        <v>0.05</v>
      </c>
      <c r="H135" t="s">
        <v>44</v>
      </c>
      <c r="I135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  <c r="S135" t="str">
        <f t="shared" si="2"/>
        <v>Profit</v>
      </c>
    </row>
    <row r="136" spans="1:19" x14ac:dyDescent="0.3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>
        <v>56.33</v>
      </c>
      <c r="G136">
        <v>0</v>
      </c>
      <c r="H136" t="s">
        <v>20</v>
      </c>
      <c r="I136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  <c r="S136" t="str">
        <f t="shared" si="2"/>
        <v>Loss</v>
      </c>
    </row>
    <row r="137" spans="1:19" x14ac:dyDescent="0.3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>
        <v>264.17</v>
      </c>
      <c r="G137">
        <v>0.04</v>
      </c>
      <c r="H137" t="s">
        <v>20</v>
      </c>
      <c r="I137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  <c r="S137" t="str">
        <f t="shared" si="2"/>
        <v>Profit</v>
      </c>
    </row>
    <row r="138" spans="1:19" x14ac:dyDescent="0.3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>
        <v>1010.83</v>
      </c>
      <c r="G138">
        <v>0.01</v>
      </c>
      <c r="H138" t="s">
        <v>20</v>
      </c>
      <c r="I138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  <c r="S138" t="str">
        <f t="shared" si="2"/>
        <v>Profit</v>
      </c>
    </row>
    <row r="139" spans="1:19" x14ac:dyDescent="0.3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>
        <v>54.52</v>
      </c>
      <c r="G139">
        <v>0.09</v>
      </c>
      <c r="H139" t="s">
        <v>49</v>
      </c>
      <c r="I139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  <c r="S139" t="str">
        <f t="shared" si="2"/>
        <v>Profit</v>
      </c>
    </row>
    <row r="140" spans="1:19" x14ac:dyDescent="0.3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>
        <v>70.290000000000006</v>
      </c>
      <c r="G140">
        <v>0.09</v>
      </c>
      <c r="H140" t="s">
        <v>20</v>
      </c>
      <c r="I140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  <c r="S140" t="str">
        <f t="shared" si="2"/>
        <v>Loss</v>
      </c>
    </row>
    <row r="141" spans="1:19" x14ac:dyDescent="0.3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>
        <v>319.06</v>
      </c>
      <c r="G141">
        <v>0.04</v>
      </c>
      <c r="H141" t="s">
        <v>20</v>
      </c>
      <c r="I141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  <c r="S141" t="str">
        <f t="shared" si="2"/>
        <v>Loss</v>
      </c>
    </row>
    <row r="142" spans="1:19" x14ac:dyDescent="0.3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>
        <v>9869.91</v>
      </c>
      <c r="G142">
        <v>7.0000000000000007E-2</v>
      </c>
      <c r="H142" t="s">
        <v>20</v>
      </c>
      <c r="I14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  <c r="S142" t="str">
        <f t="shared" si="2"/>
        <v>Profit</v>
      </c>
    </row>
    <row r="143" spans="1:19" x14ac:dyDescent="0.3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>
        <v>24.21</v>
      </c>
      <c r="G143">
        <v>0.05</v>
      </c>
      <c r="H143" t="s">
        <v>49</v>
      </c>
      <c r="I143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  <c r="S143" t="str">
        <f t="shared" si="2"/>
        <v>Profit</v>
      </c>
    </row>
    <row r="144" spans="1:19" x14ac:dyDescent="0.3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>
        <v>10562.03</v>
      </c>
      <c r="G144">
        <v>0.09</v>
      </c>
      <c r="H144" t="s">
        <v>44</v>
      </c>
      <c r="I144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  <c r="S144" t="str">
        <f t="shared" si="2"/>
        <v>Profit</v>
      </c>
    </row>
    <row r="145" spans="1:19" x14ac:dyDescent="0.3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>
        <v>1757.04</v>
      </c>
      <c r="G145">
        <v>0.04</v>
      </c>
      <c r="H145" t="s">
        <v>44</v>
      </c>
      <c r="I145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  <c r="S145" t="str">
        <f t="shared" si="2"/>
        <v>Loss</v>
      </c>
    </row>
    <row r="146" spans="1:19" x14ac:dyDescent="0.3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>
        <v>909.21</v>
      </c>
      <c r="G146">
        <v>0.02</v>
      </c>
      <c r="H146" t="s">
        <v>20</v>
      </c>
      <c r="I146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  <c r="S146" t="str">
        <f t="shared" si="2"/>
        <v>Loss</v>
      </c>
    </row>
    <row r="147" spans="1:19" x14ac:dyDescent="0.3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>
        <v>474.8</v>
      </c>
      <c r="G147">
        <v>0.01</v>
      </c>
      <c r="H147" t="s">
        <v>44</v>
      </c>
      <c r="I147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  <c r="S147" t="str">
        <f t="shared" si="2"/>
        <v>Loss</v>
      </c>
    </row>
    <row r="148" spans="1:19" x14ac:dyDescent="0.3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>
        <v>248.27</v>
      </c>
      <c r="G148">
        <v>0.01</v>
      </c>
      <c r="H148" t="s">
        <v>20</v>
      </c>
      <c r="I148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  <c r="S148" t="str">
        <f t="shared" si="2"/>
        <v>Loss</v>
      </c>
    </row>
    <row r="149" spans="1:19" x14ac:dyDescent="0.3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>
        <v>1032.42</v>
      </c>
      <c r="G149">
        <v>0.04</v>
      </c>
      <c r="H149" t="s">
        <v>20</v>
      </c>
      <c r="I149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  <c r="S149" t="str">
        <f t="shared" si="2"/>
        <v>Profit</v>
      </c>
    </row>
    <row r="150" spans="1:19" x14ac:dyDescent="0.3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>
        <v>2553.29</v>
      </c>
      <c r="G150">
        <v>0.01</v>
      </c>
      <c r="H150" t="s">
        <v>20</v>
      </c>
      <c r="I150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  <c r="S150" t="str">
        <f t="shared" si="2"/>
        <v>Loss</v>
      </c>
    </row>
    <row r="151" spans="1:19" x14ac:dyDescent="0.3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>
        <v>14747.91</v>
      </c>
      <c r="G151">
        <v>0</v>
      </c>
      <c r="H151" t="s">
        <v>44</v>
      </c>
      <c r="I151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  <c r="S151" t="str">
        <f t="shared" si="2"/>
        <v>Profit</v>
      </c>
    </row>
    <row r="152" spans="1:19" x14ac:dyDescent="0.3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>
        <v>11.17</v>
      </c>
      <c r="G152">
        <v>0.09</v>
      </c>
      <c r="H152" t="s">
        <v>20</v>
      </c>
      <c r="I15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  <c r="S152" t="str">
        <f t="shared" si="2"/>
        <v>Profit</v>
      </c>
    </row>
    <row r="153" spans="1:19" x14ac:dyDescent="0.3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>
        <v>1109.7</v>
      </c>
      <c r="G153">
        <v>0.1</v>
      </c>
      <c r="H153" t="s">
        <v>20</v>
      </c>
      <c r="I153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  <c r="S153" t="str">
        <f t="shared" si="2"/>
        <v>Profit</v>
      </c>
    </row>
    <row r="154" spans="1:19" x14ac:dyDescent="0.3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>
        <v>134.72999999999999</v>
      </c>
      <c r="G154">
        <v>0.02</v>
      </c>
      <c r="H154" t="s">
        <v>20</v>
      </c>
      <c r="I154">
        <v>10.7</v>
      </c>
      <c r="J154">
        <v>17.34</v>
      </c>
      <c r="K154">
        <v>16.989999999999998</v>
      </c>
      <c r="L154" t="s">
        <v>149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  <c r="S154" t="str">
        <f t="shared" si="2"/>
        <v>Profit</v>
      </c>
    </row>
    <row r="155" spans="1:19" x14ac:dyDescent="0.3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>
        <v>997.5</v>
      </c>
      <c r="G155">
        <v>0.03</v>
      </c>
      <c r="H155" t="s">
        <v>20</v>
      </c>
      <c r="I155">
        <v>315.62</v>
      </c>
      <c r="J155">
        <v>52.98</v>
      </c>
      <c r="K155">
        <v>21.47</v>
      </c>
      <c r="L155" t="s">
        <v>149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  <c r="S155" t="str">
        <f t="shared" si="2"/>
        <v>Profit</v>
      </c>
    </row>
    <row r="156" spans="1:19" x14ac:dyDescent="0.3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>
        <v>133.24</v>
      </c>
      <c r="G156">
        <v>0.1</v>
      </c>
      <c r="H156" t="s">
        <v>20</v>
      </c>
      <c r="I156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  <c r="S156" t="str">
        <f t="shared" si="2"/>
        <v>Profit</v>
      </c>
    </row>
    <row r="157" spans="1:19" x14ac:dyDescent="0.3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>
        <v>3645.1280000000002</v>
      </c>
      <c r="G157">
        <v>0.06</v>
      </c>
      <c r="H157" t="s">
        <v>20</v>
      </c>
      <c r="I157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  <c r="S157" t="str">
        <f t="shared" si="2"/>
        <v>Profit</v>
      </c>
    </row>
    <row r="158" spans="1:19" x14ac:dyDescent="0.3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>
        <v>613.79849999999999</v>
      </c>
      <c r="G158">
        <v>0.09</v>
      </c>
      <c r="H158" t="s">
        <v>20</v>
      </c>
      <c r="I158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  <c r="S158" t="str">
        <f t="shared" si="2"/>
        <v>Profit</v>
      </c>
    </row>
    <row r="159" spans="1:19" x14ac:dyDescent="0.3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>
        <v>342.29</v>
      </c>
      <c r="G159">
        <v>0.03</v>
      </c>
      <c r="H159" t="s">
        <v>20</v>
      </c>
      <c r="I159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  <c r="S159" t="str">
        <f t="shared" si="2"/>
        <v>Profit</v>
      </c>
    </row>
    <row r="160" spans="1:19" x14ac:dyDescent="0.3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>
        <v>78.87</v>
      </c>
      <c r="G160">
        <v>0.06</v>
      </c>
      <c r="H160" t="s">
        <v>20</v>
      </c>
      <c r="I160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  <c r="S160" t="str">
        <f t="shared" si="2"/>
        <v>Loss</v>
      </c>
    </row>
    <row r="161" spans="1:19" x14ac:dyDescent="0.3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>
        <v>1379.54</v>
      </c>
      <c r="G161">
        <v>0.06</v>
      </c>
      <c r="H161" t="s">
        <v>44</v>
      </c>
      <c r="I161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  <c r="S161" t="str">
        <f t="shared" si="2"/>
        <v>Loss</v>
      </c>
    </row>
    <row r="162" spans="1:19" x14ac:dyDescent="0.3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>
        <v>442.17</v>
      </c>
      <c r="G162">
        <v>0.02</v>
      </c>
      <c r="H162" t="s">
        <v>20</v>
      </c>
      <c r="I16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  <c r="S162" t="str">
        <f t="shared" si="2"/>
        <v>Loss</v>
      </c>
    </row>
    <row r="163" spans="1:19" x14ac:dyDescent="0.3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>
        <v>874.06</v>
      </c>
      <c r="G163">
        <v>0.09</v>
      </c>
      <c r="H163" t="s">
        <v>44</v>
      </c>
      <c r="I163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  <c r="S163" t="str">
        <f t="shared" si="2"/>
        <v>Profit</v>
      </c>
    </row>
    <row r="164" spans="1:19" x14ac:dyDescent="0.3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>
        <v>335.01</v>
      </c>
      <c r="G164">
        <v>7.0000000000000007E-2</v>
      </c>
      <c r="H164" t="s">
        <v>20</v>
      </c>
      <c r="I164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  <c r="S164" t="str">
        <f t="shared" si="2"/>
        <v>Profit</v>
      </c>
    </row>
    <row r="165" spans="1:19" x14ac:dyDescent="0.3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>
        <v>674.76</v>
      </c>
      <c r="G165">
        <v>0.09</v>
      </c>
      <c r="H165" t="s">
        <v>20</v>
      </c>
      <c r="I165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  <c r="S165" t="str">
        <f t="shared" si="2"/>
        <v>Profit</v>
      </c>
    </row>
    <row r="166" spans="1:19" x14ac:dyDescent="0.3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>
        <v>39.770000000000003</v>
      </c>
      <c r="G166">
        <v>0</v>
      </c>
      <c r="H166" t="s">
        <v>20</v>
      </c>
      <c r="I166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  <c r="S166" t="str">
        <f t="shared" si="2"/>
        <v>Loss</v>
      </c>
    </row>
    <row r="167" spans="1:19" x14ac:dyDescent="0.3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>
        <v>1416.4875</v>
      </c>
      <c r="G167">
        <v>0.06</v>
      </c>
      <c r="H167" t="s">
        <v>49</v>
      </c>
      <c r="I167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  <c r="S167" t="str">
        <f t="shared" si="2"/>
        <v>Profit</v>
      </c>
    </row>
    <row r="168" spans="1:19" x14ac:dyDescent="0.3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>
        <v>3557.68</v>
      </c>
      <c r="G168">
        <v>0.06</v>
      </c>
      <c r="H168" t="s">
        <v>49</v>
      </c>
      <c r="I168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  <c r="S168" t="str">
        <f t="shared" si="2"/>
        <v>Loss</v>
      </c>
    </row>
    <row r="169" spans="1:19" x14ac:dyDescent="0.3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>
        <v>869.6</v>
      </c>
      <c r="G169">
        <v>0.1</v>
      </c>
      <c r="H169" t="s">
        <v>20</v>
      </c>
      <c r="I169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  <c r="S169" t="str">
        <f t="shared" si="2"/>
        <v>Loss</v>
      </c>
    </row>
    <row r="170" spans="1:19" x14ac:dyDescent="0.3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>
        <v>81.7</v>
      </c>
      <c r="G170">
        <v>0.08</v>
      </c>
      <c r="H170" t="s">
        <v>20</v>
      </c>
      <c r="I170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  <c r="S170" t="str">
        <f t="shared" si="2"/>
        <v>Loss</v>
      </c>
    </row>
    <row r="171" spans="1:19" x14ac:dyDescent="0.3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>
        <v>19.579999999999998</v>
      </c>
      <c r="G171">
        <v>0.06</v>
      </c>
      <c r="H171" t="s">
        <v>20</v>
      </c>
      <c r="I171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  <c r="S171" t="str">
        <f t="shared" si="2"/>
        <v>Profit</v>
      </c>
    </row>
    <row r="172" spans="1:19" x14ac:dyDescent="0.3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>
        <v>981.26199999999994</v>
      </c>
      <c r="G172">
        <v>0.1</v>
      </c>
      <c r="H172" t="s">
        <v>20</v>
      </c>
      <c r="I17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  <c r="S172" t="str">
        <f t="shared" si="2"/>
        <v>Loss</v>
      </c>
    </row>
    <row r="173" spans="1:19" x14ac:dyDescent="0.3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>
        <v>3958</v>
      </c>
      <c r="G173">
        <v>0.02</v>
      </c>
      <c r="H173" t="s">
        <v>44</v>
      </c>
      <c r="I173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  <c r="S173" t="str">
        <f t="shared" si="2"/>
        <v>Loss</v>
      </c>
    </row>
    <row r="174" spans="1:19" x14ac:dyDescent="0.3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>
        <v>2561.2399999999998</v>
      </c>
      <c r="G174">
        <v>0.05</v>
      </c>
      <c r="H174" t="s">
        <v>20</v>
      </c>
      <c r="I174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  <c r="S174" t="str">
        <f t="shared" si="2"/>
        <v>Profit</v>
      </c>
    </row>
    <row r="175" spans="1:19" x14ac:dyDescent="0.3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>
        <v>447.79</v>
      </c>
      <c r="G175">
        <v>0.05</v>
      </c>
      <c r="H175" t="s">
        <v>20</v>
      </c>
      <c r="I175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  <c r="S175" t="str">
        <f t="shared" si="2"/>
        <v>Profit</v>
      </c>
    </row>
    <row r="176" spans="1:19" x14ac:dyDescent="0.3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>
        <v>104.39</v>
      </c>
      <c r="G176">
        <v>0.02</v>
      </c>
      <c r="H176" t="s">
        <v>49</v>
      </c>
      <c r="I176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  <c r="S176" t="str">
        <f t="shared" si="2"/>
        <v>Loss</v>
      </c>
    </row>
    <row r="177" spans="1:19" x14ac:dyDescent="0.3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>
        <v>487.36</v>
      </c>
      <c r="G177">
        <v>0.08</v>
      </c>
      <c r="H177" t="s">
        <v>20</v>
      </c>
      <c r="I177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  <c r="S177" t="str">
        <f t="shared" si="2"/>
        <v>Profit</v>
      </c>
    </row>
    <row r="178" spans="1:19" x14ac:dyDescent="0.3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>
        <v>2458.81</v>
      </c>
      <c r="G178">
        <v>7.0000000000000007E-2</v>
      </c>
      <c r="H178" t="s">
        <v>20</v>
      </c>
      <c r="I178">
        <v>778.76</v>
      </c>
      <c r="J178">
        <v>63.98</v>
      </c>
      <c r="K178">
        <v>24.17</v>
      </c>
      <c r="L178" t="s">
        <v>163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  <c r="S178" t="str">
        <f t="shared" si="2"/>
        <v>Profit</v>
      </c>
    </row>
    <row r="179" spans="1:19" x14ac:dyDescent="0.3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>
        <v>858.64</v>
      </c>
      <c r="G179">
        <v>0.1</v>
      </c>
      <c r="H179" t="s">
        <v>44</v>
      </c>
      <c r="I179">
        <v>-144.06</v>
      </c>
      <c r="J179">
        <v>92.97</v>
      </c>
      <c r="K179">
        <v>47.6</v>
      </c>
      <c r="L179" t="s">
        <v>163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  <c r="S179" t="str">
        <f t="shared" si="2"/>
        <v>Loss</v>
      </c>
    </row>
    <row r="180" spans="1:19" x14ac:dyDescent="0.3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>
        <v>3579.24</v>
      </c>
      <c r="G180">
        <v>0.01</v>
      </c>
      <c r="H180" t="s">
        <v>44</v>
      </c>
      <c r="I180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  <c r="S180" t="str">
        <f t="shared" si="2"/>
        <v>Profit</v>
      </c>
    </row>
    <row r="181" spans="1:19" x14ac:dyDescent="0.3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>
        <v>317.83999999999997</v>
      </c>
      <c r="G181">
        <v>0.03</v>
      </c>
      <c r="H181" t="s">
        <v>20</v>
      </c>
      <c r="I181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  <c r="S181" t="str">
        <f t="shared" si="2"/>
        <v>Loss</v>
      </c>
    </row>
    <row r="182" spans="1:19" x14ac:dyDescent="0.3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>
        <v>182.75</v>
      </c>
      <c r="G182">
        <v>0.1</v>
      </c>
      <c r="H182" t="s">
        <v>20</v>
      </c>
      <c r="I18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  <c r="S182" t="str">
        <f t="shared" si="2"/>
        <v>Loss</v>
      </c>
    </row>
    <row r="183" spans="1:19" x14ac:dyDescent="0.3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>
        <v>598</v>
      </c>
      <c r="G183">
        <v>0</v>
      </c>
      <c r="H183" t="s">
        <v>20</v>
      </c>
      <c r="I183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  <c r="S183" t="str">
        <f t="shared" si="2"/>
        <v>Profit</v>
      </c>
    </row>
    <row r="184" spans="1:19" x14ac:dyDescent="0.3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>
        <v>324.99</v>
      </c>
      <c r="G184">
        <v>0.06</v>
      </c>
      <c r="H184" t="s">
        <v>20</v>
      </c>
      <c r="I184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  <c r="S184" t="str">
        <f t="shared" si="2"/>
        <v>Loss</v>
      </c>
    </row>
    <row r="185" spans="1:19" x14ac:dyDescent="0.3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>
        <v>1071.6300000000001</v>
      </c>
      <c r="G185">
        <v>0.06</v>
      </c>
      <c r="H185" t="s">
        <v>20</v>
      </c>
      <c r="I185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  <c r="S185" t="str">
        <f t="shared" si="2"/>
        <v>Loss</v>
      </c>
    </row>
    <row r="186" spans="1:19" x14ac:dyDescent="0.3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>
        <v>3504.45</v>
      </c>
      <c r="G186">
        <v>0</v>
      </c>
      <c r="H186" t="s">
        <v>20</v>
      </c>
      <c r="I186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  <c r="S186" t="str">
        <f t="shared" si="2"/>
        <v>Profit</v>
      </c>
    </row>
    <row r="187" spans="1:19" x14ac:dyDescent="0.3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>
        <v>781.45249999999999</v>
      </c>
      <c r="G187">
        <v>0.08</v>
      </c>
      <c r="H187" t="s">
        <v>49</v>
      </c>
      <c r="I187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  <c r="S187" t="str">
        <f t="shared" si="2"/>
        <v>Loss</v>
      </c>
    </row>
    <row r="188" spans="1:19" x14ac:dyDescent="0.3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>
        <v>5081.47</v>
      </c>
      <c r="G188">
        <v>0</v>
      </c>
      <c r="H188" t="s">
        <v>44</v>
      </c>
      <c r="I188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  <c r="S188" t="str">
        <f t="shared" si="2"/>
        <v>Loss</v>
      </c>
    </row>
    <row r="189" spans="1:19" x14ac:dyDescent="0.3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>
        <v>1534.07</v>
      </c>
      <c r="G189">
        <v>0.01</v>
      </c>
      <c r="H189" t="s">
        <v>49</v>
      </c>
      <c r="I189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  <c r="S189" t="str">
        <f t="shared" si="2"/>
        <v>Profit</v>
      </c>
    </row>
    <row r="190" spans="1:19" x14ac:dyDescent="0.3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>
        <v>24.92</v>
      </c>
      <c r="G190">
        <v>0.05</v>
      </c>
      <c r="H190" t="s">
        <v>20</v>
      </c>
      <c r="I190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  <c r="S190" t="str">
        <f t="shared" si="2"/>
        <v>Loss</v>
      </c>
    </row>
    <row r="191" spans="1:19" x14ac:dyDescent="0.3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>
        <v>7230.99</v>
      </c>
      <c r="G191">
        <v>7.0000000000000007E-2</v>
      </c>
      <c r="H191" t="s">
        <v>44</v>
      </c>
      <c r="I191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  <c r="S191" t="str">
        <f t="shared" si="2"/>
        <v>Profit</v>
      </c>
    </row>
    <row r="192" spans="1:19" x14ac:dyDescent="0.3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>
        <v>941.61599999999999</v>
      </c>
      <c r="G192">
        <v>0.02</v>
      </c>
      <c r="H192" t="s">
        <v>44</v>
      </c>
      <c r="I19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  <c r="S192" t="str">
        <f t="shared" si="2"/>
        <v>Profit</v>
      </c>
    </row>
    <row r="193" spans="1:19" x14ac:dyDescent="0.3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>
        <v>9547</v>
      </c>
      <c r="G193">
        <v>0.02</v>
      </c>
      <c r="H193" t="s">
        <v>44</v>
      </c>
      <c r="I193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  <c r="S193" t="str">
        <f t="shared" si="2"/>
        <v>Loss</v>
      </c>
    </row>
    <row r="194" spans="1:19" x14ac:dyDescent="0.3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>
        <v>117.26</v>
      </c>
      <c r="G194">
        <v>0.02</v>
      </c>
      <c r="H194" t="s">
        <v>20</v>
      </c>
      <c r="I194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  <c r="S194" t="str">
        <f t="shared" si="2"/>
        <v>Loss</v>
      </c>
    </row>
    <row r="195" spans="1:19" x14ac:dyDescent="0.3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>
        <v>1433.9124999999999</v>
      </c>
      <c r="G195">
        <v>0.04</v>
      </c>
      <c r="H195" t="s">
        <v>20</v>
      </c>
      <c r="I195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  <c r="S195" t="str">
        <f t="shared" ref="S195:S258" si="3">IF(I195&gt;=0.01,"Profit","Loss")</f>
        <v>Loss</v>
      </c>
    </row>
    <row r="196" spans="1:19" x14ac:dyDescent="0.3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>
        <v>208.15299999999999</v>
      </c>
      <c r="G196">
        <v>0.09</v>
      </c>
      <c r="H196" t="s">
        <v>20</v>
      </c>
      <c r="I196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  <c r="S196" t="str">
        <f t="shared" si="3"/>
        <v>Loss</v>
      </c>
    </row>
    <row r="197" spans="1:19" x14ac:dyDescent="0.3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>
        <v>289.24</v>
      </c>
      <c r="G197">
        <v>0.1</v>
      </c>
      <c r="H197" t="s">
        <v>20</v>
      </c>
      <c r="I197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  <c r="S197" t="str">
        <f t="shared" si="3"/>
        <v>Loss</v>
      </c>
    </row>
    <row r="198" spans="1:19" x14ac:dyDescent="0.3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>
        <v>403.44</v>
      </c>
      <c r="G198">
        <v>0.08</v>
      </c>
      <c r="H198" t="s">
        <v>20</v>
      </c>
      <c r="I198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  <c r="S198" t="str">
        <f t="shared" si="3"/>
        <v>Profit</v>
      </c>
    </row>
    <row r="199" spans="1:19" x14ac:dyDescent="0.3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>
        <v>89.82</v>
      </c>
      <c r="G199">
        <v>7.0000000000000007E-2</v>
      </c>
      <c r="H199" t="s">
        <v>20</v>
      </c>
      <c r="I199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  <c r="S199" t="str">
        <f t="shared" si="3"/>
        <v>Profit</v>
      </c>
    </row>
    <row r="200" spans="1:19" x14ac:dyDescent="0.3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>
        <v>219.28</v>
      </c>
      <c r="G200">
        <v>0.1</v>
      </c>
      <c r="H200" t="s">
        <v>20</v>
      </c>
      <c r="I200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  <c r="S200" t="str">
        <f t="shared" si="3"/>
        <v>Profit</v>
      </c>
    </row>
    <row r="201" spans="1:19" x14ac:dyDescent="0.3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>
        <v>89.61</v>
      </c>
      <c r="G201">
        <v>0.04</v>
      </c>
      <c r="H201" t="s">
        <v>20</v>
      </c>
      <c r="I201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  <c r="S201" t="str">
        <f t="shared" si="3"/>
        <v>Profit</v>
      </c>
    </row>
    <row r="202" spans="1:19" x14ac:dyDescent="0.3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>
        <v>5411.15</v>
      </c>
      <c r="G202">
        <v>0.08</v>
      </c>
      <c r="H202" t="s">
        <v>44</v>
      </c>
      <c r="I20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  <c r="S202" t="str">
        <f t="shared" si="3"/>
        <v>Profit</v>
      </c>
    </row>
    <row r="203" spans="1:19" x14ac:dyDescent="0.3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>
        <v>363.86450000000002</v>
      </c>
      <c r="G203">
        <v>0.01</v>
      </c>
      <c r="H203" t="s">
        <v>20</v>
      </c>
      <c r="I203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  <c r="S203" t="str">
        <f t="shared" si="3"/>
        <v>Loss</v>
      </c>
    </row>
    <row r="204" spans="1:19" x14ac:dyDescent="0.3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>
        <v>36.630000000000003</v>
      </c>
      <c r="G204">
        <v>0.05</v>
      </c>
      <c r="H204" t="s">
        <v>20</v>
      </c>
      <c r="I204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  <c r="S204" t="str">
        <f t="shared" si="3"/>
        <v>Profit</v>
      </c>
    </row>
    <row r="205" spans="1:19" x14ac:dyDescent="0.3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>
        <v>10371.76</v>
      </c>
      <c r="G205">
        <v>0.01</v>
      </c>
      <c r="H205" t="s">
        <v>44</v>
      </c>
      <c r="I205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  <c r="S205" t="str">
        <f t="shared" si="3"/>
        <v>Profit</v>
      </c>
    </row>
    <row r="206" spans="1:19" x14ac:dyDescent="0.3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>
        <v>158.16999999999999</v>
      </c>
      <c r="G206">
        <v>0.01</v>
      </c>
      <c r="H206" t="s">
        <v>20</v>
      </c>
      <c r="I206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  <c r="S206" t="str">
        <f t="shared" si="3"/>
        <v>Loss</v>
      </c>
    </row>
    <row r="207" spans="1:19" x14ac:dyDescent="0.3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>
        <v>4627.45</v>
      </c>
      <c r="G207">
        <v>0.06</v>
      </c>
      <c r="H207" t="s">
        <v>44</v>
      </c>
      <c r="I207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  <c r="S207" t="str">
        <f t="shared" si="3"/>
        <v>Loss</v>
      </c>
    </row>
    <row r="208" spans="1:19" x14ac:dyDescent="0.3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>
        <v>107.76</v>
      </c>
      <c r="G208">
        <v>0.02</v>
      </c>
      <c r="H208" t="s">
        <v>20</v>
      </c>
      <c r="I208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  <c r="S208" t="str">
        <f t="shared" si="3"/>
        <v>Profit</v>
      </c>
    </row>
    <row r="209" spans="1:19" x14ac:dyDescent="0.3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>
        <v>412.31</v>
      </c>
      <c r="G209">
        <v>0.06</v>
      </c>
      <c r="H209" t="s">
        <v>20</v>
      </c>
      <c r="I209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  <c r="S209" t="str">
        <f t="shared" si="3"/>
        <v>Profit</v>
      </c>
    </row>
    <row r="210" spans="1:19" x14ac:dyDescent="0.3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>
        <v>89068.45</v>
      </c>
      <c r="G210">
        <v>0</v>
      </c>
      <c r="H210" t="s">
        <v>20</v>
      </c>
      <c r="I210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  <c r="S210" t="str">
        <f t="shared" si="3"/>
        <v>Profit</v>
      </c>
    </row>
    <row r="211" spans="1:19" x14ac:dyDescent="0.3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>
        <v>6644.0640000000003</v>
      </c>
      <c r="G211">
        <v>0.08</v>
      </c>
      <c r="H211" t="s">
        <v>20</v>
      </c>
      <c r="I211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  <c r="S211" t="str">
        <f t="shared" si="3"/>
        <v>Profit</v>
      </c>
    </row>
    <row r="212" spans="1:19" x14ac:dyDescent="0.3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>
        <v>7493.49</v>
      </c>
      <c r="G212">
        <v>0.05</v>
      </c>
      <c r="H212" t="s">
        <v>44</v>
      </c>
      <c r="I21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  <c r="S212" t="str">
        <f t="shared" si="3"/>
        <v>Loss</v>
      </c>
    </row>
    <row r="213" spans="1:19" x14ac:dyDescent="0.3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>
        <v>888.72</v>
      </c>
      <c r="G213">
        <v>0.02</v>
      </c>
      <c r="H213" t="s">
        <v>20</v>
      </c>
      <c r="I213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  <c r="S213" t="str">
        <f t="shared" si="3"/>
        <v>Profit</v>
      </c>
    </row>
    <row r="214" spans="1:19" x14ac:dyDescent="0.3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>
        <v>30.17</v>
      </c>
      <c r="G214">
        <v>0.03</v>
      </c>
      <c r="H214" t="s">
        <v>20</v>
      </c>
      <c r="I214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  <c r="S214" t="str">
        <f t="shared" si="3"/>
        <v>Loss</v>
      </c>
    </row>
    <row r="215" spans="1:19" x14ac:dyDescent="0.3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>
        <v>110.79</v>
      </c>
      <c r="G215">
        <v>0.05</v>
      </c>
      <c r="H215" t="s">
        <v>49</v>
      </c>
      <c r="I215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  <c r="S215" t="str">
        <f t="shared" si="3"/>
        <v>Profit</v>
      </c>
    </row>
    <row r="216" spans="1:19" x14ac:dyDescent="0.3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>
        <v>442.79</v>
      </c>
      <c r="G216">
        <v>0.01</v>
      </c>
      <c r="H216" t="s">
        <v>20</v>
      </c>
      <c r="I216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  <c r="S216" t="str">
        <f t="shared" si="3"/>
        <v>Loss</v>
      </c>
    </row>
    <row r="217" spans="1:19" x14ac:dyDescent="0.3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>
        <v>1767.05</v>
      </c>
      <c r="G217">
        <v>0.06</v>
      </c>
      <c r="H217" t="s">
        <v>20</v>
      </c>
      <c r="I217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  <c r="S217" t="str">
        <f t="shared" si="3"/>
        <v>Loss</v>
      </c>
    </row>
    <row r="218" spans="1:19" x14ac:dyDescent="0.3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>
        <v>95.99</v>
      </c>
      <c r="G218">
        <v>0.05</v>
      </c>
      <c r="H218" t="s">
        <v>20</v>
      </c>
      <c r="I218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  <c r="S218" t="str">
        <f t="shared" si="3"/>
        <v>Loss</v>
      </c>
    </row>
    <row r="219" spans="1:19" x14ac:dyDescent="0.3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>
        <v>587.96</v>
      </c>
      <c r="G219">
        <v>0.1</v>
      </c>
      <c r="H219" t="s">
        <v>20</v>
      </c>
      <c r="I219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  <c r="S219" t="str">
        <f t="shared" si="3"/>
        <v>Profit</v>
      </c>
    </row>
    <row r="220" spans="1:19" x14ac:dyDescent="0.3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>
        <v>68.069999999999993</v>
      </c>
      <c r="G220">
        <v>0.08</v>
      </c>
      <c r="H220" t="s">
        <v>20</v>
      </c>
      <c r="I220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  <c r="S220" t="str">
        <f t="shared" si="3"/>
        <v>Profit</v>
      </c>
    </row>
    <row r="221" spans="1:19" x14ac:dyDescent="0.3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>
        <v>6203.27</v>
      </c>
      <c r="G221">
        <v>0.03</v>
      </c>
      <c r="H221" t="s">
        <v>20</v>
      </c>
      <c r="I221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  <c r="S221" t="str">
        <f t="shared" si="3"/>
        <v>Profit</v>
      </c>
    </row>
    <row r="222" spans="1:19" x14ac:dyDescent="0.3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>
        <v>114.96</v>
      </c>
      <c r="G222">
        <v>0.1</v>
      </c>
      <c r="H222" t="s">
        <v>20</v>
      </c>
      <c r="I22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  <c r="S222" t="str">
        <f t="shared" si="3"/>
        <v>Loss</v>
      </c>
    </row>
    <row r="223" spans="1:19" x14ac:dyDescent="0.3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>
        <v>1394.09</v>
      </c>
      <c r="G223">
        <v>0.05</v>
      </c>
      <c r="H223" t="s">
        <v>20</v>
      </c>
      <c r="I223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  <c r="S223" t="str">
        <f t="shared" si="3"/>
        <v>Profit</v>
      </c>
    </row>
    <row r="224" spans="1:19" x14ac:dyDescent="0.3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>
        <v>115.49</v>
      </c>
      <c r="G224">
        <v>7.0000000000000007E-2</v>
      </c>
      <c r="H224" t="s">
        <v>20</v>
      </c>
      <c r="I224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  <c r="S224" t="str">
        <f t="shared" si="3"/>
        <v>Profit</v>
      </c>
    </row>
    <row r="225" spans="1:19" x14ac:dyDescent="0.3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>
        <v>62.74</v>
      </c>
      <c r="G225">
        <v>0.06</v>
      </c>
      <c r="H225" t="s">
        <v>20</v>
      </c>
      <c r="I225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  <c r="S225" t="str">
        <f t="shared" si="3"/>
        <v>Loss</v>
      </c>
    </row>
    <row r="226" spans="1:19" x14ac:dyDescent="0.3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>
        <v>555.22</v>
      </c>
      <c r="G226">
        <v>0.08</v>
      </c>
      <c r="H226" t="s">
        <v>20</v>
      </c>
      <c r="I226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  <c r="S226" t="str">
        <f t="shared" si="3"/>
        <v>Profit</v>
      </c>
    </row>
    <row r="227" spans="1:19" x14ac:dyDescent="0.3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>
        <v>515.05999999999995</v>
      </c>
      <c r="G227">
        <v>0.1</v>
      </c>
      <c r="H227" t="s">
        <v>20</v>
      </c>
      <c r="I227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  <c r="S227" t="str">
        <f t="shared" si="3"/>
        <v>Profit</v>
      </c>
    </row>
    <row r="228" spans="1:19" x14ac:dyDescent="0.3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>
        <v>329.43</v>
      </c>
      <c r="G228">
        <v>0.06</v>
      </c>
      <c r="H228" t="s">
        <v>20</v>
      </c>
      <c r="I228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  <c r="S228" t="str">
        <f t="shared" si="3"/>
        <v>Loss</v>
      </c>
    </row>
    <row r="229" spans="1:19" x14ac:dyDescent="0.3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>
        <v>2478.2399999999998</v>
      </c>
      <c r="G229">
        <v>0.05</v>
      </c>
      <c r="H229" t="s">
        <v>20</v>
      </c>
      <c r="I229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  <c r="S229" t="str">
        <f t="shared" si="3"/>
        <v>Profit</v>
      </c>
    </row>
    <row r="230" spans="1:19" x14ac:dyDescent="0.3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>
        <v>22.66</v>
      </c>
      <c r="G230">
        <v>0.01</v>
      </c>
      <c r="H230" t="s">
        <v>20</v>
      </c>
      <c r="I230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  <c r="S230" t="str">
        <f t="shared" si="3"/>
        <v>Loss</v>
      </c>
    </row>
    <row r="231" spans="1:19" x14ac:dyDescent="0.3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>
        <v>5258.0625</v>
      </c>
      <c r="G231">
        <v>0.1</v>
      </c>
      <c r="H231" t="s">
        <v>20</v>
      </c>
      <c r="I231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  <c r="S231" t="str">
        <f t="shared" si="3"/>
        <v>Profit</v>
      </c>
    </row>
    <row r="232" spans="1:19" x14ac:dyDescent="0.3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>
        <v>5952.7674999999999</v>
      </c>
      <c r="G232">
        <v>0.08</v>
      </c>
      <c r="H232" t="s">
        <v>20</v>
      </c>
      <c r="I23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  <c r="S232" t="str">
        <f t="shared" si="3"/>
        <v>Profit</v>
      </c>
    </row>
    <row r="233" spans="1:19" x14ac:dyDescent="0.3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>
        <v>302.18</v>
      </c>
      <c r="G233">
        <v>0.05</v>
      </c>
      <c r="H233" t="s">
        <v>20</v>
      </c>
      <c r="I233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  <c r="S233" t="str">
        <f t="shared" si="3"/>
        <v>Loss</v>
      </c>
    </row>
    <row r="234" spans="1:19" x14ac:dyDescent="0.3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>
        <v>530.37</v>
      </c>
      <c r="G234">
        <v>0.04</v>
      </c>
      <c r="H234" t="s">
        <v>20</v>
      </c>
      <c r="I234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  <c r="S234" t="str">
        <f t="shared" si="3"/>
        <v>Profit</v>
      </c>
    </row>
    <row r="235" spans="1:19" x14ac:dyDescent="0.3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>
        <v>206.86</v>
      </c>
      <c r="G235">
        <v>0.08</v>
      </c>
      <c r="H235" t="s">
        <v>20</v>
      </c>
      <c r="I235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  <c r="S235" t="str">
        <f t="shared" si="3"/>
        <v>Loss</v>
      </c>
    </row>
    <row r="236" spans="1:19" x14ac:dyDescent="0.3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>
        <v>576.14350000000002</v>
      </c>
      <c r="G236">
        <v>0.05</v>
      </c>
      <c r="H236" t="s">
        <v>20</v>
      </c>
      <c r="I236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  <c r="S236" t="str">
        <f t="shared" si="3"/>
        <v>Profit</v>
      </c>
    </row>
    <row r="237" spans="1:19" x14ac:dyDescent="0.3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>
        <v>1076.0999999999999</v>
      </c>
      <c r="G237">
        <v>0.04</v>
      </c>
      <c r="H237" t="s">
        <v>20</v>
      </c>
      <c r="I237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  <c r="S237" t="str">
        <f t="shared" si="3"/>
        <v>Loss</v>
      </c>
    </row>
    <row r="238" spans="1:19" x14ac:dyDescent="0.3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>
        <v>3456.66</v>
      </c>
      <c r="G238">
        <v>0.1</v>
      </c>
      <c r="H238" t="s">
        <v>44</v>
      </c>
      <c r="I238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  <c r="S238" t="str">
        <f t="shared" si="3"/>
        <v>Profit</v>
      </c>
    </row>
    <row r="239" spans="1:19" x14ac:dyDescent="0.3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>
        <v>38.53</v>
      </c>
      <c r="G239">
        <v>0.06</v>
      </c>
      <c r="H239" t="s">
        <v>20</v>
      </c>
      <c r="I239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  <c r="S239" t="str">
        <f t="shared" si="3"/>
        <v>Profit</v>
      </c>
    </row>
    <row r="240" spans="1:19" x14ac:dyDescent="0.3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>
        <v>61.476999999999997</v>
      </c>
      <c r="G240">
        <v>7.0000000000000007E-2</v>
      </c>
      <c r="H240" t="s">
        <v>49</v>
      </c>
      <c r="I240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  <c r="S240" t="str">
        <f t="shared" si="3"/>
        <v>Loss</v>
      </c>
    </row>
    <row r="241" spans="1:19" x14ac:dyDescent="0.3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>
        <v>842.55050000000006</v>
      </c>
      <c r="G241">
        <v>0.09</v>
      </c>
      <c r="H241" t="s">
        <v>20</v>
      </c>
      <c r="I241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  <c r="S241" t="str">
        <f t="shared" si="3"/>
        <v>Profit</v>
      </c>
    </row>
    <row r="242" spans="1:19" x14ac:dyDescent="0.3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>
        <v>779.23400000000004</v>
      </c>
      <c r="G242">
        <v>0.01</v>
      </c>
      <c r="H242" t="s">
        <v>20</v>
      </c>
      <c r="I24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  <c r="S242" t="str">
        <f t="shared" si="3"/>
        <v>Loss</v>
      </c>
    </row>
    <row r="243" spans="1:19" x14ac:dyDescent="0.3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>
        <v>573.92999999999995</v>
      </c>
      <c r="G243">
        <v>0.06</v>
      </c>
      <c r="H243" t="s">
        <v>44</v>
      </c>
      <c r="I243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  <c r="S243" t="str">
        <f t="shared" si="3"/>
        <v>Loss</v>
      </c>
    </row>
    <row r="244" spans="1:19" x14ac:dyDescent="0.3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>
        <v>25.02</v>
      </c>
      <c r="G244">
        <v>0.06</v>
      </c>
      <c r="H244" t="s">
        <v>20</v>
      </c>
      <c r="I244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  <c r="S244" t="str">
        <f t="shared" si="3"/>
        <v>Loss</v>
      </c>
    </row>
    <row r="245" spans="1:19" x14ac:dyDescent="0.3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>
        <v>272.70999999999998</v>
      </c>
      <c r="G245">
        <v>0.09</v>
      </c>
      <c r="H245" t="s">
        <v>49</v>
      </c>
      <c r="I245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  <c r="S245" t="str">
        <f t="shared" si="3"/>
        <v>Loss</v>
      </c>
    </row>
    <row r="246" spans="1:19" x14ac:dyDescent="0.3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>
        <v>1452.28</v>
      </c>
      <c r="G246">
        <v>0.1</v>
      </c>
      <c r="H246" t="s">
        <v>20</v>
      </c>
      <c r="I246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  <c r="S246" t="str">
        <f t="shared" si="3"/>
        <v>Profit</v>
      </c>
    </row>
    <row r="247" spans="1:19" x14ac:dyDescent="0.3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>
        <v>2294.5</v>
      </c>
      <c r="G247">
        <v>7.0000000000000007E-2</v>
      </c>
      <c r="H247" t="s">
        <v>20</v>
      </c>
      <c r="I247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  <c r="S247" t="str">
        <f t="shared" si="3"/>
        <v>Profit</v>
      </c>
    </row>
    <row r="248" spans="1:19" x14ac:dyDescent="0.3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>
        <v>1809.35</v>
      </c>
      <c r="G248">
        <v>0.03</v>
      </c>
      <c r="H248" t="s">
        <v>44</v>
      </c>
      <c r="I248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  <c r="S248" t="str">
        <f t="shared" si="3"/>
        <v>Loss</v>
      </c>
    </row>
    <row r="249" spans="1:19" x14ac:dyDescent="0.3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>
        <v>1560.78</v>
      </c>
      <c r="G249">
        <v>0.1</v>
      </c>
      <c r="H249" t="s">
        <v>20</v>
      </c>
      <c r="I249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  <c r="S249" t="str">
        <f t="shared" si="3"/>
        <v>Profit</v>
      </c>
    </row>
    <row r="250" spans="1:19" x14ac:dyDescent="0.3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>
        <v>572.38</v>
      </c>
      <c r="G250">
        <v>0.1</v>
      </c>
      <c r="H250" t="s">
        <v>20</v>
      </c>
      <c r="I250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  <c r="S250" t="str">
        <f t="shared" si="3"/>
        <v>Loss</v>
      </c>
    </row>
    <row r="251" spans="1:19" x14ac:dyDescent="0.3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>
        <v>136.88</v>
      </c>
      <c r="G251">
        <v>0.04</v>
      </c>
      <c r="H251" t="s">
        <v>20</v>
      </c>
      <c r="I251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  <c r="S251" t="str">
        <f t="shared" si="3"/>
        <v>Profit</v>
      </c>
    </row>
    <row r="252" spans="1:19" x14ac:dyDescent="0.3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>
        <v>392.14</v>
      </c>
      <c r="G252">
        <v>0.01</v>
      </c>
      <c r="H252" t="s">
        <v>49</v>
      </c>
      <c r="I25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  <c r="S252" t="str">
        <f t="shared" si="3"/>
        <v>Profit</v>
      </c>
    </row>
    <row r="253" spans="1:19" x14ac:dyDescent="0.3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>
        <v>615.61</v>
      </c>
      <c r="G253">
        <v>0.09</v>
      </c>
      <c r="H253" t="s">
        <v>20</v>
      </c>
      <c r="I253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  <c r="S253" t="str">
        <f t="shared" si="3"/>
        <v>Loss</v>
      </c>
    </row>
    <row r="254" spans="1:19" x14ac:dyDescent="0.3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>
        <v>72.56</v>
      </c>
      <c r="G254">
        <v>0.03</v>
      </c>
      <c r="H254" t="s">
        <v>20</v>
      </c>
      <c r="I254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  <c r="S254" t="str">
        <f t="shared" si="3"/>
        <v>Loss</v>
      </c>
    </row>
    <row r="255" spans="1:19" x14ac:dyDescent="0.3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>
        <v>1564.01</v>
      </c>
      <c r="G255">
        <v>0.06</v>
      </c>
      <c r="H255" t="s">
        <v>20</v>
      </c>
      <c r="I255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  <c r="S255" t="str">
        <f t="shared" si="3"/>
        <v>Loss</v>
      </c>
    </row>
    <row r="256" spans="1:19" x14ac:dyDescent="0.3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>
        <v>652.54</v>
      </c>
      <c r="G256">
        <v>0.1</v>
      </c>
      <c r="H256" t="s">
        <v>20</v>
      </c>
      <c r="I256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  <c r="S256" t="str">
        <f t="shared" si="3"/>
        <v>Loss</v>
      </c>
    </row>
    <row r="257" spans="1:19" x14ac:dyDescent="0.3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>
        <v>4858.9025000000001</v>
      </c>
      <c r="G257">
        <v>0.01</v>
      </c>
      <c r="H257" t="s">
        <v>20</v>
      </c>
      <c r="I257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  <c r="S257" t="str">
        <f t="shared" si="3"/>
        <v>Profit</v>
      </c>
    </row>
    <row r="258" spans="1:19" x14ac:dyDescent="0.3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>
        <v>85.36</v>
      </c>
      <c r="G258">
        <v>0.05</v>
      </c>
      <c r="H258" t="s">
        <v>20</v>
      </c>
      <c r="I258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  <c r="S258" t="str">
        <f t="shared" si="3"/>
        <v>Profit</v>
      </c>
    </row>
    <row r="259" spans="1:19" x14ac:dyDescent="0.3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>
        <v>2420.9299999999998</v>
      </c>
      <c r="G259">
        <v>0.06</v>
      </c>
      <c r="H259" t="s">
        <v>20</v>
      </c>
      <c r="I259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  <c r="S259" t="str">
        <f t="shared" ref="S259:S322" si="4">IF(I259&gt;=0.01,"Profit","Loss")</f>
        <v>Profit</v>
      </c>
    </row>
    <row r="260" spans="1:19" x14ac:dyDescent="0.3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>
        <v>252.25</v>
      </c>
      <c r="G260">
        <v>0.06</v>
      </c>
      <c r="H260" t="s">
        <v>49</v>
      </c>
      <c r="I260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  <c r="S260" t="str">
        <f t="shared" si="4"/>
        <v>Profit</v>
      </c>
    </row>
    <row r="261" spans="1:19" x14ac:dyDescent="0.3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>
        <v>75.86</v>
      </c>
      <c r="G261">
        <v>0.02</v>
      </c>
      <c r="H261" t="s">
        <v>20</v>
      </c>
      <c r="I261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  <c r="S261" t="str">
        <f t="shared" si="4"/>
        <v>Loss</v>
      </c>
    </row>
    <row r="262" spans="1:19" x14ac:dyDescent="0.3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>
        <v>892.63</v>
      </c>
      <c r="G262">
        <v>0.03</v>
      </c>
      <c r="H262" t="s">
        <v>20</v>
      </c>
      <c r="I26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  <c r="S262" t="str">
        <f t="shared" si="4"/>
        <v>Profit</v>
      </c>
    </row>
    <row r="263" spans="1:19" x14ac:dyDescent="0.3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>
        <v>1430.75</v>
      </c>
      <c r="G263">
        <v>0.1</v>
      </c>
      <c r="H263" t="s">
        <v>20</v>
      </c>
      <c r="I263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  <c r="S263" t="str">
        <f t="shared" si="4"/>
        <v>Loss</v>
      </c>
    </row>
    <row r="264" spans="1:19" x14ac:dyDescent="0.3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>
        <v>2152.3240000000001</v>
      </c>
      <c r="G264">
        <v>0</v>
      </c>
      <c r="H264" t="s">
        <v>20</v>
      </c>
      <c r="I264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  <c r="S264" t="str">
        <f t="shared" si="4"/>
        <v>Profit</v>
      </c>
    </row>
    <row r="265" spans="1:19" x14ac:dyDescent="0.3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>
        <v>251.79</v>
      </c>
      <c r="G265">
        <v>0.08</v>
      </c>
      <c r="H265" t="s">
        <v>20</v>
      </c>
      <c r="I265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  <c r="S265" t="str">
        <f t="shared" si="4"/>
        <v>Profit</v>
      </c>
    </row>
    <row r="266" spans="1:19" x14ac:dyDescent="0.3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>
        <v>588.82000000000005</v>
      </c>
      <c r="G266">
        <v>0.02</v>
      </c>
      <c r="H266" t="s">
        <v>20</v>
      </c>
      <c r="I266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  <c r="S266" t="str">
        <f t="shared" si="4"/>
        <v>Loss</v>
      </c>
    </row>
    <row r="267" spans="1:19" x14ac:dyDescent="0.3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>
        <v>1902.95</v>
      </c>
      <c r="G267">
        <v>0.06</v>
      </c>
      <c r="H267" t="s">
        <v>20</v>
      </c>
      <c r="I267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  <c r="S267" t="str">
        <f t="shared" si="4"/>
        <v>Profit</v>
      </c>
    </row>
    <row r="268" spans="1:19" x14ac:dyDescent="0.3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>
        <v>1570.37</v>
      </c>
      <c r="G268">
        <v>0.01</v>
      </c>
      <c r="H268" t="s">
        <v>49</v>
      </c>
      <c r="I268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  <c r="S268" t="str">
        <f t="shared" si="4"/>
        <v>Profit</v>
      </c>
    </row>
    <row r="269" spans="1:19" x14ac:dyDescent="0.3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>
        <v>40.159999999999997</v>
      </c>
      <c r="G269">
        <v>0.06</v>
      </c>
      <c r="H269" t="s">
        <v>49</v>
      </c>
      <c r="I269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  <c r="S269" t="str">
        <f t="shared" si="4"/>
        <v>Profit</v>
      </c>
    </row>
    <row r="270" spans="1:19" x14ac:dyDescent="0.3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>
        <v>93.25</v>
      </c>
      <c r="G270">
        <v>0.03</v>
      </c>
      <c r="H270" t="s">
        <v>20</v>
      </c>
      <c r="I270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  <c r="S270" t="str">
        <f t="shared" si="4"/>
        <v>Loss</v>
      </c>
    </row>
    <row r="271" spans="1:19" x14ac:dyDescent="0.3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>
        <v>14385.18</v>
      </c>
      <c r="G271">
        <v>0.06</v>
      </c>
      <c r="H271" t="s">
        <v>44</v>
      </c>
      <c r="I271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  <c r="S271" t="str">
        <f t="shared" si="4"/>
        <v>Profit</v>
      </c>
    </row>
    <row r="272" spans="1:19" x14ac:dyDescent="0.3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>
        <v>1001.67</v>
      </c>
      <c r="G272">
        <v>0.09</v>
      </c>
      <c r="H272" t="s">
        <v>49</v>
      </c>
      <c r="I27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  <c r="S272" t="str">
        <f t="shared" si="4"/>
        <v>Loss</v>
      </c>
    </row>
    <row r="273" spans="1:19" x14ac:dyDescent="0.3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>
        <v>9566.0499999999993</v>
      </c>
      <c r="G273">
        <v>0.09</v>
      </c>
      <c r="H273" t="s">
        <v>44</v>
      </c>
      <c r="I273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  <c r="S273" t="str">
        <f t="shared" si="4"/>
        <v>Profit</v>
      </c>
    </row>
    <row r="274" spans="1:19" x14ac:dyDescent="0.3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>
        <v>3204.4029999999998</v>
      </c>
      <c r="G274">
        <v>7.0000000000000007E-2</v>
      </c>
      <c r="H274" t="s">
        <v>20</v>
      </c>
      <c r="I274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  <c r="S274" t="str">
        <f t="shared" si="4"/>
        <v>Profit</v>
      </c>
    </row>
    <row r="275" spans="1:19" x14ac:dyDescent="0.3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>
        <v>992.41</v>
      </c>
      <c r="G275">
        <v>0.04</v>
      </c>
      <c r="H275" t="s">
        <v>20</v>
      </c>
      <c r="I275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  <c r="S275" t="str">
        <f t="shared" si="4"/>
        <v>Profit</v>
      </c>
    </row>
    <row r="276" spans="1:19" x14ac:dyDescent="0.3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>
        <v>358.11</v>
      </c>
      <c r="G276">
        <v>0.02</v>
      </c>
      <c r="H276" t="s">
        <v>20</v>
      </c>
      <c r="I276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  <c r="S276" t="str">
        <f t="shared" si="4"/>
        <v>Loss</v>
      </c>
    </row>
    <row r="277" spans="1:19" x14ac:dyDescent="0.3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>
        <v>82.63</v>
      </c>
      <c r="G277">
        <v>0.09</v>
      </c>
      <c r="H277" t="s">
        <v>20</v>
      </c>
      <c r="I277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  <c r="S277" t="str">
        <f t="shared" si="4"/>
        <v>Loss</v>
      </c>
    </row>
    <row r="278" spans="1:19" x14ac:dyDescent="0.3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>
        <v>4082.7759999999998</v>
      </c>
      <c r="G278">
        <v>0.05</v>
      </c>
      <c r="H278" t="s">
        <v>20</v>
      </c>
      <c r="I278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  <c r="S278" t="str">
        <f t="shared" si="4"/>
        <v>Profit</v>
      </c>
    </row>
    <row r="279" spans="1:19" x14ac:dyDescent="0.3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>
        <v>456.87</v>
      </c>
      <c r="G279">
        <v>0.05</v>
      </c>
      <c r="H279" t="s">
        <v>20</v>
      </c>
      <c r="I279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  <c r="S279" t="str">
        <f t="shared" si="4"/>
        <v>Loss</v>
      </c>
    </row>
    <row r="280" spans="1:19" x14ac:dyDescent="0.3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>
        <v>88.01</v>
      </c>
      <c r="G280">
        <v>0.08</v>
      </c>
      <c r="H280" t="s">
        <v>20</v>
      </c>
      <c r="I280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  <c r="S280" t="str">
        <f t="shared" si="4"/>
        <v>Loss</v>
      </c>
    </row>
    <row r="281" spans="1:19" x14ac:dyDescent="0.3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>
        <v>369.57</v>
      </c>
      <c r="G281">
        <v>0.08</v>
      </c>
      <c r="H281" t="s">
        <v>20</v>
      </c>
      <c r="I281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  <c r="S281" t="str">
        <f t="shared" si="4"/>
        <v>Loss</v>
      </c>
    </row>
    <row r="282" spans="1:19" x14ac:dyDescent="0.3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>
        <v>131.59</v>
      </c>
      <c r="G282">
        <v>0.03</v>
      </c>
      <c r="H282" t="s">
        <v>20</v>
      </c>
      <c r="I28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  <c r="S282" t="str">
        <f t="shared" si="4"/>
        <v>Loss</v>
      </c>
    </row>
    <row r="283" spans="1:19" x14ac:dyDescent="0.3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>
        <v>9500.32</v>
      </c>
      <c r="G283">
        <v>0.05</v>
      </c>
      <c r="H283" t="s">
        <v>44</v>
      </c>
      <c r="I283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  <c r="S283" t="str">
        <f t="shared" si="4"/>
        <v>Profit</v>
      </c>
    </row>
    <row r="284" spans="1:19" x14ac:dyDescent="0.3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>
        <v>210.8</v>
      </c>
      <c r="G284">
        <v>0.04</v>
      </c>
      <c r="H284" t="s">
        <v>20</v>
      </c>
      <c r="I284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  <c r="S284" t="str">
        <f t="shared" si="4"/>
        <v>Profit</v>
      </c>
    </row>
    <row r="285" spans="1:19" x14ac:dyDescent="0.3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>
        <v>6456.4560000000001</v>
      </c>
      <c r="G285">
        <v>0.01</v>
      </c>
      <c r="H285" t="s">
        <v>44</v>
      </c>
      <c r="I285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  <c r="S285" t="str">
        <f t="shared" si="4"/>
        <v>Profit</v>
      </c>
    </row>
    <row r="286" spans="1:19" x14ac:dyDescent="0.3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>
        <v>3985.42</v>
      </c>
      <c r="G286">
        <v>0.08</v>
      </c>
      <c r="H286" t="s">
        <v>20</v>
      </c>
      <c r="I286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  <c r="S286" t="str">
        <f t="shared" si="4"/>
        <v>Profit</v>
      </c>
    </row>
    <row r="287" spans="1:19" x14ac:dyDescent="0.3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>
        <v>850.55</v>
      </c>
      <c r="G287">
        <v>0</v>
      </c>
      <c r="H287" t="s">
        <v>20</v>
      </c>
      <c r="I287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  <c r="S287" t="str">
        <f t="shared" si="4"/>
        <v>Profit</v>
      </c>
    </row>
    <row r="288" spans="1:19" x14ac:dyDescent="0.3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>
        <v>894.85</v>
      </c>
      <c r="G288">
        <v>0.1</v>
      </c>
      <c r="H288" t="s">
        <v>20</v>
      </c>
      <c r="I288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  <c r="S288" t="str">
        <f t="shared" si="4"/>
        <v>Profit</v>
      </c>
    </row>
    <row r="289" spans="1:19" x14ac:dyDescent="0.3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>
        <v>363.37</v>
      </c>
      <c r="G289">
        <v>0.03</v>
      </c>
      <c r="H289" t="s">
        <v>20</v>
      </c>
      <c r="I289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  <c r="S289" t="str">
        <f t="shared" si="4"/>
        <v>Profit</v>
      </c>
    </row>
    <row r="290" spans="1:19" x14ac:dyDescent="0.3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>
        <v>4220.152</v>
      </c>
      <c r="G290">
        <v>0.06</v>
      </c>
      <c r="H290" t="s">
        <v>44</v>
      </c>
      <c r="I290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  <c r="S290" t="str">
        <f t="shared" si="4"/>
        <v>Loss</v>
      </c>
    </row>
    <row r="291" spans="1:19" x14ac:dyDescent="0.3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>
        <v>1394.05</v>
      </c>
      <c r="G291">
        <v>0.09</v>
      </c>
      <c r="H291" t="s">
        <v>44</v>
      </c>
      <c r="I291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  <c r="S291" t="str">
        <f t="shared" si="4"/>
        <v>Loss</v>
      </c>
    </row>
    <row r="292" spans="1:19" x14ac:dyDescent="0.3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>
        <v>3298.53</v>
      </c>
      <c r="G292">
        <v>0.09</v>
      </c>
      <c r="H292" t="s">
        <v>20</v>
      </c>
      <c r="I29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  <c r="S292" t="str">
        <f t="shared" si="4"/>
        <v>Profit</v>
      </c>
    </row>
    <row r="293" spans="1:19" x14ac:dyDescent="0.3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>
        <v>744.36</v>
      </c>
      <c r="G293">
        <v>0.1</v>
      </c>
      <c r="H293" t="s">
        <v>20</v>
      </c>
      <c r="I293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  <c r="S293" t="str">
        <f t="shared" si="4"/>
        <v>Loss</v>
      </c>
    </row>
    <row r="294" spans="1:19" x14ac:dyDescent="0.3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>
        <v>4165.5235000000002</v>
      </c>
      <c r="G294">
        <v>0.01</v>
      </c>
      <c r="H294" t="s">
        <v>20</v>
      </c>
      <c r="I294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  <c r="S294" t="str">
        <f t="shared" si="4"/>
        <v>Profit</v>
      </c>
    </row>
    <row r="295" spans="1:19" x14ac:dyDescent="0.3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>
        <v>14543.2</v>
      </c>
      <c r="G295">
        <v>0.05</v>
      </c>
      <c r="H295" t="s">
        <v>44</v>
      </c>
      <c r="I295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  <c r="S295" t="str">
        <f t="shared" si="4"/>
        <v>Loss</v>
      </c>
    </row>
    <row r="296" spans="1:19" x14ac:dyDescent="0.3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>
        <v>1352.28</v>
      </c>
      <c r="G296">
        <v>0.06</v>
      </c>
      <c r="H296" t="s">
        <v>20</v>
      </c>
      <c r="I296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  <c r="S296" t="str">
        <f t="shared" si="4"/>
        <v>Loss</v>
      </c>
    </row>
    <row r="297" spans="1:19" x14ac:dyDescent="0.3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>
        <v>255.94</v>
      </c>
      <c r="G297">
        <v>7.0000000000000007E-2</v>
      </c>
      <c r="H297" t="s">
        <v>20</v>
      </c>
      <c r="I297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  <c r="S297" t="str">
        <f t="shared" si="4"/>
        <v>Profit</v>
      </c>
    </row>
    <row r="298" spans="1:19" x14ac:dyDescent="0.3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>
        <v>17861.04</v>
      </c>
      <c r="G298">
        <v>0.02</v>
      </c>
      <c r="H298" t="s">
        <v>20</v>
      </c>
      <c r="I298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  <c r="S298" t="str">
        <f t="shared" si="4"/>
        <v>Profit</v>
      </c>
    </row>
    <row r="299" spans="1:19" x14ac:dyDescent="0.3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>
        <v>3837.54</v>
      </c>
      <c r="G299">
        <v>0.1</v>
      </c>
      <c r="H299" t="s">
        <v>20</v>
      </c>
      <c r="I299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  <c r="S299" t="str">
        <f t="shared" si="4"/>
        <v>Profit</v>
      </c>
    </row>
    <row r="300" spans="1:19" x14ac:dyDescent="0.3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>
        <v>1567.26</v>
      </c>
      <c r="G300">
        <v>0.06</v>
      </c>
      <c r="H300" t="s">
        <v>20</v>
      </c>
      <c r="I300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  <c r="S300" t="str">
        <f t="shared" si="4"/>
        <v>Profit</v>
      </c>
    </row>
    <row r="301" spans="1:19" x14ac:dyDescent="0.3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>
        <v>3048.73</v>
      </c>
      <c r="G301">
        <v>0.02</v>
      </c>
      <c r="H301" t="s">
        <v>44</v>
      </c>
      <c r="I301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  <c r="S301" t="str">
        <f t="shared" si="4"/>
        <v>Loss</v>
      </c>
    </row>
    <row r="302" spans="1:19" x14ac:dyDescent="0.3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>
        <v>2137.62</v>
      </c>
      <c r="G302">
        <v>0.09</v>
      </c>
      <c r="H302" t="s">
        <v>44</v>
      </c>
      <c r="I30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  <c r="S302" t="str">
        <f t="shared" si="4"/>
        <v>Loss</v>
      </c>
    </row>
    <row r="303" spans="1:19" x14ac:dyDescent="0.3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>
        <v>139.47</v>
      </c>
      <c r="G303">
        <v>0.06</v>
      </c>
      <c r="H303" t="s">
        <v>20</v>
      </c>
      <c r="I303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  <c r="S303" t="str">
        <f t="shared" si="4"/>
        <v>Profit</v>
      </c>
    </row>
    <row r="304" spans="1:19" x14ac:dyDescent="0.3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>
        <v>2511.81</v>
      </c>
      <c r="G304">
        <v>0.01</v>
      </c>
      <c r="H304" t="s">
        <v>20</v>
      </c>
      <c r="I304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  <c r="S304" t="str">
        <f t="shared" si="4"/>
        <v>Loss</v>
      </c>
    </row>
    <row r="305" spans="1:19" x14ac:dyDescent="0.3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>
        <v>119.82</v>
      </c>
      <c r="G305">
        <v>0.09</v>
      </c>
      <c r="H305" t="s">
        <v>20</v>
      </c>
      <c r="I305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  <c r="S305" t="str">
        <f t="shared" si="4"/>
        <v>Profit</v>
      </c>
    </row>
    <row r="306" spans="1:19" x14ac:dyDescent="0.3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>
        <v>7848.97</v>
      </c>
      <c r="G306">
        <v>0.05</v>
      </c>
      <c r="H306" t="s">
        <v>49</v>
      </c>
      <c r="I306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  <c r="S306" t="str">
        <f t="shared" si="4"/>
        <v>Profit</v>
      </c>
    </row>
    <row r="307" spans="1:19" x14ac:dyDescent="0.3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>
        <v>163.71</v>
      </c>
      <c r="G307">
        <v>0.06</v>
      </c>
      <c r="H307" t="s">
        <v>49</v>
      </c>
      <c r="I307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  <c r="S307" t="str">
        <f t="shared" si="4"/>
        <v>Loss</v>
      </c>
    </row>
    <row r="308" spans="1:19" x14ac:dyDescent="0.3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>
        <v>166.51</v>
      </c>
      <c r="G308">
        <v>7.0000000000000007E-2</v>
      </c>
      <c r="H308" t="s">
        <v>20</v>
      </c>
      <c r="I308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  <c r="S308" t="str">
        <f t="shared" si="4"/>
        <v>Profit</v>
      </c>
    </row>
    <row r="309" spans="1:19" x14ac:dyDescent="0.3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>
        <v>953.3</v>
      </c>
      <c r="G309">
        <v>0.08</v>
      </c>
      <c r="H309" t="s">
        <v>20</v>
      </c>
      <c r="I309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  <c r="S309" t="str">
        <f t="shared" si="4"/>
        <v>Profit</v>
      </c>
    </row>
    <row r="310" spans="1:19" x14ac:dyDescent="0.3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>
        <v>2356.06</v>
      </c>
      <c r="G310">
        <v>0.02</v>
      </c>
      <c r="H310" t="s">
        <v>20</v>
      </c>
      <c r="I310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  <c r="S310" t="str">
        <f t="shared" si="4"/>
        <v>Profit</v>
      </c>
    </row>
    <row r="311" spans="1:19" x14ac:dyDescent="0.3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>
        <v>2664.52</v>
      </c>
      <c r="G311">
        <v>0.05</v>
      </c>
      <c r="H311" t="s">
        <v>44</v>
      </c>
      <c r="I311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  <c r="S311" t="str">
        <f t="shared" si="4"/>
        <v>Loss</v>
      </c>
    </row>
    <row r="312" spans="1:19" x14ac:dyDescent="0.3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>
        <v>9587.02</v>
      </c>
      <c r="G312">
        <v>0.1</v>
      </c>
      <c r="H312" t="s">
        <v>44</v>
      </c>
      <c r="I31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  <c r="S312" t="str">
        <f t="shared" si="4"/>
        <v>Loss</v>
      </c>
    </row>
    <row r="313" spans="1:19" x14ac:dyDescent="0.3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>
        <v>15.36</v>
      </c>
      <c r="G313">
        <v>0</v>
      </c>
      <c r="H313" t="s">
        <v>49</v>
      </c>
      <c r="I313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  <c r="S313" t="str">
        <f t="shared" si="4"/>
        <v>Profit</v>
      </c>
    </row>
    <row r="314" spans="1:19" x14ac:dyDescent="0.3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>
        <v>8055.85</v>
      </c>
      <c r="G314">
        <v>0.04</v>
      </c>
      <c r="H314" t="s">
        <v>20</v>
      </c>
      <c r="I314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  <c r="S314" t="str">
        <f t="shared" si="4"/>
        <v>Profit</v>
      </c>
    </row>
    <row r="315" spans="1:19" x14ac:dyDescent="0.3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>
        <v>3351.51</v>
      </c>
      <c r="G315">
        <v>0.03</v>
      </c>
      <c r="H315" t="s">
        <v>44</v>
      </c>
      <c r="I315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  <c r="S315" t="str">
        <f t="shared" si="4"/>
        <v>Profit</v>
      </c>
    </row>
    <row r="316" spans="1:19" x14ac:dyDescent="0.3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>
        <v>572.25</v>
      </c>
      <c r="G316">
        <v>0.09</v>
      </c>
      <c r="H316" t="s">
        <v>49</v>
      </c>
      <c r="I316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  <c r="S316" t="str">
        <f t="shared" si="4"/>
        <v>Profit</v>
      </c>
    </row>
    <row r="317" spans="1:19" x14ac:dyDescent="0.3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>
        <v>579.73</v>
      </c>
      <c r="G317">
        <v>0.01</v>
      </c>
      <c r="H317" t="s">
        <v>20</v>
      </c>
      <c r="I317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  <c r="S317" t="str">
        <f t="shared" si="4"/>
        <v>Loss</v>
      </c>
    </row>
    <row r="318" spans="1:19" x14ac:dyDescent="0.3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>
        <v>10831.24</v>
      </c>
      <c r="G318">
        <v>0.09</v>
      </c>
      <c r="H318" t="s">
        <v>20</v>
      </c>
      <c r="I318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  <c r="S318" t="str">
        <f t="shared" si="4"/>
        <v>Profit</v>
      </c>
    </row>
    <row r="319" spans="1:19" x14ac:dyDescent="0.3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>
        <v>157.53</v>
      </c>
      <c r="G319">
        <v>0.09</v>
      </c>
      <c r="H319" t="s">
        <v>20</v>
      </c>
      <c r="I319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  <c r="S319" t="str">
        <f t="shared" si="4"/>
        <v>Profit</v>
      </c>
    </row>
    <row r="320" spans="1:19" x14ac:dyDescent="0.3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>
        <v>2213.1585</v>
      </c>
      <c r="G320">
        <v>0.03</v>
      </c>
      <c r="H320" t="s">
        <v>20</v>
      </c>
      <c r="I320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  <c r="S320" t="str">
        <f t="shared" si="4"/>
        <v>Profit</v>
      </c>
    </row>
    <row r="321" spans="1:19" x14ac:dyDescent="0.3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>
        <v>136.72999999999999</v>
      </c>
      <c r="G321">
        <v>0.04</v>
      </c>
      <c r="H321" t="s">
        <v>49</v>
      </c>
      <c r="I321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  <c r="S321" t="str">
        <f t="shared" si="4"/>
        <v>Profit</v>
      </c>
    </row>
    <row r="322" spans="1:19" x14ac:dyDescent="0.3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>
        <v>2468.63</v>
      </c>
      <c r="G322">
        <v>0.06</v>
      </c>
      <c r="H322" t="s">
        <v>20</v>
      </c>
      <c r="I32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  <c r="S322" t="str">
        <f t="shared" si="4"/>
        <v>Profit</v>
      </c>
    </row>
    <row r="323" spans="1:19" x14ac:dyDescent="0.3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>
        <v>1123.43</v>
      </c>
      <c r="G323">
        <v>0.04</v>
      </c>
      <c r="H323" t="s">
        <v>20</v>
      </c>
      <c r="I323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  <c r="S323" t="str">
        <f t="shared" ref="S323:S386" si="5">IF(I323&gt;=0.01,"Profit","Loss")</f>
        <v>Profit</v>
      </c>
    </row>
    <row r="324" spans="1:19" x14ac:dyDescent="0.3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>
        <v>603.61</v>
      </c>
      <c r="G324">
        <v>0.1</v>
      </c>
      <c r="H324" t="s">
        <v>20</v>
      </c>
      <c r="I324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  <c r="S324" t="str">
        <f t="shared" si="5"/>
        <v>Profit</v>
      </c>
    </row>
    <row r="325" spans="1:19" x14ac:dyDescent="0.3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>
        <v>156.4</v>
      </c>
      <c r="G325">
        <v>0.06</v>
      </c>
      <c r="H325" t="s">
        <v>20</v>
      </c>
      <c r="I325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  <c r="S325" t="str">
        <f t="shared" si="5"/>
        <v>Loss</v>
      </c>
    </row>
    <row r="326" spans="1:19" x14ac:dyDescent="0.3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>
        <v>341.69</v>
      </c>
      <c r="G326">
        <v>0.01</v>
      </c>
      <c r="H326" t="s">
        <v>20</v>
      </c>
      <c r="I326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  <c r="S326" t="str">
        <f t="shared" si="5"/>
        <v>Loss</v>
      </c>
    </row>
    <row r="327" spans="1:19" x14ac:dyDescent="0.3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>
        <v>536</v>
      </c>
      <c r="G327">
        <v>0.01</v>
      </c>
      <c r="H327" t="s">
        <v>20</v>
      </c>
      <c r="I327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  <c r="S327" t="str">
        <f t="shared" si="5"/>
        <v>Profit</v>
      </c>
    </row>
    <row r="328" spans="1:19" x14ac:dyDescent="0.3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>
        <v>114.81</v>
      </c>
      <c r="G328">
        <v>0.03</v>
      </c>
      <c r="H328" t="s">
        <v>20</v>
      </c>
      <c r="I328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  <c r="S328" t="str">
        <f t="shared" si="5"/>
        <v>Profit</v>
      </c>
    </row>
    <row r="329" spans="1:19" x14ac:dyDescent="0.3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>
        <v>796.41</v>
      </c>
      <c r="G329">
        <v>7.0000000000000007E-2</v>
      </c>
      <c r="H329" t="s">
        <v>20</v>
      </c>
      <c r="I329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  <c r="S329" t="str">
        <f t="shared" si="5"/>
        <v>Loss</v>
      </c>
    </row>
    <row r="330" spans="1:19" x14ac:dyDescent="0.3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>
        <v>1772.85</v>
      </c>
      <c r="G330">
        <v>0.09</v>
      </c>
      <c r="H330" t="s">
        <v>49</v>
      </c>
      <c r="I330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  <c r="S330" t="str">
        <f t="shared" si="5"/>
        <v>Profit</v>
      </c>
    </row>
    <row r="331" spans="1:19" x14ac:dyDescent="0.3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>
        <v>4261.05</v>
      </c>
      <c r="G331">
        <v>0.05</v>
      </c>
      <c r="H331" t="s">
        <v>49</v>
      </c>
      <c r="I331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  <c r="S331" t="str">
        <f t="shared" si="5"/>
        <v>Profit</v>
      </c>
    </row>
    <row r="332" spans="1:19" x14ac:dyDescent="0.3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>
        <v>1240.9100000000001</v>
      </c>
      <c r="G332">
        <v>0.05</v>
      </c>
      <c r="H332" t="s">
        <v>20</v>
      </c>
      <c r="I33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  <c r="S332" t="str">
        <f t="shared" si="5"/>
        <v>Profit</v>
      </c>
    </row>
    <row r="333" spans="1:19" x14ac:dyDescent="0.3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>
        <v>5575.19</v>
      </c>
      <c r="G333">
        <v>0.04</v>
      </c>
      <c r="H333" t="s">
        <v>20</v>
      </c>
      <c r="I333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  <c r="S333" t="str">
        <f t="shared" si="5"/>
        <v>Profit</v>
      </c>
    </row>
    <row r="334" spans="1:19" x14ac:dyDescent="0.3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>
        <v>510.69349999999997</v>
      </c>
      <c r="G334">
        <v>0.02</v>
      </c>
      <c r="H334" t="s">
        <v>20</v>
      </c>
      <c r="I334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  <c r="S334" t="str">
        <f t="shared" si="5"/>
        <v>Loss</v>
      </c>
    </row>
    <row r="335" spans="1:19" x14ac:dyDescent="0.3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>
        <v>803.43</v>
      </c>
      <c r="G335">
        <v>0.05</v>
      </c>
      <c r="H335" t="s">
        <v>44</v>
      </c>
      <c r="I335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  <c r="S335" t="str">
        <f t="shared" si="5"/>
        <v>Loss</v>
      </c>
    </row>
    <row r="336" spans="1:19" x14ac:dyDescent="0.3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>
        <v>140.44</v>
      </c>
      <c r="G336">
        <v>7.0000000000000007E-2</v>
      </c>
      <c r="H336" t="s">
        <v>20</v>
      </c>
      <c r="I336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  <c r="S336" t="str">
        <f t="shared" si="5"/>
        <v>Profit</v>
      </c>
    </row>
    <row r="337" spans="1:19" x14ac:dyDescent="0.3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>
        <v>341.08</v>
      </c>
      <c r="G337">
        <v>0.01</v>
      </c>
      <c r="H337" t="s">
        <v>20</v>
      </c>
      <c r="I337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  <c r="S337" t="str">
        <f t="shared" si="5"/>
        <v>Profit</v>
      </c>
    </row>
    <row r="338" spans="1:19" x14ac:dyDescent="0.3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>
        <v>123.11</v>
      </c>
      <c r="G338">
        <v>0.08</v>
      </c>
      <c r="H338" t="s">
        <v>20</v>
      </c>
      <c r="I338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  <c r="S338" t="str">
        <f t="shared" si="5"/>
        <v>Loss</v>
      </c>
    </row>
    <row r="339" spans="1:19" x14ac:dyDescent="0.3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>
        <v>267.79000000000002</v>
      </c>
      <c r="G339">
        <v>0.09</v>
      </c>
      <c r="H339" t="s">
        <v>20</v>
      </c>
      <c r="I339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  <c r="S339" t="str">
        <f t="shared" si="5"/>
        <v>Loss</v>
      </c>
    </row>
    <row r="340" spans="1:19" x14ac:dyDescent="0.3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>
        <v>72.19</v>
      </c>
      <c r="G340">
        <v>0.03</v>
      </c>
      <c r="H340" t="s">
        <v>20</v>
      </c>
      <c r="I340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  <c r="S340" t="str">
        <f t="shared" si="5"/>
        <v>Loss</v>
      </c>
    </row>
    <row r="341" spans="1:19" x14ac:dyDescent="0.3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>
        <v>265.06</v>
      </c>
      <c r="G341">
        <v>0.05</v>
      </c>
      <c r="H341" t="s">
        <v>20</v>
      </c>
      <c r="I341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  <c r="S341" t="str">
        <f t="shared" si="5"/>
        <v>Loss</v>
      </c>
    </row>
    <row r="342" spans="1:19" x14ac:dyDescent="0.3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>
        <v>218.8</v>
      </c>
      <c r="G342">
        <v>0.09</v>
      </c>
      <c r="H342" t="s">
        <v>20</v>
      </c>
      <c r="I34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  <c r="S342" t="str">
        <f t="shared" si="5"/>
        <v>Profit</v>
      </c>
    </row>
    <row r="343" spans="1:19" x14ac:dyDescent="0.3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>
        <v>294.62</v>
      </c>
      <c r="G343">
        <v>0.06</v>
      </c>
      <c r="H343" t="s">
        <v>20</v>
      </c>
      <c r="I343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  <c r="S343" t="str">
        <f t="shared" si="5"/>
        <v>Loss</v>
      </c>
    </row>
    <row r="344" spans="1:19" x14ac:dyDescent="0.3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>
        <v>1155.4355</v>
      </c>
      <c r="G344">
        <v>0.08</v>
      </c>
      <c r="H344" t="s">
        <v>49</v>
      </c>
      <c r="I344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  <c r="S344" t="str">
        <f t="shared" si="5"/>
        <v>Profit</v>
      </c>
    </row>
    <row r="345" spans="1:19" x14ac:dyDescent="0.3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>
        <v>761.15</v>
      </c>
      <c r="G345">
        <v>0.1</v>
      </c>
      <c r="H345" t="s">
        <v>20</v>
      </c>
      <c r="I345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  <c r="S345" t="str">
        <f t="shared" si="5"/>
        <v>Profit</v>
      </c>
    </row>
    <row r="346" spans="1:19" x14ac:dyDescent="0.3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>
        <v>316.86</v>
      </c>
      <c r="G346">
        <v>0.08</v>
      </c>
      <c r="H346" t="s">
        <v>20</v>
      </c>
      <c r="I346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  <c r="S346" t="str">
        <f t="shared" si="5"/>
        <v>Loss</v>
      </c>
    </row>
    <row r="347" spans="1:19" x14ac:dyDescent="0.3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>
        <v>862.43</v>
      </c>
      <c r="G347">
        <v>0.08</v>
      </c>
      <c r="H347" t="s">
        <v>20</v>
      </c>
      <c r="I347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  <c r="S347" t="str">
        <f t="shared" si="5"/>
        <v>Profit</v>
      </c>
    </row>
    <row r="348" spans="1:19" x14ac:dyDescent="0.3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>
        <v>203.98</v>
      </c>
      <c r="G348">
        <v>0.04</v>
      </c>
      <c r="H348" t="s">
        <v>20</v>
      </c>
      <c r="I348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  <c r="S348" t="str">
        <f t="shared" si="5"/>
        <v>Loss</v>
      </c>
    </row>
    <row r="349" spans="1:19" x14ac:dyDescent="0.3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>
        <v>1211.1300000000001</v>
      </c>
      <c r="G349">
        <v>0.03</v>
      </c>
      <c r="H349" t="s">
        <v>20</v>
      </c>
      <c r="I349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  <c r="S349" t="str">
        <f t="shared" si="5"/>
        <v>Profit</v>
      </c>
    </row>
    <row r="350" spans="1:19" x14ac:dyDescent="0.3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>
        <v>82.59</v>
      </c>
      <c r="G350">
        <v>0.01</v>
      </c>
      <c r="H350" t="s">
        <v>20</v>
      </c>
      <c r="I350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  <c r="S350" t="str">
        <f t="shared" si="5"/>
        <v>Loss</v>
      </c>
    </row>
    <row r="351" spans="1:19" x14ac:dyDescent="0.3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>
        <v>1597.5630000000001</v>
      </c>
      <c r="G351">
        <v>0.01</v>
      </c>
      <c r="H351" t="s">
        <v>20</v>
      </c>
      <c r="I351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  <c r="S351" t="str">
        <f t="shared" si="5"/>
        <v>Loss</v>
      </c>
    </row>
    <row r="352" spans="1:19" x14ac:dyDescent="0.3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>
        <v>96.8</v>
      </c>
      <c r="G352">
        <v>0.08</v>
      </c>
      <c r="H352" t="s">
        <v>49</v>
      </c>
      <c r="I35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  <c r="S352" t="str">
        <f t="shared" si="5"/>
        <v>Profit</v>
      </c>
    </row>
    <row r="353" spans="1:19" x14ac:dyDescent="0.3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>
        <v>236.75</v>
      </c>
      <c r="G353">
        <v>0.08</v>
      </c>
      <c r="H353" t="s">
        <v>49</v>
      </c>
      <c r="I353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  <c r="S353" t="str">
        <f t="shared" si="5"/>
        <v>Loss</v>
      </c>
    </row>
    <row r="354" spans="1:19" x14ac:dyDescent="0.3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>
        <v>302.26</v>
      </c>
      <c r="G354">
        <v>7.0000000000000007E-2</v>
      </c>
      <c r="H354" t="s">
        <v>20</v>
      </c>
      <c r="I354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  <c r="S354" t="str">
        <f t="shared" si="5"/>
        <v>Loss</v>
      </c>
    </row>
    <row r="355" spans="1:19" x14ac:dyDescent="0.3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>
        <v>234.77</v>
      </c>
      <c r="G355">
        <v>0</v>
      </c>
      <c r="H355" t="s">
        <v>20</v>
      </c>
      <c r="I355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  <c r="S355" t="str">
        <f t="shared" si="5"/>
        <v>Loss</v>
      </c>
    </row>
    <row r="356" spans="1:19" x14ac:dyDescent="0.3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>
        <v>53.13</v>
      </c>
      <c r="G356">
        <v>0</v>
      </c>
      <c r="H356" t="s">
        <v>20</v>
      </c>
      <c r="I356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  <c r="S356" t="str">
        <f t="shared" si="5"/>
        <v>Loss</v>
      </c>
    </row>
    <row r="357" spans="1:19" x14ac:dyDescent="0.3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>
        <v>144.16999999999999</v>
      </c>
      <c r="G357">
        <v>0.09</v>
      </c>
      <c r="H357" t="s">
        <v>20</v>
      </c>
      <c r="I357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  <c r="S357" t="str">
        <f t="shared" si="5"/>
        <v>Loss</v>
      </c>
    </row>
    <row r="358" spans="1:19" x14ac:dyDescent="0.3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>
        <v>520.48</v>
      </c>
      <c r="G358">
        <v>0.03</v>
      </c>
      <c r="H358" t="s">
        <v>20</v>
      </c>
      <c r="I358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  <c r="S358" t="str">
        <f t="shared" si="5"/>
        <v>Profit</v>
      </c>
    </row>
    <row r="359" spans="1:19" x14ac:dyDescent="0.3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>
        <v>106.2</v>
      </c>
      <c r="G359">
        <v>7.0000000000000007E-2</v>
      </c>
      <c r="H359" t="s">
        <v>20</v>
      </c>
      <c r="I359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  <c r="S359" t="str">
        <f t="shared" si="5"/>
        <v>Loss</v>
      </c>
    </row>
    <row r="360" spans="1:19" x14ac:dyDescent="0.3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>
        <v>287.79000000000002</v>
      </c>
      <c r="G360">
        <v>0</v>
      </c>
      <c r="H360" t="s">
        <v>49</v>
      </c>
      <c r="I360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  <c r="S360" t="str">
        <f t="shared" si="5"/>
        <v>Profit</v>
      </c>
    </row>
    <row r="361" spans="1:19" x14ac:dyDescent="0.3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>
        <v>7340.85</v>
      </c>
      <c r="G361">
        <v>7.0000000000000007E-2</v>
      </c>
      <c r="H361" t="s">
        <v>20</v>
      </c>
      <c r="I361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  <c r="S361" t="str">
        <f t="shared" si="5"/>
        <v>Loss</v>
      </c>
    </row>
    <row r="362" spans="1:19" x14ac:dyDescent="0.3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>
        <v>27.9</v>
      </c>
      <c r="G362">
        <v>0.06</v>
      </c>
      <c r="H362" t="s">
        <v>20</v>
      </c>
      <c r="I36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  <c r="S362" t="str">
        <f t="shared" si="5"/>
        <v>Profit</v>
      </c>
    </row>
    <row r="363" spans="1:19" x14ac:dyDescent="0.3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>
        <v>362.36</v>
      </c>
      <c r="G363">
        <v>7.0000000000000007E-2</v>
      </c>
      <c r="H363" t="s">
        <v>20</v>
      </c>
      <c r="I363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  <c r="S363" t="str">
        <f t="shared" si="5"/>
        <v>Profit</v>
      </c>
    </row>
    <row r="364" spans="1:19" x14ac:dyDescent="0.3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>
        <v>138.37</v>
      </c>
      <c r="G364">
        <v>0.09</v>
      </c>
      <c r="H364" t="s">
        <v>20</v>
      </c>
      <c r="I364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  <c r="S364" t="str">
        <f t="shared" si="5"/>
        <v>Loss</v>
      </c>
    </row>
    <row r="365" spans="1:19" x14ac:dyDescent="0.3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>
        <v>3603.76</v>
      </c>
      <c r="G365">
        <v>0</v>
      </c>
      <c r="H365" t="s">
        <v>49</v>
      </c>
      <c r="I365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  <c r="S365" t="str">
        <f t="shared" si="5"/>
        <v>Profit</v>
      </c>
    </row>
    <row r="366" spans="1:19" x14ac:dyDescent="0.3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>
        <v>630.52650000000006</v>
      </c>
      <c r="G366">
        <v>0.09</v>
      </c>
      <c r="H366" t="s">
        <v>20</v>
      </c>
      <c r="I366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  <c r="S366" t="str">
        <f t="shared" si="5"/>
        <v>Profit</v>
      </c>
    </row>
    <row r="367" spans="1:19" x14ac:dyDescent="0.3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>
        <v>70.02</v>
      </c>
      <c r="G367">
        <v>0.1</v>
      </c>
      <c r="H367" t="s">
        <v>49</v>
      </c>
      <c r="I367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  <c r="S367" t="str">
        <f t="shared" si="5"/>
        <v>Loss</v>
      </c>
    </row>
    <row r="368" spans="1:19" x14ac:dyDescent="0.3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>
        <v>71.650000000000006</v>
      </c>
      <c r="G368">
        <v>7.0000000000000007E-2</v>
      </c>
      <c r="H368" t="s">
        <v>20</v>
      </c>
      <c r="I368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  <c r="S368" t="str">
        <f t="shared" si="5"/>
        <v>Loss</v>
      </c>
    </row>
    <row r="369" spans="1:19" x14ac:dyDescent="0.3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>
        <v>153.26</v>
      </c>
      <c r="G369">
        <v>0.04</v>
      </c>
      <c r="H369" t="s">
        <v>20</v>
      </c>
      <c r="I369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  <c r="S369" t="str">
        <f t="shared" si="5"/>
        <v>Loss</v>
      </c>
    </row>
    <row r="370" spans="1:19" x14ac:dyDescent="0.3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>
        <v>2185.8310000000001</v>
      </c>
      <c r="G370">
        <v>0.01</v>
      </c>
      <c r="H370" t="s">
        <v>49</v>
      </c>
      <c r="I370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  <c r="S370" t="str">
        <f t="shared" si="5"/>
        <v>Profit</v>
      </c>
    </row>
    <row r="371" spans="1:19" x14ac:dyDescent="0.3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>
        <v>758.92</v>
      </c>
      <c r="G371">
        <v>0.09</v>
      </c>
      <c r="H371" t="s">
        <v>49</v>
      </c>
      <c r="I371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  <c r="S371" t="str">
        <f t="shared" si="5"/>
        <v>Profit</v>
      </c>
    </row>
    <row r="372" spans="1:19" x14ac:dyDescent="0.3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>
        <v>227.88</v>
      </c>
      <c r="G372">
        <v>0.04</v>
      </c>
      <c r="H372" t="s">
        <v>20</v>
      </c>
      <c r="I37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  <c r="S372" t="str">
        <f t="shared" si="5"/>
        <v>Profit</v>
      </c>
    </row>
    <row r="373" spans="1:19" x14ac:dyDescent="0.3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>
        <v>1266.8534999999999</v>
      </c>
      <c r="G373">
        <v>0.02</v>
      </c>
      <c r="H373" t="s">
        <v>49</v>
      </c>
      <c r="I373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  <c r="S373" t="str">
        <f t="shared" si="5"/>
        <v>Profit</v>
      </c>
    </row>
    <row r="374" spans="1:19" x14ac:dyDescent="0.3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>
        <v>289.11</v>
      </c>
      <c r="G374">
        <v>0.02</v>
      </c>
      <c r="H374" t="s">
        <v>20</v>
      </c>
      <c r="I374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  <c r="S374" t="str">
        <f t="shared" si="5"/>
        <v>Profit</v>
      </c>
    </row>
    <row r="375" spans="1:19" x14ac:dyDescent="0.3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>
        <v>100.26</v>
      </c>
      <c r="G375">
        <v>0.04</v>
      </c>
      <c r="H375" t="s">
        <v>20</v>
      </c>
      <c r="I375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  <c r="S375" t="str">
        <f t="shared" si="5"/>
        <v>Loss</v>
      </c>
    </row>
    <row r="376" spans="1:19" x14ac:dyDescent="0.3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>
        <v>26.76</v>
      </c>
      <c r="G376">
        <v>0.04</v>
      </c>
      <c r="H376" t="s">
        <v>49</v>
      </c>
      <c r="I376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  <c r="S376" t="str">
        <f t="shared" si="5"/>
        <v>Profit</v>
      </c>
    </row>
    <row r="377" spans="1:19" x14ac:dyDescent="0.3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>
        <v>219.68</v>
      </c>
      <c r="G377">
        <v>0.06</v>
      </c>
      <c r="H377" t="s">
        <v>20</v>
      </c>
      <c r="I377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  <c r="S377" t="str">
        <f t="shared" si="5"/>
        <v>Loss</v>
      </c>
    </row>
    <row r="378" spans="1:19" x14ac:dyDescent="0.3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>
        <v>24.22</v>
      </c>
      <c r="G378">
        <v>0.08</v>
      </c>
      <c r="H378" t="s">
        <v>20</v>
      </c>
      <c r="I378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  <c r="S378" t="str">
        <f t="shared" si="5"/>
        <v>Loss</v>
      </c>
    </row>
    <row r="379" spans="1:19" x14ac:dyDescent="0.3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>
        <v>3526.52</v>
      </c>
      <c r="G379">
        <v>0.09</v>
      </c>
      <c r="H379" t="s">
        <v>49</v>
      </c>
      <c r="I379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  <c r="S379" t="str">
        <f t="shared" si="5"/>
        <v>Profit</v>
      </c>
    </row>
    <row r="380" spans="1:19" x14ac:dyDescent="0.3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>
        <v>115.73</v>
      </c>
      <c r="G380">
        <v>0</v>
      </c>
      <c r="H380" t="s">
        <v>20</v>
      </c>
      <c r="I380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  <c r="S380" t="str">
        <f t="shared" si="5"/>
        <v>Profit</v>
      </c>
    </row>
    <row r="381" spans="1:19" x14ac:dyDescent="0.3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>
        <v>5269.13</v>
      </c>
      <c r="G381">
        <v>0.05</v>
      </c>
      <c r="H381" t="s">
        <v>44</v>
      </c>
      <c r="I381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  <c r="S381" t="str">
        <f t="shared" si="5"/>
        <v>Profit</v>
      </c>
    </row>
    <row r="382" spans="1:19" x14ac:dyDescent="0.3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>
        <v>80.33</v>
      </c>
      <c r="G382">
        <v>0.01</v>
      </c>
      <c r="H382" t="s">
        <v>20</v>
      </c>
      <c r="I38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  <c r="S382" t="str">
        <f t="shared" si="5"/>
        <v>Profit</v>
      </c>
    </row>
    <row r="383" spans="1:19" x14ac:dyDescent="0.3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>
        <v>242.89</v>
      </c>
      <c r="G383">
        <v>0.06</v>
      </c>
      <c r="H383" t="s">
        <v>20</v>
      </c>
      <c r="I383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  <c r="S383" t="str">
        <f t="shared" si="5"/>
        <v>Profit</v>
      </c>
    </row>
    <row r="384" spans="1:19" x14ac:dyDescent="0.3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>
        <v>1451.4</v>
      </c>
      <c r="G384">
        <v>0.08</v>
      </c>
      <c r="H384" t="s">
        <v>20</v>
      </c>
      <c r="I384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  <c r="S384" t="str">
        <f t="shared" si="5"/>
        <v>Profit</v>
      </c>
    </row>
    <row r="385" spans="1:19" x14ac:dyDescent="0.3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>
        <v>605.59</v>
      </c>
      <c r="G385">
        <v>0.09</v>
      </c>
      <c r="H385" t="s">
        <v>20</v>
      </c>
      <c r="I385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  <c r="S385" t="str">
        <f t="shared" si="5"/>
        <v>Loss</v>
      </c>
    </row>
    <row r="386" spans="1:19" x14ac:dyDescent="0.3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>
        <v>157.1</v>
      </c>
      <c r="G386">
        <v>0.05</v>
      </c>
      <c r="H386" t="s">
        <v>49</v>
      </c>
      <c r="I386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  <c r="S386" t="str">
        <f t="shared" si="5"/>
        <v>Loss</v>
      </c>
    </row>
    <row r="387" spans="1:19" x14ac:dyDescent="0.3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>
        <v>735.52700000000004</v>
      </c>
      <c r="G387">
        <v>0.02</v>
      </c>
      <c r="H387" t="s">
        <v>20</v>
      </c>
      <c r="I387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  <c r="S387" t="str">
        <f t="shared" ref="S387:S450" si="6">IF(I387&gt;=0.01,"Profit","Loss")</f>
        <v>Profit</v>
      </c>
    </row>
    <row r="388" spans="1:19" x14ac:dyDescent="0.3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>
        <v>1201.74</v>
      </c>
      <c r="G388">
        <v>0.04</v>
      </c>
      <c r="H388" t="s">
        <v>20</v>
      </c>
      <c r="I388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  <c r="S388" t="str">
        <f t="shared" si="6"/>
        <v>Profit</v>
      </c>
    </row>
    <row r="389" spans="1:19" x14ac:dyDescent="0.3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>
        <v>59.232999999999997</v>
      </c>
      <c r="G389">
        <v>0.01</v>
      </c>
      <c r="H389" t="s">
        <v>20</v>
      </c>
      <c r="I389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  <c r="S389" t="str">
        <f t="shared" si="6"/>
        <v>Loss</v>
      </c>
    </row>
    <row r="390" spans="1:19" x14ac:dyDescent="0.3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>
        <v>749.61</v>
      </c>
      <c r="G390">
        <v>0.03</v>
      </c>
      <c r="H390" t="s">
        <v>20</v>
      </c>
      <c r="I390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  <c r="S390" t="str">
        <f t="shared" si="6"/>
        <v>Profit</v>
      </c>
    </row>
    <row r="391" spans="1:19" x14ac:dyDescent="0.3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>
        <v>557.69000000000005</v>
      </c>
      <c r="G391">
        <v>0.03</v>
      </c>
      <c r="H391" t="s">
        <v>20</v>
      </c>
      <c r="I391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  <c r="S391" t="str">
        <f t="shared" si="6"/>
        <v>Loss</v>
      </c>
    </row>
    <row r="392" spans="1:19" x14ac:dyDescent="0.3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>
        <v>48.65</v>
      </c>
      <c r="G392">
        <v>0.02</v>
      </c>
      <c r="H392" t="s">
        <v>20</v>
      </c>
      <c r="I39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  <c r="S392" t="str">
        <f t="shared" si="6"/>
        <v>Loss</v>
      </c>
    </row>
    <row r="393" spans="1:19" x14ac:dyDescent="0.3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>
        <v>249.10599999999999</v>
      </c>
      <c r="G393">
        <v>0</v>
      </c>
      <c r="H393" t="s">
        <v>20</v>
      </c>
      <c r="I393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  <c r="S393" t="str">
        <f t="shared" si="6"/>
        <v>Loss</v>
      </c>
    </row>
    <row r="394" spans="1:19" x14ac:dyDescent="0.3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>
        <v>3518.22</v>
      </c>
      <c r="G394">
        <v>0.05</v>
      </c>
      <c r="H394" t="s">
        <v>20</v>
      </c>
      <c r="I394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  <c r="S394" t="str">
        <f t="shared" si="6"/>
        <v>Profit</v>
      </c>
    </row>
    <row r="395" spans="1:19" x14ac:dyDescent="0.3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>
        <v>5185.57</v>
      </c>
      <c r="G395">
        <v>0.03</v>
      </c>
      <c r="H395" t="s">
        <v>44</v>
      </c>
      <c r="I395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  <c r="S395" t="str">
        <f t="shared" si="6"/>
        <v>Profit</v>
      </c>
    </row>
    <row r="396" spans="1:19" x14ac:dyDescent="0.3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>
        <v>542.64</v>
      </c>
      <c r="G396">
        <v>0.01</v>
      </c>
      <c r="H396" t="s">
        <v>20</v>
      </c>
      <c r="I396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  <c r="S396" t="str">
        <f t="shared" si="6"/>
        <v>Profit</v>
      </c>
    </row>
    <row r="397" spans="1:19" x14ac:dyDescent="0.3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>
        <v>56.15</v>
      </c>
      <c r="G397">
        <v>0.08</v>
      </c>
      <c r="H397" t="s">
        <v>20</v>
      </c>
      <c r="I397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  <c r="S397" t="str">
        <f t="shared" si="6"/>
        <v>Profit</v>
      </c>
    </row>
    <row r="398" spans="1:19" x14ac:dyDescent="0.3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>
        <v>120</v>
      </c>
      <c r="G398">
        <v>0.04</v>
      </c>
      <c r="H398" t="s">
        <v>20</v>
      </c>
      <c r="I398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  <c r="S398" t="str">
        <f t="shared" si="6"/>
        <v>Loss</v>
      </c>
    </row>
    <row r="399" spans="1:19" x14ac:dyDescent="0.3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>
        <v>484.93</v>
      </c>
      <c r="G399">
        <v>0.09</v>
      </c>
      <c r="H399" t="s">
        <v>20</v>
      </c>
      <c r="I399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  <c r="S399" t="str">
        <f t="shared" si="6"/>
        <v>Profit</v>
      </c>
    </row>
    <row r="400" spans="1:19" x14ac:dyDescent="0.3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>
        <v>2698.1514999999999</v>
      </c>
      <c r="G400">
        <v>0</v>
      </c>
      <c r="H400" t="s">
        <v>20</v>
      </c>
      <c r="I400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  <c r="S400" t="str">
        <f t="shared" si="6"/>
        <v>Profit</v>
      </c>
    </row>
    <row r="401" spans="1:19" x14ac:dyDescent="0.3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>
        <v>58.93</v>
      </c>
      <c r="G401">
        <v>0.03</v>
      </c>
      <c r="H401" t="s">
        <v>49</v>
      </c>
      <c r="I401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  <c r="S401" t="str">
        <f t="shared" si="6"/>
        <v>Profit</v>
      </c>
    </row>
    <row r="402" spans="1:19" x14ac:dyDescent="0.3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>
        <v>1193.46</v>
      </c>
      <c r="G402">
        <v>0.09</v>
      </c>
      <c r="H402" t="s">
        <v>20</v>
      </c>
      <c r="I40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  <c r="S402" t="str">
        <f t="shared" si="6"/>
        <v>Profit</v>
      </c>
    </row>
    <row r="403" spans="1:19" x14ac:dyDescent="0.3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>
        <v>2516.0729999999999</v>
      </c>
      <c r="G403">
        <v>0.03</v>
      </c>
      <c r="H403" t="s">
        <v>20</v>
      </c>
      <c r="I403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  <c r="S403" t="str">
        <f t="shared" si="6"/>
        <v>Profit</v>
      </c>
    </row>
    <row r="404" spans="1:19" x14ac:dyDescent="0.3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>
        <v>11065</v>
      </c>
      <c r="G404">
        <v>0.08</v>
      </c>
      <c r="H404" t="s">
        <v>44</v>
      </c>
      <c r="I404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  <c r="S404" t="str">
        <f t="shared" si="6"/>
        <v>Profit</v>
      </c>
    </row>
    <row r="405" spans="1:19" x14ac:dyDescent="0.3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>
        <v>120.12</v>
      </c>
      <c r="G405">
        <v>0.09</v>
      </c>
      <c r="H405" t="s">
        <v>20</v>
      </c>
      <c r="I405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  <c r="S405" t="str">
        <f t="shared" si="6"/>
        <v>Profit</v>
      </c>
    </row>
    <row r="406" spans="1:19" x14ac:dyDescent="0.3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>
        <v>3510.52</v>
      </c>
      <c r="G406">
        <v>0.01</v>
      </c>
      <c r="H406" t="s">
        <v>44</v>
      </c>
      <c r="I406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  <c r="S406" t="str">
        <f t="shared" si="6"/>
        <v>Loss</v>
      </c>
    </row>
    <row r="407" spans="1:19" x14ac:dyDescent="0.3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>
        <v>23800.33</v>
      </c>
      <c r="G407">
        <v>0</v>
      </c>
      <c r="H407" t="s">
        <v>20</v>
      </c>
      <c r="I407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  <c r="S407" t="str">
        <f t="shared" si="6"/>
        <v>Profit</v>
      </c>
    </row>
    <row r="408" spans="1:19" x14ac:dyDescent="0.3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>
        <v>2215.71</v>
      </c>
      <c r="G408">
        <v>0.04</v>
      </c>
      <c r="H408" t="s">
        <v>20</v>
      </c>
      <c r="I408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  <c r="S408" t="str">
        <f t="shared" si="6"/>
        <v>Profit</v>
      </c>
    </row>
    <row r="409" spans="1:19" x14ac:dyDescent="0.3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>
        <v>140.12</v>
      </c>
      <c r="G409">
        <v>0.05</v>
      </c>
      <c r="H409" t="s">
        <v>20</v>
      </c>
      <c r="I409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  <c r="S409" t="str">
        <f t="shared" si="6"/>
        <v>Loss</v>
      </c>
    </row>
    <row r="410" spans="1:19" x14ac:dyDescent="0.3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>
        <v>64.430000000000007</v>
      </c>
      <c r="G410">
        <v>0</v>
      </c>
      <c r="H410" t="s">
        <v>20</v>
      </c>
      <c r="I410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  <c r="S410" t="str">
        <f t="shared" si="6"/>
        <v>Loss</v>
      </c>
    </row>
    <row r="411" spans="1:19" x14ac:dyDescent="0.3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>
        <v>917.12099999999998</v>
      </c>
      <c r="G411">
        <v>0.01</v>
      </c>
      <c r="H411" t="s">
        <v>20</v>
      </c>
      <c r="I411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  <c r="S411" t="str">
        <f t="shared" si="6"/>
        <v>Profit</v>
      </c>
    </row>
    <row r="412" spans="1:19" x14ac:dyDescent="0.3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>
        <v>1502.5840000000001</v>
      </c>
      <c r="G412">
        <v>0</v>
      </c>
      <c r="H412" t="s">
        <v>20</v>
      </c>
      <c r="I41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  <c r="S412" t="str">
        <f t="shared" si="6"/>
        <v>Profit</v>
      </c>
    </row>
    <row r="413" spans="1:19" x14ac:dyDescent="0.3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>
        <v>1683.88</v>
      </c>
      <c r="G413">
        <v>0</v>
      </c>
      <c r="H413" t="s">
        <v>20</v>
      </c>
      <c r="I413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  <c r="S413" t="str">
        <f t="shared" si="6"/>
        <v>Profit</v>
      </c>
    </row>
    <row r="414" spans="1:19" x14ac:dyDescent="0.3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>
        <v>974.67</v>
      </c>
      <c r="G414">
        <v>7.0000000000000007E-2</v>
      </c>
      <c r="H414" t="s">
        <v>20</v>
      </c>
      <c r="I414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  <c r="S414" t="str">
        <f t="shared" si="6"/>
        <v>Profit</v>
      </c>
    </row>
    <row r="415" spans="1:19" x14ac:dyDescent="0.3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>
        <v>1247.0315000000001</v>
      </c>
      <c r="G415">
        <v>0</v>
      </c>
      <c r="H415" t="s">
        <v>20</v>
      </c>
      <c r="I415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  <c r="S415" t="str">
        <f t="shared" si="6"/>
        <v>Loss</v>
      </c>
    </row>
    <row r="416" spans="1:19" x14ac:dyDescent="0.3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>
        <v>885.37</v>
      </c>
      <c r="G416">
        <v>0.03</v>
      </c>
      <c r="H416" t="s">
        <v>20</v>
      </c>
      <c r="I416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  <c r="S416" t="str">
        <f t="shared" si="6"/>
        <v>Loss</v>
      </c>
    </row>
    <row r="417" spans="1:19" x14ac:dyDescent="0.3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>
        <v>73.099999999999994</v>
      </c>
      <c r="G417">
        <v>0.01</v>
      </c>
      <c r="H417" t="s">
        <v>20</v>
      </c>
      <c r="I417">
        <v>18.809999999999999</v>
      </c>
      <c r="J417">
        <v>17.84</v>
      </c>
      <c r="K417">
        <v>14.83</v>
      </c>
      <c r="L417" t="s">
        <v>149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  <c r="S417" t="str">
        <f t="shared" si="6"/>
        <v>Profit</v>
      </c>
    </row>
    <row r="418" spans="1:19" x14ac:dyDescent="0.3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>
        <v>85.84</v>
      </c>
      <c r="G418">
        <v>0.09</v>
      </c>
      <c r="H418" t="s">
        <v>20</v>
      </c>
      <c r="I418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  <c r="S418" t="str">
        <f t="shared" si="6"/>
        <v>Profit</v>
      </c>
    </row>
    <row r="419" spans="1:19" x14ac:dyDescent="0.3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>
        <v>337.31</v>
      </c>
      <c r="G419">
        <v>0.04</v>
      </c>
      <c r="H419" t="s">
        <v>20</v>
      </c>
      <c r="I419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  <c r="S419" t="str">
        <f t="shared" si="6"/>
        <v>Loss</v>
      </c>
    </row>
    <row r="420" spans="1:19" x14ac:dyDescent="0.3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>
        <v>713.93</v>
      </c>
      <c r="G420">
        <v>0</v>
      </c>
      <c r="H420" t="s">
        <v>20</v>
      </c>
      <c r="I420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  <c r="S420" t="str">
        <f t="shared" si="6"/>
        <v>Loss</v>
      </c>
    </row>
    <row r="421" spans="1:19" x14ac:dyDescent="0.3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>
        <v>192.26</v>
      </c>
      <c r="G421">
        <v>0.09</v>
      </c>
      <c r="H421" t="s">
        <v>20</v>
      </c>
      <c r="I421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  <c r="S421" t="str">
        <f t="shared" si="6"/>
        <v>Loss</v>
      </c>
    </row>
    <row r="422" spans="1:19" x14ac:dyDescent="0.3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>
        <v>275.25</v>
      </c>
      <c r="G422">
        <v>0.04</v>
      </c>
      <c r="H422" t="s">
        <v>20</v>
      </c>
      <c r="I42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  <c r="S422" t="str">
        <f t="shared" si="6"/>
        <v>Loss</v>
      </c>
    </row>
    <row r="423" spans="1:19" x14ac:dyDescent="0.3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>
        <v>535.9</v>
      </c>
      <c r="G423">
        <v>0.04</v>
      </c>
      <c r="H423" t="s">
        <v>20</v>
      </c>
      <c r="I423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  <c r="S423" t="str">
        <f t="shared" si="6"/>
        <v>Loss</v>
      </c>
    </row>
    <row r="424" spans="1:19" x14ac:dyDescent="0.3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>
        <v>402.02</v>
      </c>
      <c r="G424">
        <v>0.06</v>
      </c>
      <c r="H424" t="s">
        <v>20</v>
      </c>
      <c r="I424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  <c r="S424" t="str">
        <f t="shared" si="6"/>
        <v>Loss</v>
      </c>
    </row>
    <row r="425" spans="1:19" x14ac:dyDescent="0.3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>
        <v>472.04</v>
      </c>
      <c r="G425">
        <v>0.03</v>
      </c>
      <c r="H425" t="s">
        <v>20</v>
      </c>
      <c r="I425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  <c r="S425" t="str">
        <f t="shared" si="6"/>
        <v>Profit</v>
      </c>
    </row>
    <row r="426" spans="1:19" x14ac:dyDescent="0.3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>
        <v>104.08</v>
      </c>
      <c r="G426">
        <v>0.03</v>
      </c>
      <c r="H426" t="s">
        <v>20</v>
      </c>
      <c r="I426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  <c r="S426" t="str">
        <f t="shared" si="6"/>
        <v>Profit</v>
      </c>
    </row>
    <row r="427" spans="1:19" x14ac:dyDescent="0.3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>
        <v>53.86</v>
      </c>
      <c r="G427">
        <v>0.1</v>
      </c>
      <c r="H427" t="s">
        <v>20</v>
      </c>
      <c r="I427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  <c r="S427" t="str">
        <f t="shared" si="6"/>
        <v>Loss</v>
      </c>
    </row>
    <row r="428" spans="1:19" x14ac:dyDescent="0.3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>
        <v>10130.120000000001</v>
      </c>
      <c r="G428">
        <v>7.0000000000000007E-2</v>
      </c>
      <c r="H428" t="s">
        <v>44</v>
      </c>
      <c r="I428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  <c r="S428" t="str">
        <f t="shared" si="6"/>
        <v>Loss</v>
      </c>
    </row>
    <row r="429" spans="1:19" x14ac:dyDescent="0.3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>
        <v>211</v>
      </c>
      <c r="G429">
        <v>0</v>
      </c>
      <c r="H429" t="s">
        <v>20</v>
      </c>
      <c r="I429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  <c r="S429" t="str">
        <f t="shared" si="6"/>
        <v>Loss</v>
      </c>
    </row>
    <row r="430" spans="1:19" x14ac:dyDescent="0.3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>
        <v>123.21</v>
      </c>
      <c r="G430">
        <v>0.1</v>
      </c>
      <c r="H430" t="s">
        <v>20</v>
      </c>
      <c r="I430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  <c r="S430" t="str">
        <f t="shared" si="6"/>
        <v>Profit</v>
      </c>
    </row>
    <row r="431" spans="1:19" x14ac:dyDescent="0.3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>
        <v>441.08</v>
      </c>
      <c r="G431">
        <v>7.0000000000000007E-2</v>
      </c>
      <c r="H431" t="s">
        <v>20</v>
      </c>
      <c r="I431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  <c r="S431" t="str">
        <f t="shared" si="6"/>
        <v>Profit</v>
      </c>
    </row>
    <row r="432" spans="1:19" x14ac:dyDescent="0.3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>
        <v>125.24</v>
      </c>
      <c r="G432">
        <v>0.04</v>
      </c>
      <c r="H432" t="s">
        <v>20</v>
      </c>
      <c r="I43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  <c r="S432" t="str">
        <f t="shared" si="6"/>
        <v>Profit</v>
      </c>
    </row>
    <row r="433" spans="1:19" x14ac:dyDescent="0.3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>
        <v>128.6</v>
      </c>
      <c r="G433">
        <v>0.1</v>
      </c>
      <c r="H433" t="s">
        <v>20</v>
      </c>
      <c r="I433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  <c r="S433" t="str">
        <f t="shared" si="6"/>
        <v>Loss</v>
      </c>
    </row>
    <row r="434" spans="1:19" x14ac:dyDescent="0.3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>
        <v>41.51</v>
      </c>
      <c r="G434">
        <v>0.02</v>
      </c>
      <c r="H434" t="s">
        <v>20</v>
      </c>
      <c r="I434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  <c r="S434" t="str">
        <f t="shared" si="6"/>
        <v>Loss</v>
      </c>
    </row>
    <row r="435" spans="1:19" x14ac:dyDescent="0.3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>
        <v>823.29</v>
      </c>
      <c r="G435">
        <v>0.1</v>
      </c>
      <c r="H435" t="s">
        <v>20</v>
      </c>
      <c r="I435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  <c r="S435" t="str">
        <f t="shared" si="6"/>
        <v>Loss</v>
      </c>
    </row>
    <row r="436" spans="1:19" x14ac:dyDescent="0.3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>
        <v>15391.1</v>
      </c>
      <c r="G436">
        <v>0.03</v>
      </c>
      <c r="H436" t="s">
        <v>20</v>
      </c>
      <c r="I436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  <c r="S436" t="str">
        <f t="shared" si="6"/>
        <v>Profit</v>
      </c>
    </row>
    <row r="437" spans="1:19" x14ac:dyDescent="0.3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>
        <v>1644.857</v>
      </c>
      <c r="G437">
        <v>0.09</v>
      </c>
      <c r="H437" t="s">
        <v>20</v>
      </c>
      <c r="I437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  <c r="S437" t="str">
        <f t="shared" si="6"/>
        <v>Profit</v>
      </c>
    </row>
    <row r="438" spans="1:19" x14ac:dyDescent="0.3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>
        <v>2440.9499999999998</v>
      </c>
      <c r="G438">
        <v>0.05</v>
      </c>
      <c r="H438" t="s">
        <v>20</v>
      </c>
      <c r="I438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  <c r="S438" t="str">
        <f t="shared" si="6"/>
        <v>Profit</v>
      </c>
    </row>
    <row r="439" spans="1:19" x14ac:dyDescent="0.3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>
        <v>1219.3800000000001</v>
      </c>
      <c r="G439">
        <v>0.1</v>
      </c>
      <c r="H439" t="s">
        <v>44</v>
      </c>
      <c r="I439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  <c r="S439" t="str">
        <f t="shared" si="6"/>
        <v>Loss</v>
      </c>
    </row>
    <row r="440" spans="1:19" x14ac:dyDescent="0.3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>
        <v>4522.26</v>
      </c>
      <c r="G440">
        <v>0.09</v>
      </c>
      <c r="H440" t="s">
        <v>44</v>
      </c>
      <c r="I440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  <c r="S440" t="str">
        <f t="shared" si="6"/>
        <v>Loss</v>
      </c>
    </row>
    <row r="441" spans="1:19" x14ac:dyDescent="0.3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>
        <v>86.54</v>
      </c>
      <c r="G441">
        <v>0.09</v>
      </c>
      <c r="H441" t="s">
        <v>20</v>
      </c>
      <c r="I441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  <c r="S441" t="str">
        <f t="shared" si="6"/>
        <v>Profit</v>
      </c>
    </row>
    <row r="442" spans="1:19" x14ac:dyDescent="0.3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>
        <v>1138.2059999999999</v>
      </c>
      <c r="G442">
        <v>0.04</v>
      </c>
      <c r="H442" t="s">
        <v>20</v>
      </c>
      <c r="I44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  <c r="S442" t="str">
        <f t="shared" si="6"/>
        <v>Profit</v>
      </c>
    </row>
    <row r="443" spans="1:19" x14ac:dyDescent="0.3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>
        <v>185.8</v>
      </c>
      <c r="G443">
        <v>0.04</v>
      </c>
      <c r="H443" t="s">
        <v>20</v>
      </c>
      <c r="I443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  <c r="S443" t="str">
        <f t="shared" si="6"/>
        <v>Profit</v>
      </c>
    </row>
    <row r="444" spans="1:19" x14ac:dyDescent="0.3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>
        <v>122.41</v>
      </c>
      <c r="G444">
        <v>0.03</v>
      </c>
      <c r="H444" t="s">
        <v>49</v>
      </c>
      <c r="I444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  <c r="S444" t="str">
        <f t="shared" si="6"/>
        <v>Profit</v>
      </c>
    </row>
    <row r="445" spans="1:19" x14ac:dyDescent="0.3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>
        <v>166.91</v>
      </c>
      <c r="G445">
        <v>0.04</v>
      </c>
      <c r="H445" t="s">
        <v>44</v>
      </c>
      <c r="I445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  <c r="S445" t="str">
        <f t="shared" si="6"/>
        <v>Loss</v>
      </c>
    </row>
    <row r="446" spans="1:19" x14ac:dyDescent="0.3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>
        <v>5022.451</v>
      </c>
      <c r="G446">
        <v>0.05</v>
      </c>
      <c r="H446" t="s">
        <v>20</v>
      </c>
      <c r="I446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  <c r="S446" t="str">
        <f t="shared" si="6"/>
        <v>Profit</v>
      </c>
    </row>
    <row r="447" spans="1:19" x14ac:dyDescent="0.3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>
        <v>7388.59</v>
      </c>
      <c r="G447">
        <v>0.04</v>
      </c>
      <c r="H447" t="s">
        <v>20</v>
      </c>
      <c r="I447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  <c r="S447" t="str">
        <f t="shared" si="6"/>
        <v>Profit</v>
      </c>
    </row>
    <row r="448" spans="1:19" x14ac:dyDescent="0.3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>
        <v>746.68</v>
      </c>
      <c r="G448">
        <v>0</v>
      </c>
      <c r="H448" t="s">
        <v>20</v>
      </c>
      <c r="I448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  <c r="S448" t="str">
        <f t="shared" si="6"/>
        <v>Profit</v>
      </c>
    </row>
    <row r="449" spans="1:19" x14ac:dyDescent="0.3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>
        <v>292.45999999999998</v>
      </c>
      <c r="G449">
        <v>0.08</v>
      </c>
      <c r="H449" t="s">
        <v>20</v>
      </c>
      <c r="I449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  <c r="S449" t="str">
        <f t="shared" si="6"/>
        <v>Loss</v>
      </c>
    </row>
    <row r="450" spans="1:19" x14ac:dyDescent="0.3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>
        <v>122.64</v>
      </c>
      <c r="G450">
        <v>0.03</v>
      </c>
      <c r="H450" t="s">
        <v>20</v>
      </c>
      <c r="I450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  <c r="S450" t="str">
        <f t="shared" si="6"/>
        <v>Profit</v>
      </c>
    </row>
    <row r="451" spans="1:19" x14ac:dyDescent="0.3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>
        <v>9609.34</v>
      </c>
      <c r="G451">
        <v>0.08</v>
      </c>
      <c r="H451" t="s">
        <v>44</v>
      </c>
      <c r="I451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  <c r="S451" t="str">
        <f t="shared" ref="S451:S514" si="7">IF(I451&gt;=0.01,"Profit","Loss")</f>
        <v>Profit</v>
      </c>
    </row>
    <row r="452" spans="1:19" x14ac:dyDescent="0.3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>
        <v>2178.0100000000002</v>
      </c>
      <c r="G452">
        <v>0.01</v>
      </c>
      <c r="H452" t="s">
        <v>44</v>
      </c>
      <c r="I452">
        <v>-56.89</v>
      </c>
      <c r="J452">
        <v>360.21</v>
      </c>
      <c r="K452">
        <v>54.19</v>
      </c>
      <c r="L452" t="s">
        <v>292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  <c r="S452" t="str">
        <f t="shared" si="7"/>
        <v>Loss</v>
      </c>
    </row>
    <row r="453" spans="1:19" x14ac:dyDescent="0.3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>
        <v>130.86000000000001</v>
      </c>
      <c r="G453">
        <v>7.0000000000000007E-2</v>
      </c>
      <c r="H453" t="s">
        <v>20</v>
      </c>
      <c r="I453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  <c r="S453" t="str">
        <f t="shared" si="7"/>
        <v>Profit</v>
      </c>
    </row>
    <row r="454" spans="1:19" x14ac:dyDescent="0.3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>
        <v>260.66000000000003</v>
      </c>
      <c r="G454">
        <v>0.02</v>
      </c>
      <c r="H454" t="s">
        <v>20</v>
      </c>
      <c r="I454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  <c r="S454" t="str">
        <f t="shared" si="7"/>
        <v>Profit</v>
      </c>
    </row>
    <row r="455" spans="1:19" x14ac:dyDescent="0.3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>
        <v>6872.4719999999998</v>
      </c>
      <c r="G455">
        <v>0</v>
      </c>
      <c r="H455" t="s">
        <v>44</v>
      </c>
      <c r="I455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  <c r="S455" t="str">
        <f t="shared" si="7"/>
        <v>Profit</v>
      </c>
    </row>
    <row r="456" spans="1:19" x14ac:dyDescent="0.3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>
        <v>1213.1300000000001</v>
      </c>
      <c r="G456">
        <v>7.0000000000000007E-2</v>
      </c>
      <c r="H456" t="s">
        <v>49</v>
      </c>
      <c r="I456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  <c r="S456" t="str">
        <f t="shared" si="7"/>
        <v>Profit</v>
      </c>
    </row>
    <row r="457" spans="1:19" x14ac:dyDescent="0.3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>
        <v>288.79000000000002</v>
      </c>
      <c r="G457">
        <v>0.1</v>
      </c>
      <c r="H457" t="s">
        <v>20</v>
      </c>
      <c r="I457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  <c r="S457" t="str">
        <f t="shared" si="7"/>
        <v>Loss</v>
      </c>
    </row>
    <row r="458" spans="1:19" x14ac:dyDescent="0.3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>
        <v>12601.31</v>
      </c>
      <c r="G458">
        <v>0.09</v>
      </c>
      <c r="H458" t="s">
        <v>44</v>
      </c>
      <c r="I458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  <c r="S458" t="str">
        <f t="shared" si="7"/>
        <v>Profit</v>
      </c>
    </row>
    <row r="459" spans="1:19" x14ac:dyDescent="0.3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>
        <v>451.92</v>
      </c>
      <c r="G459">
        <v>0.02</v>
      </c>
      <c r="H459" t="s">
        <v>20</v>
      </c>
      <c r="I459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  <c r="S459" t="str">
        <f t="shared" si="7"/>
        <v>Profit</v>
      </c>
    </row>
    <row r="460" spans="1:19" x14ac:dyDescent="0.3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>
        <v>1216.77</v>
      </c>
      <c r="G460">
        <v>0.09</v>
      </c>
      <c r="H460" t="s">
        <v>44</v>
      </c>
      <c r="I460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  <c r="S460" t="str">
        <f t="shared" si="7"/>
        <v>Loss</v>
      </c>
    </row>
    <row r="461" spans="1:19" x14ac:dyDescent="0.3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>
        <v>306.47000000000003</v>
      </c>
      <c r="G461">
        <v>0.1</v>
      </c>
      <c r="H461" t="s">
        <v>20</v>
      </c>
      <c r="I461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  <c r="S461" t="str">
        <f t="shared" si="7"/>
        <v>Profit</v>
      </c>
    </row>
    <row r="462" spans="1:19" x14ac:dyDescent="0.3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>
        <v>716.27</v>
      </c>
      <c r="G462">
        <v>0.1</v>
      </c>
      <c r="H462" t="s">
        <v>44</v>
      </c>
      <c r="I46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  <c r="S462" t="str">
        <f t="shared" si="7"/>
        <v>Loss</v>
      </c>
    </row>
    <row r="463" spans="1:19" x14ac:dyDescent="0.3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>
        <v>3916.05</v>
      </c>
      <c r="G463">
        <v>0.06</v>
      </c>
      <c r="H463" t="s">
        <v>20</v>
      </c>
      <c r="I463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  <c r="S463" t="str">
        <f t="shared" si="7"/>
        <v>Profit</v>
      </c>
    </row>
    <row r="464" spans="1:19" x14ac:dyDescent="0.3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>
        <v>923.45</v>
      </c>
      <c r="G464">
        <v>0.08</v>
      </c>
      <c r="H464" t="s">
        <v>20</v>
      </c>
      <c r="I464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  <c r="S464" t="str">
        <f t="shared" si="7"/>
        <v>Loss</v>
      </c>
    </row>
    <row r="465" spans="1:19" x14ac:dyDescent="0.3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>
        <v>86.82</v>
      </c>
      <c r="G465">
        <v>0.01</v>
      </c>
      <c r="H465" t="s">
        <v>20</v>
      </c>
      <c r="I465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  <c r="S465" t="str">
        <f t="shared" si="7"/>
        <v>Loss</v>
      </c>
    </row>
    <row r="466" spans="1:19" x14ac:dyDescent="0.3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>
        <v>83</v>
      </c>
      <c r="G466">
        <v>0.06</v>
      </c>
      <c r="H466" t="s">
        <v>20</v>
      </c>
      <c r="I466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  <c r="S466" t="str">
        <f t="shared" si="7"/>
        <v>Profit</v>
      </c>
    </row>
    <row r="467" spans="1:19" x14ac:dyDescent="0.3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>
        <v>1868.76</v>
      </c>
      <c r="G467">
        <v>0</v>
      </c>
      <c r="H467" t="s">
        <v>20</v>
      </c>
      <c r="I467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  <c r="S467" t="str">
        <f t="shared" si="7"/>
        <v>Profit</v>
      </c>
    </row>
    <row r="468" spans="1:19" x14ac:dyDescent="0.3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>
        <v>945.02</v>
      </c>
      <c r="G468">
        <v>0.03</v>
      </c>
      <c r="H468" t="s">
        <v>20</v>
      </c>
      <c r="I468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  <c r="S468" t="str">
        <f t="shared" si="7"/>
        <v>Profit</v>
      </c>
    </row>
    <row r="469" spans="1:19" x14ac:dyDescent="0.3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>
        <v>40.42</v>
      </c>
      <c r="G469">
        <v>0.08</v>
      </c>
      <c r="H469" t="s">
        <v>20</v>
      </c>
      <c r="I469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  <c r="S469" t="str">
        <f t="shared" si="7"/>
        <v>Profit</v>
      </c>
    </row>
    <row r="470" spans="1:19" x14ac:dyDescent="0.3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>
        <v>73.290000000000006</v>
      </c>
      <c r="G470">
        <v>0.03</v>
      </c>
      <c r="H470" t="s">
        <v>20</v>
      </c>
      <c r="I470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  <c r="S470" t="str">
        <f t="shared" si="7"/>
        <v>Profit</v>
      </c>
    </row>
    <row r="471" spans="1:19" x14ac:dyDescent="0.3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>
        <v>676.2</v>
      </c>
      <c r="G471">
        <v>0.04</v>
      </c>
      <c r="H471" t="s">
        <v>20</v>
      </c>
      <c r="I471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  <c r="S471" t="str">
        <f t="shared" si="7"/>
        <v>Profit</v>
      </c>
    </row>
    <row r="472" spans="1:19" x14ac:dyDescent="0.3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>
        <v>199.58</v>
      </c>
      <c r="G472">
        <v>0.02</v>
      </c>
      <c r="H472" t="s">
        <v>20</v>
      </c>
      <c r="I47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  <c r="S472" t="str">
        <f t="shared" si="7"/>
        <v>Loss</v>
      </c>
    </row>
    <row r="473" spans="1:19" x14ac:dyDescent="0.3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>
        <v>146.85</v>
      </c>
      <c r="G473">
        <v>0.02</v>
      </c>
      <c r="H473" t="s">
        <v>20</v>
      </c>
      <c r="I473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  <c r="S473" t="str">
        <f t="shared" si="7"/>
        <v>Loss</v>
      </c>
    </row>
    <row r="474" spans="1:19" x14ac:dyDescent="0.3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>
        <v>18.559999999999999</v>
      </c>
      <c r="G474">
        <v>0.01</v>
      </c>
      <c r="H474" t="s">
        <v>20</v>
      </c>
      <c r="I474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  <c r="S474" t="str">
        <f t="shared" si="7"/>
        <v>Loss</v>
      </c>
    </row>
    <row r="475" spans="1:19" x14ac:dyDescent="0.3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>
        <v>163.6</v>
      </c>
      <c r="G475">
        <v>0.03</v>
      </c>
      <c r="H475" t="s">
        <v>20</v>
      </c>
      <c r="I475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  <c r="S475" t="str">
        <f t="shared" si="7"/>
        <v>Profit</v>
      </c>
    </row>
    <row r="476" spans="1:19" x14ac:dyDescent="0.3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>
        <v>31.49</v>
      </c>
      <c r="G476">
        <v>0.04</v>
      </c>
      <c r="H476" t="s">
        <v>20</v>
      </c>
      <c r="I476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  <c r="S476" t="str">
        <f t="shared" si="7"/>
        <v>Loss</v>
      </c>
    </row>
    <row r="477" spans="1:19" x14ac:dyDescent="0.3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>
        <v>180.67</v>
      </c>
      <c r="G477">
        <v>0.02</v>
      </c>
      <c r="H477" t="s">
        <v>20</v>
      </c>
      <c r="I477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  <c r="S477" t="str">
        <f t="shared" si="7"/>
        <v>Profit</v>
      </c>
    </row>
    <row r="478" spans="1:19" x14ac:dyDescent="0.3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>
        <v>6951.4920000000002</v>
      </c>
      <c r="G478">
        <v>0.06</v>
      </c>
      <c r="H478" t="s">
        <v>49</v>
      </c>
      <c r="I478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  <c r="S478" t="str">
        <f t="shared" si="7"/>
        <v>Profit</v>
      </c>
    </row>
    <row r="479" spans="1:19" x14ac:dyDescent="0.3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>
        <v>272.77999999999997</v>
      </c>
      <c r="G479">
        <v>0.04</v>
      </c>
      <c r="H479" t="s">
        <v>20</v>
      </c>
      <c r="I479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  <c r="S479" t="str">
        <f t="shared" si="7"/>
        <v>Loss</v>
      </c>
    </row>
    <row r="480" spans="1:19" x14ac:dyDescent="0.3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>
        <v>40.81</v>
      </c>
      <c r="G480">
        <v>0.09</v>
      </c>
      <c r="H480" t="s">
        <v>20</v>
      </c>
      <c r="I480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  <c r="S480" t="str">
        <f t="shared" si="7"/>
        <v>Profit</v>
      </c>
    </row>
    <row r="481" spans="1:19" x14ac:dyDescent="0.3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>
        <v>7164.56</v>
      </c>
      <c r="G481">
        <v>0.09</v>
      </c>
      <c r="H481" t="s">
        <v>44</v>
      </c>
      <c r="I481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  <c r="S481" t="str">
        <f t="shared" si="7"/>
        <v>Profit</v>
      </c>
    </row>
    <row r="482" spans="1:19" x14ac:dyDescent="0.3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>
        <v>5590.67</v>
      </c>
      <c r="G482">
        <v>0.04</v>
      </c>
      <c r="H482" t="s">
        <v>49</v>
      </c>
      <c r="I48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  <c r="S482" t="str">
        <f t="shared" si="7"/>
        <v>Profit</v>
      </c>
    </row>
    <row r="483" spans="1:19" x14ac:dyDescent="0.3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>
        <v>1631.9965</v>
      </c>
      <c r="G483">
        <v>7.0000000000000007E-2</v>
      </c>
      <c r="H483" t="s">
        <v>20</v>
      </c>
      <c r="I483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  <c r="S483" t="str">
        <f t="shared" si="7"/>
        <v>Profit</v>
      </c>
    </row>
    <row r="484" spans="1:19" x14ac:dyDescent="0.3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>
        <v>388.76</v>
      </c>
      <c r="G484">
        <v>0</v>
      </c>
      <c r="H484" t="s">
        <v>49</v>
      </c>
      <c r="I484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  <c r="S484" t="str">
        <f t="shared" si="7"/>
        <v>Profit</v>
      </c>
    </row>
    <row r="485" spans="1:19" x14ac:dyDescent="0.3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>
        <v>113.34</v>
      </c>
      <c r="G485">
        <v>0.06</v>
      </c>
      <c r="H485" t="s">
        <v>20</v>
      </c>
      <c r="I485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  <c r="S485" t="str">
        <f t="shared" si="7"/>
        <v>Loss</v>
      </c>
    </row>
    <row r="486" spans="1:19" x14ac:dyDescent="0.3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>
        <v>244.68</v>
      </c>
      <c r="G486">
        <v>0.03</v>
      </c>
      <c r="H486" t="s">
        <v>49</v>
      </c>
      <c r="I486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  <c r="S486" t="str">
        <f t="shared" si="7"/>
        <v>Loss</v>
      </c>
    </row>
    <row r="487" spans="1:19" x14ac:dyDescent="0.3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>
        <v>3561.02</v>
      </c>
      <c r="G487">
        <v>7.0000000000000007E-2</v>
      </c>
      <c r="H487" t="s">
        <v>20</v>
      </c>
      <c r="I487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  <c r="S487" t="str">
        <f t="shared" si="7"/>
        <v>Profit</v>
      </c>
    </row>
    <row r="488" spans="1:19" x14ac:dyDescent="0.3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>
        <v>203.9</v>
      </c>
      <c r="G488">
        <v>0.08</v>
      </c>
      <c r="H488" t="s">
        <v>20</v>
      </c>
      <c r="I488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  <c r="S488" t="str">
        <f t="shared" si="7"/>
        <v>Loss</v>
      </c>
    </row>
    <row r="489" spans="1:19" x14ac:dyDescent="0.3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>
        <v>3680.29</v>
      </c>
      <c r="G489">
        <v>0.01</v>
      </c>
      <c r="H489" t="s">
        <v>20</v>
      </c>
      <c r="I489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  <c r="S489" t="str">
        <f t="shared" si="7"/>
        <v>Loss</v>
      </c>
    </row>
    <row r="490" spans="1:19" x14ac:dyDescent="0.3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>
        <v>54.37</v>
      </c>
      <c r="G490">
        <v>0.03</v>
      </c>
      <c r="H490" t="s">
        <v>20</v>
      </c>
      <c r="I490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  <c r="S490" t="str">
        <f t="shared" si="7"/>
        <v>Profit</v>
      </c>
    </row>
    <row r="491" spans="1:19" x14ac:dyDescent="0.3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>
        <v>295.95</v>
      </c>
      <c r="G491">
        <v>0.03</v>
      </c>
      <c r="H491" t="s">
        <v>20</v>
      </c>
      <c r="I491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  <c r="S491" t="str">
        <f t="shared" si="7"/>
        <v>Loss</v>
      </c>
    </row>
    <row r="492" spans="1:19" x14ac:dyDescent="0.3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>
        <v>1028.01</v>
      </c>
      <c r="G492">
        <v>0.04</v>
      </c>
      <c r="H492" t="s">
        <v>20</v>
      </c>
      <c r="I49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  <c r="S492" t="str">
        <f t="shared" si="7"/>
        <v>Loss</v>
      </c>
    </row>
    <row r="493" spans="1:19" x14ac:dyDescent="0.3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>
        <v>250.91</v>
      </c>
      <c r="G493">
        <v>0.02</v>
      </c>
      <c r="H493" t="s">
        <v>20</v>
      </c>
      <c r="I493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  <c r="S493" t="str">
        <f t="shared" si="7"/>
        <v>Loss</v>
      </c>
    </row>
    <row r="494" spans="1:19" x14ac:dyDescent="0.3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>
        <v>763</v>
      </c>
      <c r="G494">
        <v>0.05</v>
      </c>
      <c r="H494" t="s">
        <v>20</v>
      </c>
      <c r="I494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  <c r="S494" t="str">
        <f t="shared" si="7"/>
        <v>Profit</v>
      </c>
    </row>
    <row r="495" spans="1:19" x14ac:dyDescent="0.3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>
        <v>600.13</v>
      </c>
      <c r="G495">
        <v>0.02</v>
      </c>
      <c r="H495" t="s">
        <v>20</v>
      </c>
      <c r="I495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  <c r="S495" t="str">
        <f t="shared" si="7"/>
        <v>Profit</v>
      </c>
    </row>
    <row r="496" spans="1:19" x14ac:dyDescent="0.3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>
        <v>1512.97</v>
      </c>
      <c r="G496">
        <v>0.02</v>
      </c>
      <c r="H496" t="s">
        <v>49</v>
      </c>
      <c r="I496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  <c r="S496" t="str">
        <f t="shared" si="7"/>
        <v>Loss</v>
      </c>
    </row>
    <row r="497" spans="1:19" x14ac:dyDescent="0.3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>
        <v>5000.82</v>
      </c>
      <c r="G497">
        <v>0.03</v>
      </c>
      <c r="H497" t="s">
        <v>44</v>
      </c>
      <c r="I497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  <c r="S497" t="str">
        <f t="shared" si="7"/>
        <v>Profit</v>
      </c>
    </row>
    <row r="498" spans="1:19" x14ac:dyDescent="0.3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>
        <v>1066.7</v>
      </c>
      <c r="G498">
        <v>0.05</v>
      </c>
      <c r="H498" t="s">
        <v>20</v>
      </c>
      <c r="I498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  <c r="S498" t="str">
        <f t="shared" si="7"/>
        <v>Profit</v>
      </c>
    </row>
    <row r="499" spans="1:19" x14ac:dyDescent="0.3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>
        <v>89.43</v>
      </c>
      <c r="G499">
        <v>0</v>
      </c>
      <c r="H499" t="s">
        <v>20</v>
      </c>
      <c r="I499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  <c r="S499" t="str">
        <f t="shared" si="7"/>
        <v>Loss</v>
      </c>
    </row>
    <row r="500" spans="1:19" x14ac:dyDescent="0.3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>
        <v>298.31</v>
      </c>
      <c r="G500">
        <v>0.06</v>
      </c>
      <c r="H500" t="s">
        <v>20</v>
      </c>
      <c r="I500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  <c r="S500" t="str">
        <f t="shared" si="7"/>
        <v>Loss</v>
      </c>
    </row>
    <row r="501" spans="1:19" x14ac:dyDescent="0.3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>
        <v>106.17</v>
      </c>
      <c r="G501">
        <v>7.0000000000000007E-2</v>
      </c>
      <c r="H501" t="s">
        <v>20</v>
      </c>
      <c r="I501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  <c r="S501" t="str">
        <f t="shared" si="7"/>
        <v>Profit</v>
      </c>
    </row>
    <row r="502" spans="1:19" x14ac:dyDescent="0.3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>
        <v>94.1</v>
      </c>
      <c r="G502">
        <v>7.0000000000000007E-2</v>
      </c>
      <c r="H502" t="s">
        <v>20</v>
      </c>
      <c r="I50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  <c r="S502" t="str">
        <f t="shared" si="7"/>
        <v>Loss</v>
      </c>
    </row>
    <row r="503" spans="1:19" x14ac:dyDescent="0.3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>
        <v>1121.82</v>
      </c>
      <c r="G503">
        <v>0.09</v>
      </c>
      <c r="H503" t="s">
        <v>20</v>
      </c>
      <c r="I503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  <c r="S503" t="str">
        <f t="shared" si="7"/>
        <v>Profit</v>
      </c>
    </row>
    <row r="504" spans="1:19" x14ac:dyDescent="0.3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>
        <v>7774.42</v>
      </c>
      <c r="G504">
        <v>0.03</v>
      </c>
      <c r="H504" t="s">
        <v>20</v>
      </c>
      <c r="I504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  <c r="S504" t="str">
        <f t="shared" si="7"/>
        <v>Profit</v>
      </c>
    </row>
    <row r="505" spans="1:19" x14ac:dyDescent="0.3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>
        <v>1901.33</v>
      </c>
      <c r="G505">
        <v>7.0000000000000007E-2</v>
      </c>
      <c r="H505" t="s">
        <v>44</v>
      </c>
      <c r="I505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  <c r="S505" t="str">
        <f t="shared" si="7"/>
        <v>Loss</v>
      </c>
    </row>
    <row r="506" spans="1:19" x14ac:dyDescent="0.3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>
        <v>1270.1199999999999</v>
      </c>
      <c r="G506">
        <v>0.01</v>
      </c>
      <c r="H506" t="s">
        <v>20</v>
      </c>
      <c r="I506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  <c r="S506" t="str">
        <f t="shared" si="7"/>
        <v>Profit</v>
      </c>
    </row>
    <row r="507" spans="1:19" x14ac:dyDescent="0.3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>
        <v>531.59</v>
      </c>
      <c r="G507">
        <v>0</v>
      </c>
      <c r="H507" t="s">
        <v>20</v>
      </c>
      <c r="I507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  <c r="S507" t="str">
        <f t="shared" si="7"/>
        <v>Loss</v>
      </c>
    </row>
    <row r="508" spans="1:19" x14ac:dyDescent="0.3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>
        <v>1793.44</v>
      </c>
      <c r="G508">
        <v>0.1</v>
      </c>
      <c r="H508" t="s">
        <v>20</v>
      </c>
      <c r="I508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  <c r="S508" t="str">
        <f t="shared" si="7"/>
        <v>Loss</v>
      </c>
    </row>
    <row r="509" spans="1:19" x14ac:dyDescent="0.3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>
        <v>3369.1585</v>
      </c>
      <c r="G509">
        <v>0.04</v>
      </c>
      <c r="H509" t="s">
        <v>20</v>
      </c>
      <c r="I509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  <c r="S509" t="str">
        <f t="shared" si="7"/>
        <v>Profit</v>
      </c>
    </row>
    <row r="510" spans="1:19" x14ac:dyDescent="0.3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>
        <v>391.61</v>
      </c>
      <c r="G510">
        <v>0.04</v>
      </c>
      <c r="H510" t="s">
        <v>20</v>
      </c>
      <c r="I510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  <c r="S510" t="str">
        <f t="shared" si="7"/>
        <v>Loss</v>
      </c>
    </row>
    <row r="511" spans="1:19" x14ac:dyDescent="0.3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>
        <v>143.6</v>
      </c>
      <c r="G511">
        <v>0.09</v>
      </c>
      <c r="H511" t="s">
        <v>49</v>
      </c>
      <c r="I511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  <c r="S511" t="str">
        <f t="shared" si="7"/>
        <v>Loss</v>
      </c>
    </row>
    <row r="512" spans="1:19" x14ac:dyDescent="0.3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>
        <v>260.19</v>
      </c>
      <c r="G512">
        <v>0.09</v>
      </c>
      <c r="H512" t="s">
        <v>20</v>
      </c>
      <c r="I51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  <c r="S512" t="str">
        <f t="shared" si="7"/>
        <v>Profit</v>
      </c>
    </row>
    <row r="513" spans="1:19" x14ac:dyDescent="0.3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>
        <v>512.41</v>
      </c>
      <c r="G513">
        <v>0.06</v>
      </c>
      <c r="H513" t="s">
        <v>20</v>
      </c>
      <c r="I513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  <c r="S513" t="str">
        <f t="shared" si="7"/>
        <v>Loss</v>
      </c>
    </row>
    <row r="514" spans="1:19" x14ac:dyDescent="0.3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>
        <v>294.14999999999998</v>
      </c>
      <c r="G514">
        <v>0.06</v>
      </c>
      <c r="H514" t="s">
        <v>20</v>
      </c>
      <c r="I514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  <c r="S514" t="str">
        <f t="shared" si="7"/>
        <v>Profit</v>
      </c>
    </row>
    <row r="515" spans="1:19" x14ac:dyDescent="0.3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>
        <v>3651.64</v>
      </c>
      <c r="G515">
        <v>0</v>
      </c>
      <c r="H515" t="s">
        <v>49</v>
      </c>
      <c r="I515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  <c r="S515" t="str">
        <f t="shared" ref="S515:S578" si="8">IF(I515&gt;=0.01,"Profit","Loss")</f>
        <v>Loss</v>
      </c>
    </row>
    <row r="516" spans="1:19" x14ac:dyDescent="0.3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>
        <v>606.60749999999996</v>
      </c>
      <c r="G516">
        <v>0.1</v>
      </c>
      <c r="H516" t="s">
        <v>20</v>
      </c>
      <c r="I516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  <c r="S516" t="str">
        <f t="shared" si="8"/>
        <v>Loss</v>
      </c>
    </row>
    <row r="517" spans="1:19" x14ac:dyDescent="0.3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>
        <v>222.71</v>
      </c>
      <c r="G517">
        <v>0.09</v>
      </c>
      <c r="H517" t="s">
        <v>20</v>
      </c>
      <c r="I517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  <c r="S517" t="str">
        <f t="shared" si="8"/>
        <v>Loss</v>
      </c>
    </row>
    <row r="518" spans="1:19" x14ac:dyDescent="0.3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>
        <v>1933.23</v>
      </c>
      <c r="G518">
        <v>0.09</v>
      </c>
      <c r="H518" t="s">
        <v>20</v>
      </c>
      <c r="I518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  <c r="S518" t="str">
        <f t="shared" si="8"/>
        <v>Profit</v>
      </c>
    </row>
    <row r="519" spans="1:19" x14ac:dyDescent="0.3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>
        <v>297.47000000000003</v>
      </c>
      <c r="G519">
        <v>7.0000000000000007E-2</v>
      </c>
      <c r="H519" t="s">
        <v>20</v>
      </c>
      <c r="I519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  <c r="S519" t="str">
        <f t="shared" si="8"/>
        <v>Loss</v>
      </c>
    </row>
    <row r="520" spans="1:19" x14ac:dyDescent="0.3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>
        <v>204.21</v>
      </c>
      <c r="G520">
        <v>0.06</v>
      </c>
      <c r="H520" t="s">
        <v>20</v>
      </c>
      <c r="I520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  <c r="S520" t="str">
        <f t="shared" si="8"/>
        <v>Profit</v>
      </c>
    </row>
    <row r="521" spans="1:19" x14ac:dyDescent="0.3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>
        <v>2159.8040000000001</v>
      </c>
      <c r="G521">
        <v>0.1</v>
      </c>
      <c r="H521" t="s">
        <v>49</v>
      </c>
      <c r="I521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  <c r="S521" t="str">
        <f t="shared" si="8"/>
        <v>Profit</v>
      </c>
    </row>
    <row r="522" spans="1:19" x14ac:dyDescent="0.3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>
        <v>263.52</v>
      </c>
      <c r="G522">
        <v>0.03</v>
      </c>
      <c r="H522" t="s">
        <v>20</v>
      </c>
      <c r="I52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  <c r="S522" t="str">
        <f t="shared" si="8"/>
        <v>Loss</v>
      </c>
    </row>
    <row r="523" spans="1:19" x14ac:dyDescent="0.3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>
        <v>94.72</v>
      </c>
      <c r="G523">
        <v>0.08</v>
      </c>
      <c r="H523" t="s">
        <v>20</v>
      </c>
      <c r="I523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  <c r="S523" t="str">
        <f t="shared" si="8"/>
        <v>Profit</v>
      </c>
    </row>
    <row r="524" spans="1:19" x14ac:dyDescent="0.3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>
        <v>38.08</v>
      </c>
      <c r="G524">
        <v>0.02</v>
      </c>
      <c r="H524" t="s">
        <v>20</v>
      </c>
      <c r="I524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  <c r="S524" t="str">
        <f t="shared" si="8"/>
        <v>Loss</v>
      </c>
    </row>
    <row r="525" spans="1:19" x14ac:dyDescent="0.3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>
        <v>5904.87</v>
      </c>
      <c r="G525">
        <v>0</v>
      </c>
      <c r="H525" t="s">
        <v>44</v>
      </c>
      <c r="I525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  <c r="S525" t="str">
        <f t="shared" si="8"/>
        <v>Loss</v>
      </c>
    </row>
    <row r="526" spans="1:19" x14ac:dyDescent="0.3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>
        <v>193.04</v>
      </c>
      <c r="G526">
        <v>0.1</v>
      </c>
      <c r="H526" t="s">
        <v>20</v>
      </c>
      <c r="I526">
        <v>-64.47</v>
      </c>
      <c r="J526">
        <v>19.45</v>
      </c>
      <c r="K526">
        <v>20.28</v>
      </c>
      <c r="L526" t="s">
        <v>318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  <c r="S526" t="str">
        <f t="shared" si="8"/>
        <v>Loss</v>
      </c>
    </row>
    <row r="527" spans="1:19" x14ac:dyDescent="0.3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>
        <v>233.38</v>
      </c>
      <c r="G527">
        <v>0.01</v>
      </c>
      <c r="H527" t="s">
        <v>20</v>
      </c>
      <c r="I527">
        <v>-130.34</v>
      </c>
      <c r="J527">
        <v>18.48</v>
      </c>
      <c r="K527">
        <v>21.86</v>
      </c>
      <c r="L527" t="s">
        <v>318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  <c r="S527" t="str">
        <f t="shared" si="8"/>
        <v>Loss</v>
      </c>
    </row>
    <row r="528" spans="1:19" x14ac:dyDescent="0.3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>
        <v>182.48</v>
      </c>
      <c r="G528">
        <v>7.0000000000000007E-2</v>
      </c>
      <c r="H528" t="s">
        <v>20</v>
      </c>
      <c r="I528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  <c r="S528" t="str">
        <f t="shared" si="8"/>
        <v>Loss</v>
      </c>
    </row>
    <row r="529" spans="1:19" x14ac:dyDescent="0.3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>
        <v>5376.86</v>
      </c>
      <c r="G529">
        <v>7.0000000000000007E-2</v>
      </c>
      <c r="H529" t="s">
        <v>44</v>
      </c>
      <c r="I529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  <c r="S529" t="str">
        <f t="shared" si="8"/>
        <v>Loss</v>
      </c>
    </row>
    <row r="530" spans="1:19" x14ac:dyDescent="0.3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>
        <v>219.14349999999999</v>
      </c>
      <c r="G530">
        <v>0.04</v>
      </c>
      <c r="H530" t="s">
        <v>20</v>
      </c>
      <c r="I530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  <c r="S530" t="str">
        <f t="shared" si="8"/>
        <v>Loss</v>
      </c>
    </row>
    <row r="531" spans="1:19" x14ac:dyDescent="0.3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>
        <v>411.64</v>
      </c>
      <c r="G531">
        <v>0.02</v>
      </c>
      <c r="H531" t="s">
        <v>49</v>
      </c>
      <c r="I531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  <c r="S531" t="str">
        <f t="shared" si="8"/>
        <v>Loss</v>
      </c>
    </row>
    <row r="532" spans="1:19" x14ac:dyDescent="0.3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>
        <v>1389.28</v>
      </c>
      <c r="G532">
        <v>0.09</v>
      </c>
      <c r="H532" t="s">
        <v>49</v>
      </c>
      <c r="I53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  <c r="S532" t="str">
        <f t="shared" si="8"/>
        <v>Profit</v>
      </c>
    </row>
    <row r="533" spans="1:19" x14ac:dyDescent="0.3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>
        <v>67.06</v>
      </c>
      <c r="G533">
        <v>0.05</v>
      </c>
      <c r="H533" t="s">
        <v>20</v>
      </c>
      <c r="I533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  <c r="S533" t="str">
        <f t="shared" si="8"/>
        <v>Loss</v>
      </c>
    </row>
    <row r="534" spans="1:19" x14ac:dyDescent="0.3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>
        <v>384.416</v>
      </c>
      <c r="G534">
        <v>0.1</v>
      </c>
      <c r="H534" t="s">
        <v>44</v>
      </c>
      <c r="I534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  <c r="S534" t="str">
        <f t="shared" si="8"/>
        <v>Loss</v>
      </c>
    </row>
    <row r="535" spans="1:19" x14ac:dyDescent="0.3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>
        <v>132.1</v>
      </c>
      <c r="G535">
        <v>0</v>
      </c>
      <c r="H535" t="s">
        <v>20</v>
      </c>
      <c r="I535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  <c r="S535" t="str">
        <f t="shared" si="8"/>
        <v>Profit</v>
      </c>
    </row>
    <row r="536" spans="1:19" x14ac:dyDescent="0.3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>
        <v>3953.35</v>
      </c>
      <c r="G536">
        <v>0.03</v>
      </c>
      <c r="H536" t="s">
        <v>20</v>
      </c>
      <c r="I536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  <c r="S536" t="str">
        <f t="shared" si="8"/>
        <v>Profit</v>
      </c>
    </row>
    <row r="537" spans="1:19" x14ac:dyDescent="0.3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>
        <v>5401.8</v>
      </c>
      <c r="G537">
        <v>0.01</v>
      </c>
      <c r="H537" t="s">
        <v>44</v>
      </c>
      <c r="I537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  <c r="S537" t="str">
        <f t="shared" si="8"/>
        <v>Profit</v>
      </c>
    </row>
    <row r="538" spans="1:19" x14ac:dyDescent="0.3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>
        <v>374.93</v>
      </c>
      <c r="G538">
        <v>0.03</v>
      </c>
      <c r="H538" t="s">
        <v>44</v>
      </c>
      <c r="I538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  <c r="S538" t="str">
        <f t="shared" si="8"/>
        <v>Profit</v>
      </c>
    </row>
    <row r="539" spans="1:19" x14ac:dyDescent="0.3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>
        <v>199.81</v>
      </c>
      <c r="G539">
        <v>0.03</v>
      </c>
      <c r="H539" t="s">
        <v>20</v>
      </c>
      <c r="I539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  <c r="S539" t="str">
        <f t="shared" si="8"/>
        <v>Loss</v>
      </c>
    </row>
    <row r="540" spans="1:19" x14ac:dyDescent="0.3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>
        <v>4873.12</v>
      </c>
      <c r="G540">
        <v>0.03</v>
      </c>
      <c r="H540" t="s">
        <v>44</v>
      </c>
      <c r="I540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  <c r="S540" t="str">
        <f t="shared" si="8"/>
        <v>Profit</v>
      </c>
    </row>
    <row r="541" spans="1:19" x14ac:dyDescent="0.3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>
        <v>584.82000000000005</v>
      </c>
      <c r="G541">
        <v>0</v>
      </c>
      <c r="H541" t="s">
        <v>20</v>
      </c>
      <c r="I541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  <c r="S541" t="str">
        <f t="shared" si="8"/>
        <v>Profit</v>
      </c>
    </row>
    <row r="542" spans="1:19" x14ac:dyDescent="0.3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>
        <v>102.48</v>
      </c>
      <c r="G542">
        <v>0.06</v>
      </c>
      <c r="H542" t="s">
        <v>20</v>
      </c>
      <c r="I54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  <c r="S542" t="str">
        <f t="shared" si="8"/>
        <v>Profit</v>
      </c>
    </row>
    <row r="543" spans="1:19" x14ac:dyDescent="0.3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>
        <v>4554.66</v>
      </c>
      <c r="G543">
        <v>0</v>
      </c>
      <c r="H543" t="s">
        <v>44</v>
      </c>
      <c r="I543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  <c r="S543" t="str">
        <f t="shared" si="8"/>
        <v>Profit</v>
      </c>
    </row>
    <row r="544" spans="1:19" x14ac:dyDescent="0.3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>
        <v>3509.19</v>
      </c>
      <c r="G544">
        <v>0.01</v>
      </c>
      <c r="H544" t="s">
        <v>44</v>
      </c>
      <c r="I544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  <c r="S544" t="str">
        <f t="shared" si="8"/>
        <v>Loss</v>
      </c>
    </row>
    <row r="545" spans="1:19" x14ac:dyDescent="0.3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>
        <v>149.22999999999999</v>
      </c>
      <c r="G545">
        <v>0.06</v>
      </c>
      <c r="H545" t="s">
        <v>20</v>
      </c>
      <c r="I545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  <c r="S545" t="str">
        <f t="shared" si="8"/>
        <v>Loss</v>
      </c>
    </row>
    <row r="546" spans="1:19" x14ac:dyDescent="0.3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>
        <v>2567.9899999999998</v>
      </c>
      <c r="G546">
        <v>7.0000000000000007E-2</v>
      </c>
      <c r="H546" t="s">
        <v>20</v>
      </c>
      <c r="I546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  <c r="S546" t="str">
        <f t="shared" si="8"/>
        <v>Profit</v>
      </c>
    </row>
    <row r="547" spans="1:19" x14ac:dyDescent="0.3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>
        <v>196.44</v>
      </c>
      <c r="G547">
        <v>0.08</v>
      </c>
      <c r="H547" t="s">
        <v>20</v>
      </c>
      <c r="I547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  <c r="S547" t="str">
        <f t="shared" si="8"/>
        <v>Loss</v>
      </c>
    </row>
    <row r="548" spans="1:19" x14ac:dyDescent="0.3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>
        <v>248.59</v>
      </c>
      <c r="G548">
        <v>0.08</v>
      </c>
      <c r="H548" t="s">
        <v>20</v>
      </c>
      <c r="I548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  <c r="S548" t="str">
        <f t="shared" si="8"/>
        <v>Loss</v>
      </c>
    </row>
    <row r="549" spans="1:19" x14ac:dyDescent="0.3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>
        <v>17255.490000000002</v>
      </c>
      <c r="G549">
        <v>0.08</v>
      </c>
      <c r="H549" t="s">
        <v>44</v>
      </c>
      <c r="I549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  <c r="S549" t="str">
        <f t="shared" si="8"/>
        <v>Profit</v>
      </c>
    </row>
    <row r="550" spans="1:19" x14ac:dyDescent="0.3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>
        <v>90.01</v>
      </c>
      <c r="G550">
        <v>0.08</v>
      </c>
      <c r="H550" t="s">
        <v>20</v>
      </c>
      <c r="I550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  <c r="S550" t="str">
        <f t="shared" si="8"/>
        <v>Loss</v>
      </c>
    </row>
    <row r="551" spans="1:19" x14ac:dyDescent="0.3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>
        <v>641.52</v>
      </c>
      <c r="G551">
        <v>0.04</v>
      </c>
      <c r="H551" t="s">
        <v>20</v>
      </c>
      <c r="I551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  <c r="S551" t="str">
        <f t="shared" si="8"/>
        <v>Loss</v>
      </c>
    </row>
    <row r="552" spans="1:19" x14ac:dyDescent="0.3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>
        <v>204.24</v>
      </c>
      <c r="G552">
        <v>0.04</v>
      </c>
      <c r="H552" t="s">
        <v>20</v>
      </c>
      <c r="I55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  <c r="S552" t="str">
        <f t="shared" si="8"/>
        <v>Loss</v>
      </c>
    </row>
    <row r="553" spans="1:19" x14ac:dyDescent="0.3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>
        <v>894.29</v>
      </c>
      <c r="G553">
        <v>0.03</v>
      </c>
      <c r="H553" t="s">
        <v>20</v>
      </c>
      <c r="I553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  <c r="S553" t="str">
        <f t="shared" si="8"/>
        <v>Loss</v>
      </c>
    </row>
    <row r="554" spans="1:19" x14ac:dyDescent="0.3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>
        <v>562.6</v>
      </c>
      <c r="G554">
        <v>0.06</v>
      </c>
      <c r="H554" t="s">
        <v>20</v>
      </c>
      <c r="I554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  <c r="S554" t="str">
        <f t="shared" si="8"/>
        <v>Loss</v>
      </c>
    </row>
    <row r="555" spans="1:19" x14ac:dyDescent="0.3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>
        <v>171.29</v>
      </c>
      <c r="G555">
        <v>0.02</v>
      </c>
      <c r="H555" t="s">
        <v>20</v>
      </c>
      <c r="I555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  <c r="S555" t="str">
        <f t="shared" si="8"/>
        <v>Loss</v>
      </c>
    </row>
    <row r="556" spans="1:19" x14ac:dyDescent="0.3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>
        <v>122.85</v>
      </c>
      <c r="G556">
        <v>7.0000000000000007E-2</v>
      </c>
      <c r="H556" t="s">
        <v>20</v>
      </c>
      <c r="I556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  <c r="S556" t="str">
        <f t="shared" si="8"/>
        <v>Profit</v>
      </c>
    </row>
    <row r="557" spans="1:19" x14ac:dyDescent="0.3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>
        <v>861.63</v>
      </c>
      <c r="G557">
        <v>0.01</v>
      </c>
      <c r="H557" t="s">
        <v>20</v>
      </c>
      <c r="I557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  <c r="S557" t="str">
        <f t="shared" si="8"/>
        <v>Profit</v>
      </c>
    </row>
    <row r="558" spans="1:19" x14ac:dyDescent="0.3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>
        <v>55.31</v>
      </c>
      <c r="G558">
        <v>0.09</v>
      </c>
      <c r="H558" t="s">
        <v>20</v>
      </c>
      <c r="I558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  <c r="S558" t="str">
        <f t="shared" si="8"/>
        <v>Loss</v>
      </c>
    </row>
    <row r="559" spans="1:19" x14ac:dyDescent="0.3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>
        <v>6434.6580000000004</v>
      </c>
      <c r="G559">
        <v>0.08</v>
      </c>
      <c r="H559" t="s">
        <v>20</v>
      </c>
      <c r="I559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  <c r="S559" t="str">
        <f t="shared" si="8"/>
        <v>Profit</v>
      </c>
    </row>
    <row r="560" spans="1:19" x14ac:dyDescent="0.3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>
        <v>246.14</v>
      </c>
      <c r="G560">
        <v>0.1</v>
      </c>
      <c r="H560" t="s">
        <v>20</v>
      </c>
      <c r="I560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  <c r="S560" t="str">
        <f t="shared" si="8"/>
        <v>Loss</v>
      </c>
    </row>
    <row r="561" spans="1:19" x14ac:dyDescent="0.3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>
        <v>872.61</v>
      </c>
      <c r="G561">
        <v>7.0000000000000007E-2</v>
      </c>
      <c r="H561" t="s">
        <v>20</v>
      </c>
      <c r="I561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  <c r="S561" t="str">
        <f t="shared" si="8"/>
        <v>Loss</v>
      </c>
    </row>
    <row r="562" spans="1:19" x14ac:dyDescent="0.3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>
        <v>1672.4395</v>
      </c>
      <c r="G562">
        <v>0.02</v>
      </c>
      <c r="H562" t="s">
        <v>20</v>
      </c>
      <c r="I56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  <c r="S562" t="str">
        <f t="shared" si="8"/>
        <v>Profit</v>
      </c>
    </row>
    <row r="563" spans="1:19" x14ac:dyDescent="0.3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>
        <v>154.03</v>
      </c>
      <c r="G563">
        <v>0.01</v>
      </c>
      <c r="H563" t="s">
        <v>49</v>
      </c>
      <c r="I563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  <c r="S563" t="str">
        <f t="shared" si="8"/>
        <v>Loss</v>
      </c>
    </row>
    <row r="564" spans="1:19" x14ac:dyDescent="0.3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>
        <v>2513.6675</v>
      </c>
      <c r="G564">
        <v>0.03</v>
      </c>
      <c r="H564" t="s">
        <v>20</v>
      </c>
      <c r="I564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  <c r="S564" t="str">
        <f t="shared" si="8"/>
        <v>Profit</v>
      </c>
    </row>
    <row r="565" spans="1:19" x14ac:dyDescent="0.3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>
        <v>12697.27</v>
      </c>
      <c r="G565">
        <v>0.04</v>
      </c>
      <c r="H565" t="s">
        <v>44</v>
      </c>
      <c r="I565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  <c r="S565" t="str">
        <f t="shared" si="8"/>
        <v>Loss</v>
      </c>
    </row>
    <row r="566" spans="1:19" x14ac:dyDescent="0.3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>
        <v>24</v>
      </c>
      <c r="G566">
        <v>0.1</v>
      </c>
      <c r="H566" t="s">
        <v>20</v>
      </c>
      <c r="I566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  <c r="S566" t="str">
        <f t="shared" si="8"/>
        <v>Profit</v>
      </c>
    </row>
    <row r="567" spans="1:19" x14ac:dyDescent="0.3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>
        <v>32.5</v>
      </c>
      <c r="G567">
        <v>0.04</v>
      </c>
      <c r="H567" t="s">
        <v>20</v>
      </c>
      <c r="I567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  <c r="S567" t="str">
        <f t="shared" si="8"/>
        <v>Profit</v>
      </c>
    </row>
    <row r="568" spans="1:19" x14ac:dyDescent="0.3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>
        <v>59.496499999999997</v>
      </c>
      <c r="G568">
        <v>0</v>
      </c>
      <c r="H568" t="s">
        <v>20</v>
      </c>
      <c r="I568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  <c r="S568" t="str">
        <f t="shared" si="8"/>
        <v>Loss</v>
      </c>
    </row>
    <row r="569" spans="1:19" x14ac:dyDescent="0.3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>
        <v>72.92</v>
      </c>
      <c r="G569">
        <v>7.0000000000000007E-2</v>
      </c>
      <c r="H569" t="s">
        <v>20</v>
      </c>
      <c r="I569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  <c r="S569" t="str">
        <f t="shared" si="8"/>
        <v>Loss</v>
      </c>
    </row>
    <row r="570" spans="1:19" x14ac:dyDescent="0.3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>
        <v>100.03</v>
      </c>
      <c r="G570">
        <v>0.05</v>
      </c>
      <c r="H570" t="s">
        <v>20</v>
      </c>
      <c r="I570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  <c r="S570" t="str">
        <f t="shared" si="8"/>
        <v>Loss</v>
      </c>
    </row>
    <row r="571" spans="1:19" x14ac:dyDescent="0.3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>
        <v>166.18</v>
      </c>
      <c r="G571">
        <v>0.04</v>
      </c>
      <c r="H571" t="s">
        <v>20</v>
      </c>
      <c r="I571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  <c r="S571" t="str">
        <f t="shared" si="8"/>
        <v>Loss</v>
      </c>
    </row>
    <row r="572" spans="1:19" x14ac:dyDescent="0.3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>
        <v>3303.462</v>
      </c>
      <c r="G572">
        <v>0.06</v>
      </c>
      <c r="H572" t="s">
        <v>20</v>
      </c>
      <c r="I57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  <c r="S572" t="str">
        <f t="shared" si="8"/>
        <v>Profit</v>
      </c>
    </row>
    <row r="573" spans="1:19" x14ac:dyDescent="0.3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>
        <v>2179.915</v>
      </c>
      <c r="G573">
        <v>0.06</v>
      </c>
      <c r="H573" t="s">
        <v>20</v>
      </c>
      <c r="I573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  <c r="S573" t="str">
        <f t="shared" si="8"/>
        <v>Profit</v>
      </c>
    </row>
    <row r="574" spans="1:19" x14ac:dyDescent="0.3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>
        <v>5301.88</v>
      </c>
      <c r="G574">
        <v>0.03</v>
      </c>
      <c r="H574" t="s">
        <v>20</v>
      </c>
      <c r="I574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  <c r="S574" t="str">
        <f t="shared" si="8"/>
        <v>Profit</v>
      </c>
    </row>
    <row r="575" spans="1:19" x14ac:dyDescent="0.3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>
        <v>430.55</v>
      </c>
      <c r="G575">
        <v>0.05</v>
      </c>
      <c r="H575" t="s">
        <v>20</v>
      </c>
      <c r="I575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  <c r="S575" t="str">
        <f t="shared" si="8"/>
        <v>Loss</v>
      </c>
    </row>
    <row r="576" spans="1:19" x14ac:dyDescent="0.3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>
        <v>2770.2570000000001</v>
      </c>
      <c r="G576">
        <v>0.03</v>
      </c>
      <c r="H576" t="s">
        <v>20</v>
      </c>
      <c r="I576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  <c r="S576" t="str">
        <f t="shared" si="8"/>
        <v>Profit</v>
      </c>
    </row>
    <row r="577" spans="1:19" x14ac:dyDescent="0.3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>
        <v>197</v>
      </c>
      <c r="G577">
        <v>0.02</v>
      </c>
      <c r="H577" t="s">
        <v>20</v>
      </c>
      <c r="I577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  <c r="S577" t="str">
        <f t="shared" si="8"/>
        <v>Profit</v>
      </c>
    </row>
    <row r="578" spans="1:19" x14ac:dyDescent="0.3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>
        <v>405.13200000000001</v>
      </c>
      <c r="G578">
        <v>0.01</v>
      </c>
      <c r="H578" t="s">
        <v>20</v>
      </c>
      <c r="I578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  <c r="S578" t="str">
        <f t="shared" si="8"/>
        <v>Loss</v>
      </c>
    </row>
    <row r="579" spans="1:19" x14ac:dyDescent="0.3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>
        <v>41.82</v>
      </c>
      <c r="G579">
        <v>0.02</v>
      </c>
      <c r="H579" t="s">
        <v>20</v>
      </c>
      <c r="I579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  <c r="S579" t="str">
        <f t="shared" ref="S579:S642" si="9">IF(I579&gt;=0.01,"Profit","Loss")</f>
        <v>Profit</v>
      </c>
    </row>
    <row r="580" spans="1:19" x14ac:dyDescent="0.3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>
        <v>180.16</v>
      </c>
      <c r="G580">
        <v>0.1</v>
      </c>
      <c r="H580" t="s">
        <v>20</v>
      </c>
      <c r="I580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  <c r="S580" t="str">
        <f t="shared" si="9"/>
        <v>Profit</v>
      </c>
    </row>
    <row r="581" spans="1:19" x14ac:dyDescent="0.3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>
        <v>860.56200000000001</v>
      </c>
      <c r="G581">
        <v>0.1</v>
      </c>
      <c r="H581" t="s">
        <v>20</v>
      </c>
      <c r="I581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  <c r="S581" t="str">
        <f t="shared" si="9"/>
        <v>Loss</v>
      </c>
    </row>
    <row r="582" spans="1:19" x14ac:dyDescent="0.3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>
        <v>199.89</v>
      </c>
      <c r="G582">
        <v>0.02</v>
      </c>
      <c r="H582" t="s">
        <v>44</v>
      </c>
      <c r="I58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  <c r="S582" t="str">
        <f t="shared" si="9"/>
        <v>Loss</v>
      </c>
    </row>
    <row r="583" spans="1:19" x14ac:dyDescent="0.3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>
        <v>36.46</v>
      </c>
      <c r="G583">
        <v>0.1</v>
      </c>
      <c r="H583" t="s">
        <v>20</v>
      </c>
      <c r="I583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  <c r="S583" t="str">
        <f t="shared" si="9"/>
        <v>Loss</v>
      </c>
    </row>
    <row r="584" spans="1:19" x14ac:dyDescent="0.3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>
        <v>1989.56</v>
      </c>
      <c r="G584">
        <v>0.03</v>
      </c>
      <c r="H584" t="s">
        <v>20</v>
      </c>
      <c r="I584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  <c r="S584" t="str">
        <f t="shared" si="9"/>
        <v>Profit</v>
      </c>
    </row>
    <row r="585" spans="1:19" x14ac:dyDescent="0.3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>
        <v>827.92</v>
      </c>
      <c r="G585">
        <v>0.01</v>
      </c>
      <c r="H585" t="s">
        <v>20</v>
      </c>
      <c r="I585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  <c r="S585" t="str">
        <f t="shared" si="9"/>
        <v>Loss</v>
      </c>
    </row>
    <row r="586" spans="1:19" x14ac:dyDescent="0.3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>
        <v>130.55000000000001</v>
      </c>
      <c r="G586">
        <v>0.05</v>
      </c>
      <c r="H586" t="s">
        <v>20</v>
      </c>
      <c r="I586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  <c r="S586" t="str">
        <f t="shared" si="9"/>
        <v>Profit</v>
      </c>
    </row>
    <row r="587" spans="1:19" x14ac:dyDescent="0.3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>
        <v>252.3</v>
      </c>
      <c r="G587">
        <v>0.06</v>
      </c>
      <c r="H587" t="s">
        <v>20</v>
      </c>
      <c r="I587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  <c r="S587" t="str">
        <f t="shared" si="9"/>
        <v>Loss</v>
      </c>
    </row>
    <row r="588" spans="1:19" x14ac:dyDescent="0.3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>
        <v>998.76</v>
      </c>
      <c r="G588">
        <v>0.1</v>
      </c>
      <c r="H588" t="s">
        <v>20</v>
      </c>
      <c r="I588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  <c r="S588" t="str">
        <f t="shared" si="9"/>
        <v>Loss</v>
      </c>
    </row>
    <row r="589" spans="1:19" x14ac:dyDescent="0.3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>
        <v>356.83</v>
      </c>
      <c r="G589">
        <v>0.04</v>
      </c>
      <c r="H589" t="s">
        <v>20</v>
      </c>
      <c r="I589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  <c r="S589" t="str">
        <f t="shared" si="9"/>
        <v>Loss</v>
      </c>
    </row>
    <row r="590" spans="1:19" x14ac:dyDescent="0.3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>
        <v>65.73</v>
      </c>
      <c r="G590">
        <v>0.02</v>
      </c>
      <c r="H590" t="s">
        <v>20</v>
      </c>
      <c r="I590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  <c r="S590" t="str">
        <f t="shared" si="9"/>
        <v>Loss</v>
      </c>
    </row>
    <row r="591" spans="1:19" x14ac:dyDescent="0.3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>
        <v>10384.620000000001</v>
      </c>
      <c r="G591">
        <v>0.05</v>
      </c>
      <c r="H591" t="s">
        <v>44</v>
      </c>
      <c r="I591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  <c r="S591" t="str">
        <f t="shared" si="9"/>
        <v>Profit</v>
      </c>
    </row>
    <row r="592" spans="1:19" x14ac:dyDescent="0.3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>
        <v>18.34</v>
      </c>
      <c r="G592">
        <v>0.08</v>
      </c>
      <c r="H592" t="s">
        <v>20</v>
      </c>
      <c r="I59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  <c r="S592" t="str">
        <f t="shared" si="9"/>
        <v>Profit</v>
      </c>
    </row>
    <row r="593" spans="1:19" x14ac:dyDescent="0.3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>
        <v>1762.7</v>
      </c>
      <c r="G593">
        <v>0.04</v>
      </c>
      <c r="H593" t="s">
        <v>44</v>
      </c>
      <c r="I593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  <c r="S593" t="str">
        <f t="shared" si="9"/>
        <v>Loss</v>
      </c>
    </row>
    <row r="594" spans="1:19" x14ac:dyDescent="0.3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>
        <v>3284.79</v>
      </c>
      <c r="G594">
        <v>0.02</v>
      </c>
      <c r="H594" t="s">
        <v>20</v>
      </c>
      <c r="I594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  <c r="S594" t="str">
        <f t="shared" si="9"/>
        <v>Profit</v>
      </c>
    </row>
    <row r="595" spans="1:19" x14ac:dyDescent="0.3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>
        <v>7824.85</v>
      </c>
      <c r="G595">
        <v>0.03</v>
      </c>
      <c r="H595" t="s">
        <v>44</v>
      </c>
      <c r="I595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  <c r="S595" t="str">
        <f t="shared" si="9"/>
        <v>Loss</v>
      </c>
    </row>
    <row r="596" spans="1:19" x14ac:dyDescent="0.3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>
        <v>64.31</v>
      </c>
      <c r="G596">
        <v>0.01</v>
      </c>
      <c r="H596" t="s">
        <v>20</v>
      </c>
      <c r="I596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  <c r="S596" t="str">
        <f t="shared" si="9"/>
        <v>Profit</v>
      </c>
    </row>
    <row r="597" spans="1:19" x14ac:dyDescent="0.3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>
        <v>1604.77</v>
      </c>
      <c r="G597">
        <v>0.02</v>
      </c>
      <c r="H597" t="s">
        <v>44</v>
      </c>
      <c r="I597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  <c r="S597" t="str">
        <f t="shared" si="9"/>
        <v>Loss</v>
      </c>
    </row>
    <row r="598" spans="1:19" x14ac:dyDescent="0.3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>
        <v>1761.3579999999999</v>
      </c>
      <c r="G598">
        <v>0.06</v>
      </c>
      <c r="H598" t="s">
        <v>20</v>
      </c>
      <c r="I598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  <c r="S598" t="str">
        <f t="shared" si="9"/>
        <v>Profit</v>
      </c>
    </row>
    <row r="599" spans="1:19" x14ac:dyDescent="0.3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>
        <v>72.819999999999993</v>
      </c>
      <c r="G599">
        <v>0.04</v>
      </c>
      <c r="H599" t="s">
        <v>20</v>
      </c>
      <c r="I599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  <c r="S599" t="str">
        <f t="shared" si="9"/>
        <v>Loss</v>
      </c>
    </row>
    <row r="600" spans="1:19" x14ac:dyDescent="0.3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>
        <v>5758.34</v>
      </c>
      <c r="G600">
        <v>0.01</v>
      </c>
      <c r="H600" t="s">
        <v>44</v>
      </c>
      <c r="I600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  <c r="S600" t="str">
        <f t="shared" si="9"/>
        <v>Profit</v>
      </c>
    </row>
    <row r="601" spans="1:19" x14ac:dyDescent="0.3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>
        <v>595.28</v>
      </c>
      <c r="G601">
        <v>0</v>
      </c>
      <c r="H601" t="s">
        <v>49</v>
      </c>
      <c r="I601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  <c r="S601" t="str">
        <f t="shared" si="9"/>
        <v>Profit</v>
      </c>
    </row>
    <row r="602" spans="1:19" x14ac:dyDescent="0.3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>
        <v>247.64</v>
      </c>
      <c r="G602">
        <v>0.05</v>
      </c>
      <c r="H602" t="s">
        <v>44</v>
      </c>
      <c r="I60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  <c r="S602" t="str">
        <f t="shared" si="9"/>
        <v>Loss</v>
      </c>
    </row>
    <row r="603" spans="1:19" x14ac:dyDescent="0.3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>
        <v>153.55000000000001</v>
      </c>
      <c r="G603">
        <v>0.02</v>
      </c>
      <c r="H603" t="s">
        <v>20</v>
      </c>
      <c r="I603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  <c r="S603" t="str">
        <f t="shared" si="9"/>
        <v>Loss</v>
      </c>
    </row>
    <row r="604" spans="1:19" x14ac:dyDescent="0.3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>
        <v>884.87</v>
      </c>
      <c r="G604">
        <v>7.0000000000000007E-2</v>
      </c>
      <c r="H604" t="s">
        <v>20</v>
      </c>
      <c r="I604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  <c r="S604" t="str">
        <f t="shared" si="9"/>
        <v>Profit</v>
      </c>
    </row>
    <row r="605" spans="1:19" x14ac:dyDescent="0.3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>
        <v>225.33</v>
      </c>
      <c r="G605">
        <v>0.03</v>
      </c>
      <c r="H605" t="s">
        <v>20</v>
      </c>
      <c r="I605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  <c r="S605" t="str">
        <f t="shared" si="9"/>
        <v>Loss</v>
      </c>
    </row>
    <row r="606" spans="1:19" x14ac:dyDescent="0.3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>
        <v>195.45</v>
      </c>
      <c r="G606">
        <v>0.04</v>
      </c>
      <c r="H606" t="s">
        <v>49</v>
      </c>
      <c r="I606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  <c r="S606" t="str">
        <f t="shared" si="9"/>
        <v>Loss</v>
      </c>
    </row>
    <row r="607" spans="1:19" x14ac:dyDescent="0.3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>
        <v>818.53</v>
      </c>
      <c r="G607">
        <v>0.08</v>
      </c>
      <c r="H607" t="s">
        <v>20</v>
      </c>
      <c r="I607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  <c r="S607" t="str">
        <f t="shared" si="9"/>
        <v>Loss</v>
      </c>
    </row>
    <row r="608" spans="1:19" x14ac:dyDescent="0.3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>
        <v>269.94</v>
      </c>
      <c r="G608">
        <v>0.04</v>
      </c>
      <c r="H608" t="s">
        <v>20</v>
      </c>
      <c r="I608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  <c r="S608" t="str">
        <f t="shared" si="9"/>
        <v>Profit</v>
      </c>
    </row>
    <row r="609" spans="1:19" x14ac:dyDescent="0.3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>
        <v>198.13</v>
      </c>
      <c r="G609">
        <v>0.1</v>
      </c>
      <c r="H609" t="s">
        <v>20</v>
      </c>
      <c r="I609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  <c r="S609" t="str">
        <f t="shared" si="9"/>
        <v>Loss</v>
      </c>
    </row>
    <row r="610" spans="1:19" x14ac:dyDescent="0.3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>
        <v>1340.37</v>
      </c>
      <c r="G610">
        <v>0.09</v>
      </c>
      <c r="H610" t="s">
        <v>20</v>
      </c>
      <c r="I610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  <c r="S610" t="str">
        <f t="shared" si="9"/>
        <v>Profit</v>
      </c>
    </row>
    <row r="611" spans="1:19" x14ac:dyDescent="0.3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>
        <v>2073.56</v>
      </c>
      <c r="G611">
        <v>0.02</v>
      </c>
      <c r="H611" t="s">
        <v>20</v>
      </c>
      <c r="I611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  <c r="S611" t="str">
        <f t="shared" si="9"/>
        <v>Profit</v>
      </c>
    </row>
    <row r="612" spans="1:19" x14ac:dyDescent="0.3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>
        <v>298.56</v>
      </c>
      <c r="G612">
        <v>0.01</v>
      </c>
      <c r="H612" t="s">
        <v>49</v>
      </c>
      <c r="I612">
        <v>-84.07</v>
      </c>
      <c r="J612">
        <v>18.48</v>
      </c>
      <c r="K612">
        <v>20.57</v>
      </c>
      <c r="L612" t="s">
        <v>345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  <c r="S612" t="str">
        <f t="shared" si="9"/>
        <v>Loss</v>
      </c>
    </row>
    <row r="613" spans="1:19" x14ac:dyDescent="0.3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>
        <v>131.32</v>
      </c>
      <c r="G613">
        <v>0.09</v>
      </c>
      <c r="H613" t="s">
        <v>20</v>
      </c>
      <c r="I613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  <c r="S613" t="str">
        <f t="shared" si="9"/>
        <v>Profit</v>
      </c>
    </row>
    <row r="614" spans="1:19" x14ac:dyDescent="0.3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>
        <v>1555.85</v>
      </c>
      <c r="G614">
        <v>0.03</v>
      </c>
      <c r="H614" t="s">
        <v>44</v>
      </c>
      <c r="I614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  <c r="S614" t="str">
        <f t="shared" si="9"/>
        <v>Loss</v>
      </c>
    </row>
    <row r="615" spans="1:19" x14ac:dyDescent="0.3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>
        <v>63.47</v>
      </c>
      <c r="G615">
        <v>0</v>
      </c>
      <c r="H615" t="s">
        <v>20</v>
      </c>
      <c r="I615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  <c r="S615" t="str">
        <f t="shared" si="9"/>
        <v>Profit</v>
      </c>
    </row>
    <row r="616" spans="1:19" x14ac:dyDescent="0.3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>
        <v>312.88</v>
      </c>
      <c r="G616">
        <v>0.1</v>
      </c>
      <c r="H616" t="s">
        <v>20</v>
      </c>
      <c r="I616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  <c r="S616" t="str">
        <f t="shared" si="9"/>
        <v>Profit</v>
      </c>
    </row>
    <row r="617" spans="1:19" x14ac:dyDescent="0.3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>
        <v>49.7</v>
      </c>
      <c r="G617">
        <v>0.06</v>
      </c>
      <c r="H617" t="s">
        <v>20</v>
      </c>
      <c r="I617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  <c r="S617" t="str">
        <f t="shared" si="9"/>
        <v>Loss</v>
      </c>
    </row>
    <row r="618" spans="1:19" x14ac:dyDescent="0.3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>
        <v>449.1</v>
      </c>
      <c r="G618">
        <v>0.08</v>
      </c>
      <c r="H618" t="s">
        <v>20</v>
      </c>
      <c r="I618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  <c r="S618" t="str">
        <f t="shared" si="9"/>
        <v>Profit</v>
      </c>
    </row>
    <row r="619" spans="1:19" x14ac:dyDescent="0.3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>
        <v>216.82</v>
      </c>
      <c r="G619">
        <v>0.1</v>
      </c>
      <c r="H619" t="s">
        <v>20</v>
      </c>
      <c r="I619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  <c r="S619" t="str">
        <f t="shared" si="9"/>
        <v>Profit</v>
      </c>
    </row>
    <row r="620" spans="1:19" x14ac:dyDescent="0.3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>
        <v>7319.4314999999997</v>
      </c>
      <c r="G620">
        <v>0.06</v>
      </c>
      <c r="H620" t="s">
        <v>20</v>
      </c>
      <c r="I620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  <c r="S620" t="str">
        <f t="shared" si="9"/>
        <v>Profit</v>
      </c>
    </row>
    <row r="621" spans="1:19" x14ac:dyDescent="0.3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>
        <v>58.1</v>
      </c>
      <c r="G621">
        <v>0.08</v>
      </c>
      <c r="H621" t="s">
        <v>20</v>
      </c>
      <c r="I621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  <c r="S621" t="str">
        <f t="shared" si="9"/>
        <v>Loss</v>
      </c>
    </row>
    <row r="622" spans="1:19" x14ac:dyDescent="0.3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>
        <v>97.46</v>
      </c>
      <c r="G622">
        <v>0.09</v>
      </c>
      <c r="H622" t="s">
        <v>49</v>
      </c>
      <c r="I62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  <c r="S622" t="str">
        <f t="shared" si="9"/>
        <v>Loss</v>
      </c>
    </row>
    <row r="623" spans="1:19" x14ac:dyDescent="0.3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>
        <v>345.92</v>
      </c>
      <c r="G623">
        <v>0.21</v>
      </c>
      <c r="H623" t="s">
        <v>20</v>
      </c>
      <c r="I623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  <c r="S623" t="str">
        <f t="shared" si="9"/>
        <v>Loss</v>
      </c>
    </row>
    <row r="624" spans="1:19" x14ac:dyDescent="0.3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>
        <v>6117.2169999999996</v>
      </c>
      <c r="G624">
        <v>0.04</v>
      </c>
      <c r="H624" t="s">
        <v>20</v>
      </c>
      <c r="I624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  <c r="S624" t="str">
        <f t="shared" si="9"/>
        <v>Profit</v>
      </c>
    </row>
    <row r="625" spans="1:19" x14ac:dyDescent="0.3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>
        <v>9509.0239999999994</v>
      </c>
      <c r="G625">
        <v>7.0000000000000007E-2</v>
      </c>
      <c r="H625" t="s">
        <v>44</v>
      </c>
      <c r="I625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  <c r="S625" t="str">
        <f t="shared" si="9"/>
        <v>Loss</v>
      </c>
    </row>
    <row r="626" spans="1:19" x14ac:dyDescent="0.3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>
        <v>50.07</v>
      </c>
      <c r="G626">
        <v>0.06</v>
      </c>
      <c r="H626" t="s">
        <v>20</v>
      </c>
      <c r="I626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  <c r="S626" t="str">
        <f t="shared" si="9"/>
        <v>Loss</v>
      </c>
    </row>
    <row r="627" spans="1:19" x14ac:dyDescent="0.3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>
        <v>103.3</v>
      </c>
      <c r="G627">
        <v>7.0000000000000007E-2</v>
      </c>
      <c r="H627" t="s">
        <v>20</v>
      </c>
      <c r="I627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  <c r="S627" t="str">
        <f t="shared" si="9"/>
        <v>Profit</v>
      </c>
    </row>
    <row r="628" spans="1:19" x14ac:dyDescent="0.3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>
        <v>525.30999999999995</v>
      </c>
      <c r="G628">
        <v>0.08</v>
      </c>
      <c r="H628" t="s">
        <v>20</v>
      </c>
      <c r="I628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  <c r="S628" t="str">
        <f t="shared" si="9"/>
        <v>Profit</v>
      </c>
    </row>
    <row r="629" spans="1:19" x14ac:dyDescent="0.3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>
        <v>169.68</v>
      </c>
      <c r="G629">
        <v>0.02</v>
      </c>
      <c r="H629" t="s">
        <v>20</v>
      </c>
      <c r="I629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  <c r="S629" t="str">
        <f t="shared" si="9"/>
        <v>Loss</v>
      </c>
    </row>
    <row r="630" spans="1:19" x14ac:dyDescent="0.3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>
        <v>360.65</v>
      </c>
      <c r="G630">
        <v>0.02</v>
      </c>
      <c r="H630" t="s">
        <v>20</v>
      </c>
      <c r="I630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  <c r="S630" t="str">
        <f t="shared" si="9"/>
        <v>Profit</v>
      </c>
    </row>
    <row r="631" spans="1:19" x14ac:dyDescent="0.3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>
        <v>24.99</v>
      </c>
      <c r="G631">
        <v>0.06</v>
      </c>
      <c r="H631" t="s">
        <v>49</v>
      </c>
      <c r="I631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  <c r="S631" t="str">
        <f t="shared" si="9"/>
        <v>Profit</v>
      </c>
    </row>
    <row r="632" spans="1:19" x14ac:dyDescent="0.3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>
        <v>316.20999999999998</v>
      </c>
      <c r="G632">
        <v>0.01</v>
      </c>
      <c r="H632" t="s">
        <v>20</v>
      </c>
      <c r="I63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  <c r="S632" t="str">
        <f t="shared" si="9"/>
        <v>Profit</v>
      </c>
    </row>
    <row r="633" spans="1:19" x14ac:dyDescent="0.3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>
        <v>468.08</v>
      </c>
      <c r="G633">
        <v>0.01</v>
      </c>
      <c r="H633" t="s">
        <v>20</v>
      </c>
      <c r="I633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  <c r="S633" t="str">
        <f t="shared" si="9"/>
        <v>Loss</v>
      </c>
    </row>
    <row r="634" spans="1:19" x14ac:dyDescent="0.3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>
        <v>326.1585</v>
      </c>
      <c r="G634">
        <v>0.1</v>
      </c>
      <c r="H634" t="s">
        <v>20</v>
      </c>
      <c r="I634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  <c r="S634" t="str">
        <f t="shared" si="9"/>
        <v>Loss</v>
      </c>
    </row>
    <row r="635" spans="1:19" x14ac:dyDescent="0.3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>
        <v>847.47</v>
      </c>
      <c r="G635">
        <v>0</v>
      </c>
      <c r="H635" t="s">
        <v>20</v>
      </c>
      <c r="I635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  <c r="S635" t="str">
        <f t="shared" si="9"/>
        <v>Loss</v>
      </c>
    </row>
    <row r="636" spans="1:19" x14ac:dyDescent="0.3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>
        <v>68.319999999999993</v>
      </c>
      <c r="G636">
        <v>7.0000000000000007E-2</v>
      </c>
      <c r="H636" t="s">
        <v>20</v>
      </c>
      <c r="I636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  <c r="S636" t="str">
        <f t="shared" si="9"/>
        <v>Loss</v>
      </c>
    </row>
    <row r="637" spans="1:19" x14ac:dyDescent="0.3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>
        <v>394.57</v>
      </c>
      <c r="G637">
        <v>0.01</v>
      </c>
      <c r="H637" t="s">
        <v>20</v>
      </c>
      <c r="I637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  <c r="S637" t="str">
        <f t="shared" si="9"/>
        <v>Profit</v>
      </c>
    </row>
    <row r="638" spans="1:19" x14ac:dyDescent="0.3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>
        <v>299.7405</v>
      </c>
      <c r="G638">
        <v>0.01</v>
      </c>
      <c r="H638" t="s">
        <v>20</v>
      </c>
      <c r="I638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  <c r="S638" t="str">
        <f t="shared" si="9"/>
        <v>Loss</v>
      </c>
    </row>
    <row r="639" spans="1:19" x14ac:dyDescent="0.3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>
        <v>352.97</v>
      </c>
      <c r="G639">
        <v>0.06</v>
      </c>
      <c r="H639" t="s">
        <v>20</v>
      </c>
      <c r="I639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  <c r="S639" t="str">
        <f t="shared" si="9"/>
        <v>Loss</v>
      </c>
    </row>
    <row r="640" spans="1:19" x14ac:dyDescent="0.3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>
        <v>1568.0170000000001</v>
      </c>
      <c r="G640">
        <v>0.04</v>
      </c>
      <c r="H640" t="s">
        <v>20</v>
      </c>
      <c r="I640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  <c r="S640" t="str">
        <f t="shared" si="9"/>
        <v>Profit</v>
      </c>
    </row>
    <row r="641" spans="1:19" x14ac:dyDescent="0.3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>
        <v>845.8</v>
      </c>
      <c r="G641">
        <v>0.02</v>
      </c>
      <c r="H641" t="s">
        <v>49</v>
      </c>
      <c r="I641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  <c r="S641" t="str">
        <f t="shared" si="9"/>
        <v>Loss</v>
      </c>
    </row>
    <row r="642" spans="1:19" x14ac:dyDescent="0.3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>
        <v>8302.69</v>
      </c>
      <c r="G642">
        <v>0.08</v>
      </c>
      <c r="H642" t="s">
        <v>20</v>
      </c>
      <c r="I64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  <c r="S642" t="str">
        <f t="shared" si="9"/>
        <v>Profit</v>
      </c>
    </row>
    <row r="643" spans="1:19" x14ac:dyDescent="0.3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>
        <v>1628.34</v>
      </c>
      <c r="G643">
        <v>0.1</v>
      </c>
      <c r="H643" t="s">
        <v>44</v>
      </c>
      <c r="I643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  <c r="S643" t="str">
        <f t="shared" ref="S643:S706" si="10">IF(I643&gt;=0.01,"Profit","Loss")</f>
        <v>Loss</v>
      </c>
    </row>
    <row r="644" spans="1:19" x14ac:dyDescent="0.3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>
        <v>257.77600000000001</v>
      </c>
      <c r="G644">
        <v>0.01</v>
      </c>
      <c r="H644" t="s">
        <v>20</v>
      </c>
      <c r="I644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  <c r="S644" t="str">
        <f t="shared" si="10"/>
        <v>Loss</v>
      </c>
    </row>
    <row r="645" spans="1:19" x14ac:dyDescent="0.3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>
        <v>132.41</v>
      </c>
      <c r="G645">
        <v>0.08</v>
      </c>
      <c r="H645" t="s">
        <v>20</v>
      </c>
      <c r="I645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  <c r="S645" t="str">
        <f t="shared" si="10"/>
        <v>Loss</v>
      </c>
    </row>
    <row r="646" spans="1:19" x14ac:dyDescent="0.3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>
        <v>236.83</v>
      </c>
      <c r="G646">
        <v>0.03</v>
      </c>
      <c r="H646" t="s">
        <v>20</v>
      </c>
      <c r="I646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  <c r="S646" t="str">
        <f t="shared" si="10"/>
        <v>Loss</v>
      </c>
    </row>
    <row r="647" spans="1:19" x14ac:dyDescent="0.3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>
        <v>42.28</v>
      </c>
      <c r="G647">
        <v>0.09</v>
      </c>
      <c r="H647" t="s">
        <v>20</v>
      </c>
      <c r="I647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  <c r="S647" t="str">
        <f t="shared" si="10"/>
        <v>Loss</v>
      </c>
    </row>
    <row r="648" spans="1:19" x14ac:dyDescent="0.3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>
        <v>163.55000000000001</v>
      </c>
      <c r="G648">
        <v>0.08</v>
      </c>
      <c r="H648" t="s">
        <v>49</v>
      </c>
      <c r="I648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  <c r="S648" t="str">
        <f t="shared" si="10"/>
        <v>Loss</v>
      </c>
    </row>
    <row r="649" spans="1:19" x14ac:dyDescent="0.3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>
        <v>651.79999999999995</v>
      </c>
      <c r="G649">
        <v>0.04</v>
      </c>
      <c r="H649" t="s">
        <v>20</v>
      </c>
      <c r="I649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  <c r="S649" t="str">
        <f t="shared" si="10"/>
        <v>Loss</v>
      </c>
    </row>
    <row r="650" spans="1:19" x14ac:dyDescent="0.3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>
        <v>20182.88</v>
      </c>
      <c r="G650">
        <v>0</v>
      </c>
      <c r="H650" t="s">
        <v>20</v>
      </c>
      <c r="I650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  <c r="S650" t="str">
        <f t="shared" si="10"/>
        <v>Profit</v>
      </c>
    </row>
    <row r="651" spans="1:19" x14ac:dyDescent="0.3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>
        <v>291.77999999999997</v>
      </c>
      <c r="G651">
        <v>0.04</v>
      </c>
      <c r="H651" t="s">
        <v>20</v>
      </c>
      <c r="I651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  <c r="S651" t="str">
        <f t="shared" si="10"/>
        <v>Loss</v>
      </c>
    </row>
    <row r="652" spans="1:19" x14ac:dyDescent="0.3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>
        <v>4193.93</v>
      </c>
      <c r="G652">
        <v>0.04</v>
      </c>
      <c r="H652" t="s">
        <v>20</v>
      </c>
      <c r="I65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  <c r="S652" t="str">
        <f t="shared" si="10"/>
        <v>Profit</v>
      </c>
    </row>
    <row r="653" spans="1:19" x14ac:dyDescent="0.3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>
        <v>6064.67</v>
      </c>
      <c r="G653">
        <v>0</v>
      </c>
      <c r="H653" t="s">
        <v>20</v>
      </c>
      <c r="I653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  <c r="S653" t="str">
        <f t="shared" si="10"/>
        <v>Profit</v>
      </c>
    </row>
    <row r="654" spans="1:19" x14ac:dyDescent="0.3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>
        <v>122.27</v>
      </c>
      <c r="G654">
        <v>0.1</v>
      </c>
      <c r="H654" t="s">
        <v>20</v>
      </c>
      <c r="I654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  <c r="S654" t="str">
        <f t="shared" si="10"/>
        <v>Loss</v>
      </c>
    </row>
    <row r="655" spans="1:19" x14ac:dyDescent="0.3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>
        <v>1401.76</v>
      </c>
      <c r="G655">
        <v>0</v>
      </c>
      <c r="H655" t="s">
        <v>20</v>
      </c>
      <c r="I655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  <c r="S655" t="str">
        <f t="shared" si="10"/>
        <v>Profit</v>
      </c>
    </row>
    <row r="656" spans="1:19" x14ac:dyDescent="0.3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>
        <v>241.32</v>
      </c>
      <c r="G656">
        <v>0.1</v>
      </c>
      <c r="H656" t="s">
        <v>20</v>
      </c>
      <c r="I656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  <c r="S656" t="str">
        <f t="shared" si="10"/>
        <v>Loss</v>
      </c>
    </row>
    <row r="657" spans="1:19" x14ac:dyDescent="0.3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>
        <v>1649.45</v>
      </c>
      <c r="G657">
        <v>0.03</v>
      </c>
      <c r="H657" t="s">
        <v>20</v>
      </c>
      <c r="I657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  <c r="S657" t="str">
        <f t="shared" si="10"/>
        <v>Profit</v>
      </c>
    </row>
    <row r="658" spans="1:19" x14ac:dyDescent="0.3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>
        <v>747.34</v>
      </c>
      <c r="G658">
        <v>0.01</v>
      </c>
      <c r="H658" t="s">
        <v>20</v>
      </c>
      <c r="I658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  <c r="S658" t="str">
        <f t="shared" si="10"/>
        <v>Profit</v>
      </c>
    </row>
    <row r="659" spans="1:19" x14ac:dyDescent="0.3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>
        <v>794.96</v>
      </c>
      <c r="G659">
        <v>0</v>
      </c>
      <c r="H659" t="s">
        <v>20</v>
      </c>
      <c r="I659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  <c r="S659" t="str">
        <f t="shared" si="10"/>
        <v>Profit</v>
      </c>
    </row>
    <row r="660" spans="1:19" x14ac:dyDescent="0.3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>
        <v>1149.76</v>
      </c>
      <c r="G660">
        <v>0.02</v>
      </c>
      <c r="H660" t="s">
        <v>20</v>
      </c>
      <c r="I660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  <c r="S660" t="str">
        <f t="shared" si="10"/>
        <v>Profit</v>
      </c>
    </row>
    <row r="661" spans="1:19" x14ac:dyDescent="0.3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>
        <v>157.74</v>
      </c>
      <c r="G661">
        <v>0.06</v>
      </c>
      <c r="H661" t="s">
        <v>49</v>
      </c>
      <c r="I661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  <c r="S661" t="str">
        <f t="shared" si="10"/>
        <v>Loss</v>
      </c>
    </row>
    <row r="662" spans="1:19" x14ac:dyDescent="0.3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>
        <v>136.88999999999999</v>
      </c>
      <c r="G662">
        <v>0.04</v>
      </c>
      <c r="H662" t="s">
        <v>20</v>
      </c>
      <c r="I66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  <c r="S662" t="str">
        <f t="shared" si="10"/>
        <v>Profit</v>
      </c>
    </row>
    <row r="663" spans="1:19" x14ac:dyDescent="0.3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>
        <v>210.35</v>
      </c>
      <c r="G663">
        <v>0.02</v>
      </c>
      <c r="H663" t="s">
        <v>20</v>
      </c>
      <c r="I663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  <c r="S663" t="str">
        <f t="shared" si="10"/>
        <v>Loss</v>
      </c>
    </row>
    <row r="664" spans="1:19" x14ac:dyDescent="0.3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>
        <v>2760.5925000000002</v>
      </c>
      <c r="G664">
        <v>0.04</v>
      </c>
      <c r="H664" t="s">
        <v>20</v>
      </c>
      <c r="I664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  <c r="S664" t="str">
        <f t="shared" si="10"/>
        <v>Profit</v>
      </c>
    </row>
    <row r="665" spans="1:19" x14ac:dyDescent="0.3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>
        <v>73.489999999999995</v>
      </c>
      <c r="G665">
        <v>0.09</v>
      </c>
      <c r="H665" t="s">
        <v>20</v>
      </c>
      <c r="I665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  <c r="S665" t="str">
        <f t="shared" si="10"/>
        <v>Profit</v>
      </c>
    </row>
    <row r="666" spans="1:19" x14ac:dyDescent="0.3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>
        <v>3029.04</v>
      </c>
      <c r="G666">
        <v>7.0000000000000007E-2</v>
      </c>
      <c r="H666" t="s">
        <v>44</v>
      </c>
      <c r="I666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  <c r="S666" t="str">
        <f t="shared" si="10"/>
        <v>Loss</v>
      </c>
    </row>
    <row r="667" spans="1:19" x14ac:dyDescent="0.3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>
        <v>53.04</v>
      </c>
      <c r="G667">
        <v>0.08</v>
      </c>
      <c r="H667" t="s">
        <v>49</v>
      </c>
      <c r="I667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  <c r="S667" t="str">
        <f t="shared" si="10"/>
        <v>Profit</v>
      </c>
    </row>
    <row r="668" spans="1:19" x14ac:dyDescent="0.3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>
        <v>346.25</v>
      </c>
      <c r="G668">
        <v>0.04</v>
      </c>
      <c r="H668" t="s">
        <v>20</v>
      </c>
      <c r="I668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  <c r="S668" t="str">
        <f t="shared" si="10"/>
        <v>Loss</v>
      </c>
    </row>
    <row r="669" spans="1:19" x14ac:dyDescent="0.3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>
        <v>50.65</v>
      </c>
      <c r="G669">
        <v>0.06</v>
      </c>
      <c r="H669" t="s">
        <v>20</v>
      </c>
      <c r="I669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  <c r="S669" t="str">
        <f t="shared" si="10"/>
        <v>Loss</v>
      </c>
    </row>
    <row r="670" spans="1:19" x14ac:dyDescent="0.3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>
        <v>70.826999999999998</v>
      </c>
      <c r="G670">
        <v>7.0000000000000007E-2</v>
      </c>
      <c r="H670" t="s">
        <v>20</v>
      </c>
      <c r="I670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  <c r="S670" t="str">
        <f t="shared" si="10"/>
        <v>Loss</v>
      </c>
    </row>
    <row r="671" spans="1:19" x14ac:dyDescent="0.3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>
        <v>3090.44</v>
      </c>
      <c r="G671">
        <v>0.06</v>
      </c>
      <c r="H671" t="s">
        <v>44</v>
      </c>
      <c r="I671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  <c r="S671" t="str">
        <f t="shared" si="10"/>
        <v>Profit</v>
      </c>
    </row>
    <row r="672" spans="1:19" x14ac:dyDescent="0.3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>
        <v>35.36</v>
      </c>
      <c r="G672">
        <v>0.17</v>
      </c>
      <c r="H672" t="s">
        <v>20</v>
      </c>
      <c r="I67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  <c r="S672" t="str">
        <f t="shared" si="10"/>
        <v>Loss</v>
      </c>
    </row>
    <row r="673" spans="1:19" x14ac:dyDescent="0.3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>
        <v>1225.02</v>
      </c>
      <c r="G673">
        <v>0.03</v>
      </c>
      <c r="H673" t="s">
        <v>44</v>
      </c>
      <c r="I673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  <c r="S673" t="str">
        <f t="shared" si="10"/>
        <v>Loss</v>
      </c>
    </row>
    <row r="674" spans="1:19" x14ac:dyDescent="0.3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>
        <v>1732.4324999999999</v>
      </c>
      <c r="G674">
        <v>0.08</v>
      </c>
      <c r="H674" t="s">
        <v>20</v>
      </c>
      <c r="I674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  <c r="S674" t="str">
        <f t="shared" si="10"/>
        <v>Profit</v>
      </c>
    </row>
    <row r="675" spans="1:19" x14ac:dyDescent="0.3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>
        <v>1608.64</v>
      </c>
      <c r="G675">
        <v>0.08</v>
      </c>
      <c r="H675" t="s">
        <v>20</v>
      </c>
      <c r="I675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  <c r="S675" t="str">
        <f t="shared" si="10"/>
        <v>Profit</v>
      </c>
    </row>
    <row r="676" spans="1:19" x14ac:dyDescent="0.3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>
        <v>508.71</v>
      </c>
      <c r="G676">
        <v>0.05</v>
      </c>
      <c r="H676" t="s">
        <v>20</v>
      </c>
      <c r="I676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  <c r="S676" t="str">
        <f t="shared" si="10"/>
        <v>Profit</v>
      </c>
    </row>
    <row r="677" spans="1:19" x14ac:dyDescent="0.3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>
        <v>1849</v>
      </c>
      <c r="G677">
        <v>0.01</v>
      </c>
      <c r="H677" t="s">
        <v>20</v>
      </c>
      <c r="I677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  <c r="S677" t="str">
        <f t="shared" si="10"/>
        <v>Profit</v>
      </c>
    </row>
    <row r="678" spans="1:19" x14ac:dyDescent="0.3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>
        <v>254.55</v>
      </c>
      <c r="G678">
        <v>7.0000000000000007E-2</v>
      </c>
      <c r="H678" t="s">
        <v>20</v>
      </c>
      <c r="I678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  <c r="S678" t="str">
        <f t="shared" si="10"/>
        <v>Loss</v>
      </c>
    </row>
    <row r="679" spans="1:19" x14ac:dyDescent="0.3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>
        <v>547.05999999999995</v>
      </c>
      <c r="G679">
        <v>0</v>
      </c>
      <c r="H679" t="s">
        <v>49</v>
      </c>
      <c r="I679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  <c r="S679" t="str">
        <f t="shared" si="10"/>
        <v>Profit</v>
      </c>
    </row>
    <row r="680" spans="1:19" x14ac:dyDescent="0.3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>
        <v>6188.88</v>
      </c>
      <c r="G680">
        <v>0.03</v>
      </c>
      <c r="H680" t="s">
        <v>44</v>
      </c>
      <c r="I680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  <c r="S680" t="str">
        <f t="shared" si="10"/>
        <v>Loss</v>
      </c>
    </row>
    <row r="681" spans="1:19" x14ac:dyDescent="0.3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>
        <v>159.66</v>
      </c>
      <c r="G681">
        <v>0.04</v>
      </c>
      <c r="H681" t="s">
        <v>20</v>
      </c>
      <c r="I681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  <c r="S681" t="str">
        <f t="shared" si="10"/>
        <v>Profit</v>
      </c>
    </row>
    <row r="682" spans="1:19" x14ac:dyDescent="0.3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>
        <v>265.94</v>
      </c>
      <c r="G682">
        <v>0.1</v>
      </c>
      <c r="H682" t="s">
        <v>20</v>
      </c>
      <c r="I68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  <c r="S682" t="str">
        <f t="shared" si="10"/>
        <v>Loss</v>
      </c>
    </row>
    <row r="683" spans="1:19" x14ac:dyDescent="0.3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>
        <v>1980.2840000000001</v>
      </c>
      <c r="G683">
        <v>0.04</v>
      </c>
      <c r="H683" t="s">
        <v>20</v>
      </c>
      <c r="I683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  <c r="S683" t="str">
        <f t="shared" si="10"/>
        <v>Profit</v>
      </c>
    </row>
    <row r="684" spans="1:19" x14ac:dyDescent="0.3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>
        <v>697.14</v>
      </c>
      <c r="G684">
        <v>0.06</v>
      </c>
      <c r="H684" t="s">
        <v>20</v>
      </c>
      <c r="I684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  <c r="S684" t="str">
        <f t="shared" si="10"/>
        <v>Loss</v>
      </c>
    </row>
    <row r="685" spans="1:19" x14ac:dyDescent="0.3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>
        <v>1744.46</v>
      </c>
      <c r="G685">
        <v>0.02</v>
      </c>
      <c r="H685" t="s">
        <v>20</v>
      </c>
      <c r="I685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  <c r="S685" t="str">
        <f t="shared" si="10"/>
        <v>Profit</v>
      </c>
    </row>
    <row r="686" spans="1:19" x14ac:dyDescent="0.3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>
        <v>56.44</v>
      </c>
      <c r="G686">
        <v>0.02</v>
      </c>
      <c r="H686" t="s">
        <v>20</v>
      </c>
      <c r="I686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  <c r="S686" t="str">
        <f t="shared" si="10"/>
        <v>Profit</v>
      </c>
    </row>
    <row r="687" spans="1:19" x14ac:dyDescent="0.3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>
        <v>623.50549999999998</v>
      </c>
      <c r="G687">
        <v>0.03</v>
      </c>
      <c r="H687" t="s">
        <v>20</v>
      </c>
      <c r="I687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  <c r="S687" t="str">
        <f t="shared" si="10"/>
        <v>Loss</v>
      </c>
    </row>
    <row r="688" spans="1:19" x14ac:dyDescent="0.3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>
        <v>205.84</v>
      </c>
      <c r="G688">
        <v>0.01</v>
      </c>
      <c r="H688" t="s">
        <v>20</v>
      </c>
      <c r="I688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  <c r="S688" t="str">
        <f t="shared" si="10"/>
        <v>Loss</v>
      </c>
    </row>
    <row r="689" spans="1:19" x14ac:dyDescent="0.3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>
        <v>650.31449999999995</v>
      </c>
      <c r="G689">
        <v>0.01</v>
      </c>
      <c r="H689" t="s">
        <v>20</v>
      </c>
      <c r="I689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  <c r="S689" t="str">
        <f t="shared" si="10"/>
        <v>Loss</v>
      </c>
    </row>
    <row r="690" spans="1:19" x14ac:dyDescent="0.3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>
        <v>1201.05</v>
      </c>
      <c r="G690">
        <v>7.0000000000000007E-2</v>
      </c>
      <c r="H690" t="s">
        <v>20</v>
      </c>
      <c r="I690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  <c r="S690" t="str">
        <f t="shared" si="10"/>
        <v>Profit</v>
      </c>
    </row>
    <row r="691" spans="1:19" x14ac:dyDescent="0.3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>
        <v>1000.35</v>
      </c>
      <c r="G691">
        <v>0.04</v>
      </c>
      <c r="H691" t="s">
        <v>20</v>
      </c>
      <c r="I691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  <c r="S691" t="str">
        <f t="shared" si="10"/>
        <v>Loss</v>
      </c>
    </row>
    <row r="692" spans="1:19" x14ac:dyDescent="0.3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>
        <v>2868.33</v>
      </c>
      <c r="G692">
        <v>0.03</v>
      </c>
      <c r="H692" t="s">
        <v>20</v>
      </c>
      <c r="I69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  <c r="S692" t="str">
        <f t="shared" si="10"/>
        <v>Profit</v>
      </c>
    </row>
    <row r="693" spans="1:19" x14ac:dyDescent="0.3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>
        <v>7163.96</v>
      </c>
      <c r="G693">
        <v>0.03</v>
      </c>
      <c r="H693" t="s">
        <v>20</v>
      </c>
      <c r="I693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  <c r="S693" t="str">
        <f t="shared" si="10"/>
        <v>Profit</v>
      </c>
    </row>
    <row r="694" spans="1:19" x14ac:dyDescent="0.3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>
        <v>2340.46</v>
      </c>
      <c r="G694">
        <v>0.08</v>
      </c>
      <c r="H694" t="s">
        <v>49</v>
      </c>
      <c r="I694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  <c r="S694" t="str">
        <f t="shared" si="10"/>
        <v>Profit</v>
      </c>
    </row>
    <row r="695" spans="1:19" x14ac:dyDescent="0.3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>
        <v>7944.99</v>
      </c>
      <c r="G695">
        <v>0.03</v>
      </c>
      <c r="H695" t="s">
        <v>44</v>
      </c>
      <c r="I695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  <c r="S695" t="str">
        <f t="shared" si="10"/>
        <v>Profit</v>
      </c>
    </row>
    <row r="696" spans="1:19" x14ac:dyDescent="0.3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>
        <v>9403.81</v>
      </c>
      <c r="G696">
        <v>0.02</v>
      </c>
      <c r="H696" t="s">
        <v>44</v>
      </c>
      <c r="I696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  <c r="S696" t="str">
        <f t="shared" si="10"/>
        <v>Loss</v>
      </c>
    </row>
    <row r="697" spans="1:19" x14ac:dyDescent="0.3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>
        <v>573.52</v>
      </c>
      <c r="G697">
        <v>0.03</v>
      </c>
      <c r="H697" t="s">
        <v>20</v>
      </c>
      <c r="I697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  <c r="S697" t="str">
        <f t="shared" si="10"/>
        <v>Loss</v>
      </c>
    </row>
    <row r="698" spans="1:19" x14ac:dyDescent="0.3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>
        <v>1555.83</v>
      </c>
      <c r="G698">
        <v>0.02</v>
      </c>
      <c r="H698" t="s">
        <v>20</v>
      </c>
      <c r="I698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  <c r="S698" t="str">
        <f t="shared" si="10"/>
        <v>Profit</v>
      </c>
    </row>
    <row r="699" spans="1:19" x14ac:dyDescent="0.3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>
        <v>62.24</v>
      </c>
      <c r="G699">
        <v>0.01</v>
      </c>
      <c r="H699" t="s">
        <v>20</v>
      </c>
      <c r="I699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  <c r="S699" t="str">
        <f t="shared" si="10"/>
        <v>Loss</v>
      </c>
    </row>
    <row r="700" spans="1:19" x14ac:dyDescent="0.3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>
        <v>383.01</v>
      </c>
      <c r="G700">
        <v>0.1</v>
      </c>
      <c r="H700" t="s">
        <v>49</v>
      </c>
      <c r="I700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  <c r="S700" t="str">
        <f t="shared" si="10"/>
        <v>Loss</v>
      </c>
    </row>
    <row r="701" spans="1:19" x14ac:dyDescent="0.3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>
        <v>24.99</v>
      </c>
      <c r="G701">
        <v>0.1</v>
      </c>
      <c r="H701" t="s">
        <v>20</v>
      </c>
      <c r="I701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  <c r="S701" t="str">
        <f t="shared" si="10"/>
        <v>Loss</v>
      </c>
    </row>
    <row r="702" spans="1:19" x14ac:dyDescent="0.3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>
        <v>71.11</v>
      </c>
      <c r="G702">
        <v>0.01</v>
      </c>
      <c r="H702" t="s">
        <v>20</v>
      </c>
      <c r="I70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  <c r="S702" t="str">
        <f t="shared" si="10"/>
        <v>Loss</v>
      </c>
    </row>
    <row r="703" spans="1:19" x14ac:dyDescent="0.3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>
        <v>5396.2</v>
      </c>
      <c r="G703">
        <v>0.03</v>
      </c>
      <c r="H703" t="s">
        <v>44</v>
      </c>
      <c r="I703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  <c r="S703" t="str">
        <f t="shared" si="10"/>
        <v>Loss</v>
      </c>
    </row>
    <row r="704" spans="1:19" x14ac:dyDescent="0.3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>
        <v>162.34</v>
      </c>
      <c r="G704">
        <v>0.09</v>
      </c>
      <c r="H704" t="s">
        <v>20</v>
      </c>
      <c r="I704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  <c r="S704" t="str">
        <f t="shared" si="10"/>
        <v>Loss</v>
      </c>
    </row>
    <row r="705" spans="1:19" x14ac:dyDescent="0.3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>
        <v>1650.0419999999999</v>
      </c>
      <c r="G705">
        <v>0.08</v>
      </c>
      <c r="H705" t="s">
        <v>49</v>
      </c>
      <c r="I705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  <c r="S705" t="str">
        <f t="shared" si="10"/>
        <v>Profit</v>
      </c>
    </row>
    <row r="706" spans="1:19" x14ac:dyDescent="0.3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>
        <v>3052.1</v>
      </c>
      <c r="G706">
        <v>0.04</v>
      </c>
      <c r="H706" t="s">
        <v>44</v>
      </c>
      <c r="I706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  <c r="S706" t="str">
        <f t="shared" si="10"/>
        <v>Loss</v>
      </c>
    </row>
    <row r="707" spans="1:19" x14ac:dyDescent="0.3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>
        <v>830.24249999999995</v>
      </c>
      <c r="G707">
        <v>0.1</v>
      </c>
      <c r="H707" t="s">
        <v>20</v>
      </c>
      <c r="I707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  <c r="S707" t="str">
        <f t="shared" ref="S707:S770" si="11">IF(I707&gt;=0.01,"Profit","Loss")</f>
        <v>Profit</v>
      </c>
    </row>
    <row r="708" spans="1:19" x14ac:dyDescent="0.3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>
        <v>76.13</v>
      </c>
      <c r="G708">
        <v>7.0000000000000007E-2</v>
      </c>
      <c r="H708" t="s">
        <v>20</v>
      </c>
      <c r="I708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  <c r="S708" t="str">
        <f t="shared" si="11"/>
        <v>Profit</v>
      </c>
    </row>
    <row r="709" spans="1:19" x14ac:dyDescent="0.3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>
        <v>102.26</v>
      </c>
      <c r="G709">
        <v>0.08</v>
      </c>
      <c r="H709" t="s">
        <v>20</v>
      </c>
      <c r="I709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  <c r="S709" t="str">
        <f t="shared" si="11"/>
        <v>Profit</v>
      </c>
    </row>
    <row r="710" spans="1:19" x14ac:dyDescent="0.3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>
        <v>751.52</v>
      </c>
      <c r="G710">
        <v>0.02</v>
      </c>
      <c r="H710" t="s">
        <v>20</v>
      </c>
      <c r="I710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  <c r="S710" t="str">
        <f t="shared" si="11"/>
        <v>Profit</v>
      </c>
    </row>
    <row r="711" spans="1:19" x14ac:dyDescent="0.3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>
        <v>121.52</v>
      </c>
      <c r="G711">
        <v>0.05</v>
      </c>
      <c r="H711" t="s">
        <v>20</v>
      </c>
      <c r="I711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  <c r="S711" t="str">
        <f t="shared" si="11"/>
        <v>Profit</v>
      </c>
    </row>
    <row r="712" spans="1:19" x14ac:dyDescent="0.3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>
        <v>443.45</v>
      </c>
      <c r="G712">
        <v>0.09</v>
      </c>
      <c r="H712" t="s">
        <v>20</v>
      </c>
      <c r="I71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  <c r="S712" t="str">
        <f t="shared" si="11"/>
        <v>Loss</v>
      </c>
    </row>
    <row r="713" spans="1:19" x14ac:dyDescent="0.3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>
        <v>5254.8834999999999</v>
      </c>
      <c r="G713">
        <v>0</v>
      </c>
      <c r="H713" t="s">
        <v>20</v>
      </c>
      <c r="I713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  <c r="S713" t="str">
        <f t="shared" si="11"/>
        <v>Profit</v>
      </c>
    </row>
    <row r="714" spans="1:19" x14ac:dyDescent="0.3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>
        <v>1143.8699999999999</v>
      </c>
      <c r="G714">
        <v>0.1</v>
      </c>
      <c r="H714" t="s">
        <v>49</v>
      </c>
      <c r="I714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  <c r="S714" t="str">
        <f t="shared" si="11"/>
        <v>Profit</v>
      </c>
    </row>
    <row r="715" spans="1:19" x14ac:dyDescent="0.3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>
        <v>333.21</v>
      </c>
      <c r="G715">
        <v>0.02</v>
      </c>
      <c r="H715" t="s">
        <v>49</v>
      </c>
      <c r="I715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  <c r="S715" t="str">
        <f t="shared" si="11"/>
        <v>Loss</v>
      </c>
    </row>
    <row r="716" spans="1:19" x14ac:dyDescent="0.3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>
        <v>666.53</v>
      </c>
      <c r="G716">
        <v>0.09</v>
      </c>
      <c r="H716" t="s">
        <v>20</v>
      </c>
      <c r="I716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  <c r="S716" t="str">
        <f t="shared" si="11"/>
        <v>Profit</v>
      </c>
    </row>
    <row r="717" spans="1:19" x14ac:dyDescent="0.3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>
        <v>1359.16</v>
      </c>
      <c r="G717">
        <v>0.03</v>
      </c>
      <c r="H717" t="s">
        <v>20</v>
      </c>
      <c r="I717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  <c r="S717" t="str">
        <f t="shared" si="11"/>
        <v>Profit</v>
      </c>
    </row>
    <row r="718" spans="1:19" x14ac:dyDescent="0.3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>
        <v>602.79999999999995</v>
      </c>
      <c r="G718">
        <v>0.03</v>
      </c>
      <c r="H718" t="s">
        <v>20</v>
      </c>
      <c r="I718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  <c r="S718" t="str">
        <f t="shared" si="11"/>
        <v>Loss</v>
      </c>
    </row>
    <row r="719" spans="1:19" x14ac:dyDescent="0.3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>
        <v>110.95</v>
      </c>
      <c r="G719">
        <v>0.03</v>
      </c>
      <c r="H719" t="s">
        <v>20</v>
      </c>
      <c r="I719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  <c r="S719" t="str">
        <f t="shared" si="11"/>
        <v>Profit</v>
      </c>
    </row>
    <row r="720" spans="1:19" x14ac:dyDescent="0.3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>
        <v>160.84</v>
      </c>
      <c r="G720">
        <v>0.05</v>
      </c>
      <c r="H720" t="s">
        <v>20</v>
      </c>
      <c r="I720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  <c r="S720" t="str">
        <f t="shared" si="11"/>
        <v>Loss</v>
      </c>
    </row>
    <row r="721" spans="1:19" x14ac:dyDescent="0.3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>
        <v>1409.15</v>
      </c>
      <c r="G721">
        <v>0.02</v>
      </c>
      <c r="H721" t="s">
        <v>20</v>
      </c>
      <c r="I721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  <c r="S721" t="str">
        <f t="shared" si="11"/>
        <v>Profit</v>
      </c>
    </row>
    <row r="722" spans="1:19" x14ac:dyDescent="0.3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>
        <v>1145.83</v>
      </c>
      <c r="G722">
        <v>0.01</v>
      </c>
      <c r="H722" t="s">
        <v>20</v>
      </c>
      <c r="I72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  <c r="S722" t="str">
        <f t="shared" si="11"/>
        <v>Profit</v>
      </c>
    </row>
    <row r="723" spans="1:19" x14ac:dyDescent="0.3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>
        <v>5278.4454999999998</v>
      </c>
      <c r="G723">
        <v>0.08</v>
      </c>
      <c r="H723" t="s">
        <v>20</v>
      </c>
      <c r="I723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  <c r="S723" t="str">
        <f t="shared" si="11"/>
        <v>Profit</v>
      </c>
    </row>
    <row r="724" spans="1:19" x14ac:dyDescent="0.3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>
        <v>520.9</v>
      </c>
      <c r="G724">
        <v>0.02</v>
      </c>
      <c r="H724" t="s">
        <v>20</v>
      </c>
      <c r="I724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  <c r="S724" t="str">
        <f t="shared" si="11"/>
        <v>Profit</v>
      </c>
    </row>
    <row r="725" spans="1:19" x14ac:dyDescent="0.3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>
        <v>1411.62</v>
      </c>
      <c r="G725">
        <v>0.1</v>
      </c>
      <c r="H725" t="s">
        <v>20</v>
      </c>
      <c r="I725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  <c r="S725" t="str">
        <f t="shared" si="11"/>
        <v>Profit</v>
      </c>
    </row>
    <row r="726" spans="1:19" x14ac:dyDescent="0.3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>
        <v>119.87</v>
      </c>
      <c r="G726">
        <v>0</v>
      </c>
      <c r="H726" t="s">
        <v>49</v>
      </c>
      <c r="I726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  <c r="S726" t="str">
        <f t="shared" si="11"/>
        <v>Profit</v>
      </c>
    </row>
    <row r="727" spans="1:19" x14ac:dyDescent="0.3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>
        <v>1418.98</v>
      </c>
      <c r="G727">
        <v>0.01</v>
      </c>
      <c r="H727" t="s">
        <v>49</v>
      </c>
      <c r="I727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  <c r="S727" t="str">
        <f t="shared" si="11"/>
        <v>Profit</v>
      </c>
    </row>
    <row r="728" spans="1:19" x14ac:dyDescent="0.3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>
        <v>2122.6419999999998</v>
      </c>
      <c r="G728">
        <v>0.04</v>
      </c>
      <c r="H728" t="s">
        <v>20</v>
      </c>
      <c r="I728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  <c r="S728" t="str">
        <f t="shared" si="11"/>
        <v>Profit</v>
      </c>
    </row>
    <row r="729" spans="1:19" x14ac:dyDescent="0.3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>
        <v>1254.08</v>
      </c>
      <c r="G729">
        <v>0.01</v>
      </c>
      <c r="H729" t="s">
        <v>20</v>
      </c>
      <c r="I729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  <c r="S729" t="str">
        <f t="shared" si="11"/>
        <v>Profit</v>
      </c>
    </row>
    <row r="730" spans="1:19" x14ac:dyDescent="0.3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>
        <v>7834.91</v>
      </c>
      <c r="G730">
        <v>0.05</v>
      </c>
      <c r="H730" t="s">
        <v>20</v>
      </c>
      <c r="I730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  <c r="S730" t="str">
        <f t="shared" si="11"/>
        <v>Profit</v>
      </c>
    </row>
    <row r="731" spans="1:19" x14ac:dyDescent="0.3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>
        <v>14528.79</v>
      </c>
      <c r="G731">
        <v>0.03</v>
      </c>
      <c r="H731" t="s">
        <v>20</v>
      </c>
      <c r="I731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  <c r="S731" t="str">
        <f t="shared" si="11"/>
        <v>Profit</v>
      </c>
    </row>
    <row r="732" spans="1:19" x14ac:dyDescent="0.3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>
        <v>3933.3715000000002</v>
      </c>
      <c r="G732">
        <v>0.06</v>
      </c>
      <c r="H732" t="s">
        <v>20</v>
      </c>
      <c r="I73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  <c r="S732" t="str">
        <f t="shared" si="11"/>
        <v>Profit</v>
      </c>
    </row>
    <row r="733" spans="1:19" x14ac:dyDescent="0.3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>
        <v>12080.46</v>
      </c>
      <c r="G733">
        <v>0.03</v>
      </c>
      <c r="H733" t="s">
        <v>20</v>
      </c>
      <c r="I733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  <c r="S733" t="str">
        <f t="shared" si="11"/>
        <v>Profit</v>
      </c>
    </row>
    <row r="734" spans="1:19" x14ac:dyDescent="0.3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>
        <v>6692.45</v>
      </c>
      <c r="G734">
        <v>0.09</v>
      </c>
      <c r="H734" t="s">
        <v>20</v>
      </c>
      <c r="I734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  <c r="S734" t="str">
        <f t="shared" si="11"/>
        <v>Profit</v>
      </c>
    </row>
    <row r="735" spans="1:19" x14ac:dyDescent="0.3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>
        <v>1182.93</v>
      </c>
      <c r="G735">
        <v>0.03</v>
      </c>
      <c r="H735" t="s">
        <v>20</v>
      </c>
      <c r="I735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  <c r="S735" t="str">
        <f t="shared" si="11"/>
        <v>Profit</v>
      </c>
    </row>
    <row r="736" spans="1:19" x14ac:dyDescent="0.3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>
        <v>59.78</v>
      </c>
      <c r="G736">
        <v>0.06</v>
      </c>
      <c r="H736" t="s">
        <v>20</v>
      </c>
      <c r="I736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  <c r="S736" t="str">
        <f t="shared" si="11"/>
        <v>Profit</v>
      </c>
    </row>
    <row r="737" spans="1:19" x14ac:dyDescent="0.3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>
        <v>22.24</v>
      </c>
      <c r="G737">
        <v>0.08</v>
      </c>
      <c r="H737" t="s">
        <v>20</v>
      </c>
      <c r="I737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  <c r="S737" t="str">
        <f t="shared" si="11"/>
        <v>Profit</v>
      </c>
    </row>
    <row r="738" spans="1:19" x14ac:dyDescent="0.3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>
        <v>929.87</v>
      </c>
      <c r="G738">
        <v>0.09</v>
      </c>
      <c r="H738" t="s">
        <v>44</v>
      </c>
      <c r="I738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  <c r="S738" t="str">
        <f t="shared" si="11"/>
        <v>Loss</v>
      </c>
    </row>
    <row r="739" spans="1:19" x14ac:dyDescent="0.3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>
        <v>29.46</v>
      </c>
      <c r="G739">
        <v>0.06</v>
      </c>
      <c r="H739" t="s">
        <v>20</v>
      </c>
      <c r="I739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  <c r="S739" t="str">
        <f t="shared" si="11"/>
        <v>Loss</v>
      </c>
    </row>
    <row r="740" spans="1:19" x14ac:dyDescent="0.3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>
        <v>12623.6</v>
      </c>
      <c r="G740">
        <v>7.0000000000000007E-2</v>
      </c>
      <c r="H740" t="s">
        <v>20</v>
      </c>
      <c r="I740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  <c r="S740" t="str">
        <f t="shared" si="11"/>
        <v>Profit</v>
      </c>
    </row>
    <row r="741" spans="1:19" x14ac:dyDescent="0.3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>
        <v>2238.37</v>
      </c>
      <c r="G741">
        <v>0.06</v>
      </c>
      <c r="H741" t="s">
        <v>44</v>
      </c>
      <c r="I741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  <c r="S741" t="str">
        <f t="shared" si="11"/>
        <v>Profit</v>
      </c>
    </row>
    <row r="742" spans="1:19" x14ac:dyDescent="0.3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>
        <v>208.17</v>
      </c>
      <c r="G742">
        <v>0.01</v>
      </c>
      <c r="H742" t="s">
        <v>20</v>
      </c>
      <c r="I74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  <c r="S742" t="str">
        <f t="shared" si="11"/>
        <v>Loss</v>
      </c>
    </row>
    <row r="743" spans="1:19" x14ac:dyDescent="0.3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>
        <v>135.71</v>
      </c>
      <c r="G743">
        <v>0.05</v>
      </c>
      <c r="H743" t="s">
        <v>49</v>
      </c>
      <c r="I743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  <c r="S743" t="str">
        <f t="shared" si="11"/>
        <v>Loss</v>
      </c>
    </row>
    <row r="744" spans="1:19" x14ac:dyDescent="0.3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>
        <v>2658.63</v>
      </c>
      <c r="G744">
        <v>0.09</v>
      </c>
      <c r="H744" t="s">
        <v>20</v>
      </c>
      <c r="I744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  <c r="S744" t="str">
        <f t="shared" si="11"/>
        <v>Loss</v>
      </c>
    </row>
    <row r="745" spans="1:19" x14ac:dyDescent="0.3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>
        <v>131.41</v>
      </c>
      <c r="G745">
        <v>0.08</v>
      </c>
      <c r="H745" t="s">
        <v>20</v>
      </c>
      <c r="I745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  <c r="S745" t="str">
        <f t="shared" si="11"/>
        <v>Loss</v>
      </c>
    </row>
    <row r="746" spans="1:19" x14ac:dyDescent="0.3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>
        <v>1844.24</v>
      </c>
      <c r="G746">
        <v>0.09</v>
      </c>
      <c r="H746" t="s">
        <v>49</v>
      </c>
      <c r="I746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  <c r="S746" t="str">
        <f t="shared" si="11"/>
        <v>Profit</v>
      </c>
    </row>
    <row r="747" spans="1:19" x14ac:dyDescent="0.3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>
        <v>1377.96</v>
      </c>
      <c r="G747">
        <v>0.1</v>
      </c>
      <c r="H747" t="s">
        <v>20</v>
      </c>
      <c r="I747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  <c r="S747" t="str">
        <f t="shared" si="11"/>
        <v>Profit</v>
      </c>
    </row>
    <row r="748" spans="1:19" x14ac:dyDescent="0.3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>
        <v>180.38</v>
      </c>
      <c r="G748">
        <v>0.08</v>
      </c>
      <c r="H748" t="s">
        <v>20</v>
      </c>
      <c r="I748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  <c r="S748" t="str">
        <f t="shared" si="11"/>
        <v>Loss</v>
      </c>
    </row>
    <row r="749" spans="1:19" x14ac:dyDescent="0.3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>
        <v>374.51</v>
      </c>
      <c r="G749">
        <v>0.09</v>
      </c>
      <c r="H749" t="s">
        <v>20</v>
      </c>
      <c r="I749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  <c r="S749" t="str">
        <f t="shared" si="11"/>
        <v>Profit</v>
      </c>
    </row>
    <row r="750" spans="1:19" x14ac:dyDescent="0.3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>
        <v>195.03749999999999</v>
      </c>
      <c r="G750">
        <v>0.03</v>
      </c>
      <c r="H750" t="s">
        <v>20</v>
      </c>
      <c r="I750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  <c r="S750" t="str">
        <f t="shared" si="11"/>
        <v>Loss</v>
      </c>
    </row>
    <row r="751" spans="1:19" x14ac:dyDescent="0.3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>
        <v>123.46</v>
      </c>
      <c r="G751">
        <v>0.1</v>
      </c>
      <c r="H751" t="s">
        <v>20</v>
      </c>
      <c r="I751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  <c r="S751" t="str">
        <f t="shared" si="11"/>
        <v>Profit</v>
      </c>
    </row>
    <row r="752" spans="1:19" x14ac:dyDescent="0.3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>
        <v>41.58</v>
      </c>
      <c r="G752">
        <v>0.06</v>
      </c>
      <c r="H752" t="s">
        <v>20</v>
      </c>
      <c r="I75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  <c r="S752" t="str">
        <f t="shared" si="11"/>
        <v>Loss</v>
      </c>
    </row>
    <row r="753" spans="1:19" x14ac:dyDescent="0.3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>
        <v>94.84</v>
      </c>
      <c r="G753">
        <v>0.06</v>
      </c>
      <c r="H753" t="s">
        <v>20</v>
      </c>
      <c r="I753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  <c r="S753" t="str">
        <f t="shared" si="11"/>
        <v>Profit</v>
      </c>
    </row>
    <row r="754" spans="1:19" x14ac:dyDescent="0.3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>
        <v>1325.89</v>
      </c>
      <c r="G754">
        <v>0.02</v>
      </c>
      <c r="H754" t="s">
        <v>20</v>
      </c>
      <c r="I754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  <c r="S754" t="str">
        <f t="shared" si="11"/>
        <v>Profit</v>
      </c>
    </row>
    <row r="755" spans="1:19" x14ac:dyDescent="0.3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>
        <v>137.1865</v>
      </c>
      <c r="G755">
        <v>0.05</v>
      </c>
      <c r="H755" t="s">
        <v>49</v>
      </c>
      <c r="I755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  <c r="S755" t="str">
        <f t="shared" si="11"/>
        <v>Loss</v>
      </c>
    </row>
    <row r="756" spans="1:19" x14ac:dyDescent="0.3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>
        <v>19.29</v>
      </c>
      <c r="G756">
        <v>0.06</v>
      </c>
      <c r="H756" t="s">
        <v>20</v>
      </c>
      <c r="I756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  <c r="S756" t="str">
        <f t="shared" si="11"/>
        <v>Loss</v>
      </c>
    </row>
    <row r="757" spans="1:19" x14ac:dyDescent="0.3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>
        <v>141.25</v>
      </c>
      <c r="G757">
        <v>0.03</v>
      </c>
      <c r="H757" t="s">
        <v>49</v>
      </c>
      <c r="I757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  <c r="S757" t="str">
        <f t="shared" si="11"/>
        <v>Profit</v>
      </c>
    </row>
    <row r="758" spans="1:19" x14ac:dyDescent="0.3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>
        <v>159.71</v>
      </c>
      <c r="G758">
        <v>0.03</v>
      </c>
      <c r="H758" t="s">
        <v>20</v>
      </c>
      <c r="I758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  <c r="S758" t="str">
        <f t="shared" si="11"/>
        <v>Profit</v>
      </c>
    </row>
    <row r="759" spans="1:19" x14ac:dyDescent="0.3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>
        <v>465.08</v>
      </c>
      <c r="G759">
        <v>7.0000000000000007E-2</v>
      </c>
      <c r="H759" t="s">
        <v>20</v>
      </c>
      <c r="I759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  <c r="S759" t="str">
        <f t="shared" si="11"/>
        <v>Profit</v>
      </c>
    </row>
    <row r="760" spans="1:19" x14ac:dyDescent="0.3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>
        <v>242.49</v>
      </c>
      <c r="G760">
        <v>0.08</v>
      </c>
      <c r="H760" t="s">
        <v>20</v>
      </c>
      <c r="I760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  <c r="S760" t="str">
        <f t="shared" si="11"/>
        <v>Loss</v>
      </c>
    </row>
    <row r="761" spans="1:19" x14ac:dyDescent="0.3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>
        <v>194.86</v>
      </c>
      <c r="G761">
        <v>0</v>
      </c>
      <c r="H761" t="s">
        <v>20</v>
      </c>
      <c r="I761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  <c r="S761" t="str">
        <f t="shared" si="11"/>
        <v>Profit</v>
      </c>
    </row>
    <row r="762" spans="1:19" x14ac:dyDescent="0.3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>
        <v>63.62</v>
      </c>
      <c r="G762">
        <v>0.04</v>
      </c>
      <c r="H762" t="s">
        <v>20</v>
      </c>
      <c r="I76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  <c r="S762" t="str">
        <f t="shared" si="11"/>
        <v>Loss</v>
      </c>
    </row>
    <row r="763" spans="1:19" x14ac:dyDescent="0.3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>
        <v>115.36</v>
      </c>
      <c r="G763">
        <v>0.01</v>
      </c>
      <c r="H763" t="s">
        <v>20</v>
      </c>
      <c r="I763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  <c r="S763" t="str">
        <f t="shared" si="11"/>
        <v>Profit</v>
      </c>
    </row>
    <row r="764" spans="1:19" x14ac:dyDescent="0.3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>
        <v>3177.3919999999998</v>
      </c>
      <c r="G764">
        <v>0.08</v>
      </c>
      <c r="H764" t="s">
        <v>44</v>
      </c>
      <c r="I764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  <c r="S764" t="str">
        <f t="shared" si="11"/>
        <v>Loss</v>
      </c>
    </row>
    <row r="765" spans="1:19" x14ac:dyDescent="0.3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>
        <v>467.83</v>
      </c>
      <c r="G765">
        <v>7.0000000000000007E-2</v>
      </c>
      <c r="H765" t="s">
        <v>20</v>
      </c>
      <c r="I765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  <c r="S765" t="str">
        <f t="shared" si="11"/>
        <v>Loss</v>
      </c>
    </row>
    <row r="766" spans="1:19" x14ac:dyDescent="0.3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>
        <v>6872.59</v>
      </c>
      <c r="G766">
        <v>0.09</v>
      </c>
      <c r="H766" t="s">
        <v>44</v>
      </c>
      <c r="I766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  <c r="S766" t="str">
        <f t="shared" si="11"/>
        <v>Profit</v>
      </c>
    </row>
    <row r="767" spans="1:19" x14ac:dyDescent="0.3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>
        <v>29.59</v>
      </c>
      <c r="G767">
        <v>0.01</v>
      </c>
      <c r="H767" t="s">
        <v>20</v>
      </c>
      <c r="I767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  <c r="S767" t="str">
        <f t="shared" si="11"/>
        <v>Profit</v>
      </c>
    </row>
    <row r="768" spans="1:19" x14ac:dyDescent="0.3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>
        <v>167.69</v>
      </c>
      <c r="G768">
        <v>0.01</v>
      </c>
      <c r="H768" t="s">
        <v>20</v>
      </c>
      <c r="I768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  <c r="S768" t="str">
        <f t="shared" si="11"/>
        <v>Profit</v>
      </c>
    </row>
    <row r="769" spans="1:19" x14ac:dyDescent="0.3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>
        <v>256.64</v>
      </c>
      <c r="G769">
        <v>0.06</v>
      </c>
      <c r="H769" t="s">
        <v>20</v>
      </c>
      <c r="I769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  <c r="S769" t="str">
        <f t="shared" si="11"/>
        <v>Loss</v>
      </c>
    </row>
    <row r="770" spans="1:19" x14ac:dyDescent="0.3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>
        <v>338.77</v>
      </c>
      <c r="G770">
        <v>0.03</v>
      </c>
      <c r="H770" t="s">
        <v>49</v>
      </c>
      <c r="I770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  <c r="S770" t="str">
        <f t="shared" si="11"/>
        <v>Loss</v>
      </c>
    </row>
    <row r="771" spans="1:19" x14ac:dyDescent="0.3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>
        <v>85.43</v>
      </c>
      <c r="G771">
        <v>0.05</v>
      </c>
      <c r="H771" t="s">
        <v>20</v>
      </c>
      <c r="I771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  <c r="S771" t="str">
        <f t="shared" ref="S771:S834" si="12">IF(I771&gt;=0.01,"Profit","Loss")</f>
        <v>Profit</v>
      </c>
    </row>
    <row r="772" spans="1:19" x14ac:dyDescent="0.3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>
        <v>449.97</v>
      </c>
      <c r="G772">
        <v>0.01</v>
      </c>
      <c r="H772" t="s">
        <v>20</v>
      </c>
      <c r="I77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  <c r="S772" t="str">
        <f t="shared" si="12"/>
        <v>Loss</v>
      </c>
    </row>
    <row r="773" spans="1:19" x14ac:dyDescent="0.3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>
        <v>61.137</v>
      </c>
      <c r="G773">
        <v>0.05</v>
      </c>
      <c r="H773" t="s">
        <v>49</v>
      </c>
      <c r="I773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  <c r="S773" t="str">
        <f t="shared" si="12"/>
        <v>Loss</v>
      </c>
    </row>
    <row r="774" spans="1:19" x14ac:dyDescent="0.3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>
        <v>160.66999999999999</v>
      </c>
      <c r="G774">
        <v>0.08</v>
      </c>
      <c r="H774" t="s">
        <v>20</v>
      </c>
      <c r="I774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  <c r="S774" t="str">
        <f t="shared" si="12"/>
        <v>Profit</v>
      </c>
    </row>
    <row r="775" spans="1:19" x14ac:dyDescent="0.3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>
        <v>6489.35</v>
      </c>
      <c r="G775">
        <v>0.09</v>
      </c>
      <c r="H775" t="s">
        <v>44</v>
      </c>
      <c r="I775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  <c r="S775" t="str">
        <f t="shared" si="12"/>
        <v>Profit</v>
      </c>
    </row>
    <row r="776" spans="1:19" x14ac:dyDescent="0.3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>
        <v>148.99</v>
      </c>
      <c r="G776">
        <v>0.05</v>
      </c>
      <c r="H776" t="s">
        <v>20</v>
      </c>
      <c r="I776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  <c r="S776" t="str">
        <f t="shared" si="12"/>
        <v>Loss</v>
      </c>
    </row>
    <row r="777" spans="1:19" x14ac:dyDescent="0.3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>
        <v>2472.9014999999999</v>
      </c>
      <c r="G777">
        <v>0.06</v>
      </c>
      <c r="H777" t="s">
        <v>20</v>
      </c>
      <c r="I777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  <c r="S777" t="str">
        <f t="shared" si="12"/>
        <v>Profit</v>
      </c>
    </row>
    <row r="778" spans="1:19" x14ac:dyDescent="0.3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>
        <v>8565.8714999999993</v>
      </c>
      <c r="G778">
        <v>0.06</v>
      </c>
      <c r="H778" t="s">
        <v>20</v>
      </c>
      <c r="I778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  <c r="S778" t="str">
        <f t="shared" si="12"/>
        <v>Profit</v>
      </c>
    </row>
    <row r="779" spans="1:19" x14ac:dyDescent="0.3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>
        <v>244.29</v>
      </c>
      <c r="G779">
        <v>0</v>
      </c>
      <c r="H779" t="s">
        <v>20</v>
      </c>
      <c r="I779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  <c r="S779" t="str">
        <f t="shared" si="12"/>
        <v>Loss</v>
      </c>
    </row>
    <row r="780" spans="1:19" x14ac:dyDescent="0.3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>
        <v>231.87</v>
      </c>
      <c r="G780">
        <v>0.08</v>
      </c>
      <c r="H780" t="s">
        <v>20</v>
      </c>
      <c r="I780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  <c r="S780" t="str">
        <f t="shared" si="12"/>
        <v>Loss</v>
      </c>
    </row>
    <row r="781" spans="1:19" x14ac:dyDescent="0.3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>
        <v>37.869999999999997</v>
      </c>
      <c r="G781">
        <v>0.02</v>
      </c>
      <c r="H781" t="s">
        <v>20</v>
      </c>
      <c r="I781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  <c r="S781" t="str">
        <f t="shared" si="12"/>
        <v>Loss</v>
      </c>
    </row>
    <row r="782" spans="1:19" x14ac:dyDescent="0.3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>
        <v>649.29</v>
      </c>
      <c r="G782">
        <v>0.03</v>
      </c>
      <c r="H782" t="s">
        <v>20</v>
      </c>
      <c r="I78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  <c r="S782" t="str">
        <f t="shared" si="12"/>
        <v>Profit</v>
      </c>
    </row>
    <row r="783" spans="1:19" x14ac:dyDescent="0.3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>
        <v>88.32</v>
      </c>
      <c r="G783">
        <v>0.09</v>
      </c>
      <c r="H783" t="s">
        <v>20</v>
      </c>
      <c r="I783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  <c r="S783" t="str">
        <f t="shared" si="12"/>
        <v>Loss</v>
      </c>
    </row>
    <row r="784" spans="1:19" x14ac:dyDescent="0.3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>
        <v>1001.44</v>
      </c>
      <c r="G784">
        <v>0.03</v>
      </c>
      <c r="H784" t="s">
        <v>20</v>
      </c>
      <c r="I784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  <c r="S784" t="str">
        <f t="shared" si="12"/>
        <v>Loss</v>
      </c>
    </row>
    <row r="785" spans="1:19" x14ac:dyDescent="0.3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>
        <v>481.1</v>
      </c>
      <c r="G785">
        <v>0.05</v>
      </c>
      <c r="H785" t="s">
        <v>20</v>
      </c>
      <c r="I785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  <c r="S785" t="str">
        <f t="shared" si="12"/>
        <v>Profit</v>
      </c>
    </row>
    <row r="786" spans="1:19" x14ac:dyDescent="0.3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>
        <v>560.96249999999998</v>
      </c>
      <c r="G786">
        <v>0.08</v>
      </c>
      <c r="H786" t="s">
        <v>20</v>
      </c>
      <c r="I786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  <c r="S786" t="str">
        <f t="shared" si="12"/>
        <v>Loss</v>
      </c>
    </row>
    <row r="787" spans="1:19" x14ac:dyDescent="0.3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>
        <v>88.83</v>
      </c>
      <c r="G787">
        <v>0.08</v>
      </c>
      <c r="H787" t="s">
        <v>20</v>
      </c>
      <c r="I787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  <c r="S787" t="str">
        <f t="shared" si="12"/>
        <v>Loss</v>
      </c>
    </row>
    <row r="788" spans="1:19" x14ac:dyDescent="0.3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>
        <v>890.55</v>
      </c>
      <c r="G788">
        <v>0.01</v>
      </c>
      <c r="H788" t="s">
        <v>20</v>
      </c>
      <c r="I788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  <c r="S788" t="str">
        <f t="shared" si="12"/>
        <v>Loss</v>
      </c>
    </row>
    <row r="789" spans="1:19" x14ac:dyDescent="0.3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>
        <v>175.71</v>
      </c>
      <c r="G789">
        <v>0.1</v>
      </c>
      <c r="H789" t="s">
        <v>20</v>
      </c>
      <c r="I789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  <c r="S789" t="str">
        <f t="shared" si="12"/>
        <v>Profit</v>
      </c>
    </row>
    <row r="790" spans="1:19" x14ac:dyDescent="0.3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>
        <v>4290.125</v>
      </c>
      <c r="G790">
        <v>0.03</v>
      </c>
      <c r="H790" t="s">
        <v>20</v>
      </c>
      <c r="I790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  <c r="S790" t="str">
        <f t="shared" si="12"/>
        <v>Profit</v>
      </c>
    </row>
    <row r="791" spans="1:19" x14ac:dyDescent="0.3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>
        <v>547.73</v>
      </c>
      <c r="G791">
        <v>0.04</v>
      </c>
      <c r="H791" t="s">
        <v>20</v>
      </c>
      <c r="I791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  <c r="S791" t="str">
        <f t="shared" si="12"/>
        <v>Loss</v>
      </c>
    </row>
    <row r="792" spans="1:19" x14ac:dyDescent="0.3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>
        <v>2807.1</v>
      </c>
      <c r="G792">
        <v>0.04</v>
      </c>
      <c r="H792" t="s">
        <v>20</v>
      </c>
      <c r="I79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  <c r="S792" t="str">
        <f t="shared" si="12"/>
        <v>Profit</v>
      </c>
    </row>
    <row r="793" spans="1:19" x14ac:dyDescent="0.3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>
        <v>683.84</v>
      </c>
      <c r="G793">
        <v>7.0000000000000007E-2</v>
      </c>
      <c r="H793" t="s">
        <v>20</v>
      </c>
      <c r="I793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  <c r="S793" t="str">
        <f t="shared" si="12"/>
        <v>Profit</v>
      </c>
    </row>
    <row r="794" spans="1:19" x14ac:dyDescent="0.3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>
        <v>135.41999999999999</v>
      </c>
      <c r="G794">
        <v>0.02</v>
      </c>
      <c r="H794" t="s">
        <v>20</v>
      </c>
      <c r="I794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  <c r="S794" t="str">
        <f t="shared" si="12"/>
        <v>Loss</v>
      </c>
    </row>
    <row r="795" spans="1:19" x14ac:dyDescent="0.3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>
        <v>534.22</v>
      </c>
      <c r="G795">
        <v>0.06</v>
      </c>
      <c r="H795" t="s">
        <v>49</v>
      </c>
      <c r="I795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  <c r="S795" t="str">
        <f t="shared" si="12"/>
        <v>Profit</v>
      </c>
    </row>
    <row r="796" spans="1:19" x14ac:dyDescent="0.3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>
        <v>181.95</v>
      </c>
      <c r="G796">
        <v>0.05</v>
      </c>
      <c r="H796" t="s">
        <v>49</v>
      </c>
      <c r="I796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  <c r="S796" t="str">
        <f t="shared" si="12"/>
        <v>Loss</v>
      </c>
    </row>
    <row r="797" spans="1:19" x14ac:dyDescent="0.3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>
        <v>995.82</v>
      </c>
      <c r="G797">
        <v>0.09</v>
      </c>
      <c r="H797" t="s">
        <v>20</v>
      </c>
      <c r="I797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  <c r="S797" t="str">
        <f t="shared" si="12"/>
        <v>Profit</v>
      </c>
    </row>
    <row r="798" spans="1:19" x14ac:dyDescent="0.3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>
        <v>589.99</v>
      </c>
      <c r="G798">
        <v>7.0000000000000007E-2</v>
      </c>
      <c r="H798" t="s">
        <v>20</v>
      </c>
      <c r="I798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  <c r="S798" t="str">
        <f t="shared" si="12"/>
        <v>Loss</v>
      </c>
    </row>
    <row r="799" spans="1:19" x14ac:dyDescent="0.3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>
        <v>5211.3</v>
      </c>
      <c r="G799">
        <v>7.0000000000000007E-2</v>
      </c>
      <c r="H799" t="s">
        <v>44</v>
      </c>
      <c r="I799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  <c r="S799" t="str">
        <f t="shared" si="12"/>
        <v>Profit</v>
      </c>
    </row>
    <row r="800" spans="1:19" x14ac:dyDescent="0.3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>
        <v>751.52</v>
      </c>
      <c r="G800">
        <v>0.01</v>
      </c>
      <c r="H800" t="s">
        <v>44</v>
      </c>
      <c r="I800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  <c r="S800" t="str">
        <f t="shared" si="12"/>
        <v>Loss</v>
      </c>
    </row>
    <row r="801" spans="1:19" x14ac:dyDescent="0.3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>
        <v>111.27</v>
      </c>
      <c r="G801">
        <v>0.1</v>
      </c>
      <c r="H801" t="s">
        <v>20</v>
      </c>
      <c r="I801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  <c r="S801" t="str">
        <f t="shared" si="12"/>
        <v>Profit</v>
      </c>
    </row>
    <row r="802" spans="1:19" x14ac:dyDescent="0.3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>
        <v>2502.09</v>
      </c>
      <c r="G802">
        <v>0.09</v>
      </c>
      <c r="H802" t="s">
        <v>44</v>
      </c>
      <c r="I80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  <c r="S802" t="str">
        <f t="shared" si="12"/>
        <v>Loss</v>
      </c>
    </row>
    <row r="803" spans="1:19" x14ac:dyDescent="0.3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>
        <v>3307.616</v>
      </c>
      <c r="G803">
        <v>0.1</v>
      </c>
      <c r="H803" t="s">
        <v>44</v>
      </c>
      <c r="I803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  <c r="S803" t="str">
        <f t="shared" si="12"/>
        <v>Loss</v>
      </c>
    </row>
    <row r="804" spans="1:19" x14ac:dyDescent="0.3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>
        <v>338.94</v>
      </c>
      <c r="G804">
        <v>0.05</v>
      </c>
      <c r="H804" t="s">
        <v>20</v>
      </c>
      <c r="I804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  <c r="S804" t="str">
        <f t="shared" si="12"/>
        <v>Profit</v>
      </c>
    </row>
    <row r="805" spans="1:19" x14ac:dyDescent="0.3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>
        <v>180.6</v>
      </c>
      <c r="G805">
        <v>0.01</v>
      </c>
      <c r="H805" t="s">
        <v>20</v>
      </c>
      <c r="I805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  <c r="S805" t="str">
        <f t="shared" si="12"/>
        <v>Loss</v>
      </c>
    </row>
    <row r="806" spans="1:19" x14ac:dyDescent="0.3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>
        <v>503.55</v>
      </c>
      <c r="G806">
        <v>0.03</v>
      </c>
      <c r="H806" t="s">
        <v>20</v>
      </c>
      <c r="I806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  <c r="S806" t="str">
        <f t="shared" si="12"/>
        <v>Profit</v>
      </c>
    </row>
    <row r="807" spans="1:19" x14ac:dyDescent="0.3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>
        <v>74.03</v>
      </c>
      <c r="G807">
        <v>0</v>
      </c>
      <c r="H807" t="s">
        <v>20</v>
      </c>
      <c r="I807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  <c r="S807" t="str">
        <f t="shared" si="12"/>
        <v>Loss</v>
      </c>
    </row>
    <row r="808" spans="1:19" x14ac:dyDescent="0.3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>
        <v>1651.99</v>
      </c>
      <c r="G808">
        <v>0.09</v>
      </c>
      <c r="H808" t="s">
        <v>20</v>
      </c>
      <c r="I808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  <c r="S808" t="str">
        <f t="shared" si="12"/>
        <v>Loss</v>
      </c>
    </row>
    <row r="809" spans="1:19" x14ac:dyDescent="0.3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>
        <v>267.12</v>
      </c>
      <c r="G809">
        <v>7.0000000000000007E-2</v>
      </c>
      <c r="H809" t="s">
        <v>20</v>
      </c>
      <c r="I809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  <c r="S809" t="str">
        <f t="shared" si="12"/>
        <v>Profit</v>
      </c>
    </row>
    <row r="810" spans="1:19" x14ac:dyDescent="0.3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>
        <v>62.09</v>
      </c>
      <c r="G810">
        <v>7.0000000000000007E-2</v>
      </c>
      <c r="H810" t="s">
        <v>20</v>
      </c>
      <c r="I810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  <c r="S810" t="str">
        <f t="shared" si="12"/>
        <v>Loss</v>
      </c>
    </row>
    <row r="811" spans="1:19" x14ac:dyDescent="0.3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>
        <v>1504.7175</v>
      </c>
      <c r="G811">
        <v>0.01</v>
      </c>
      <c r="H811" t="s">
        <v>20</v>
      </c>
      <c r="I811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  <c r="S811" t="str">
        <f t="shared" si="12"/>
        <v>Profit</v>
      </c>
    </row>
    <row r="812" spans="1:19" x14ac:dyDescent="0.3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>
        <v>2401.0300000000002</v>
      </c>
      <c r="G812">
        <v>0.04</v>
      </c>
      <c r="H812" t="s">
        <v>20</v>
      </c>
      <c r="I81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  <c r="S812" t="str">
        <f t="shared" si="12"/>
        <v>Profit</v>
      </c>
    </row>
    <row r="813" spans="1:19" x14ac:dyDescent="0.3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>
        <v>6184.93</v>
      </c>
      <c r="G813">
        <v>0.1</v>
      </c>
      <c r="H813" t="s">
        <v>44</v>
      </c>
      <c r="I813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  <c r="S813" t="str">
        <f t="shared" si="12"/>
        <v>Loss</v>
      </c>
    </row>
    <row r="814" spans="1:19" x14ac:dyDescent="0.3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>
        <v>102</v>
      </c>
      <c r="G814">
        <v>0.04</v>
      </c>
      <c r="H814" t="s">
        <v>20</v>
      </c>
      <c r="I814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  <c r="S814" t="str">
        <f t="shared" si="12"/>
        <v>Loss</v>
      </c>
    </row>
    <row r="815" spans="1:19" x14ac:dyDescent="0.3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>
        <v>75.12</v>
      </c>
      <c r="G815">
        <v>0.01</v>
      </c>
      <c r="H815" t="s">
        <v>20</v>
      </c>
      <c r="I815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  <c r="S815" t="str">
        <f t="shared" si="12"/>
        <v>Loss</v>
      </c>
    </row>
    <row r="816" spans="1:19" x14ac:dyDescent="0.3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>
        <v>76.040000000000006</v>
      </c>
      <c r="G816">
        <v>7.0000000000000007E-2</v>
      </c>
      <c r="H816" t="s">
        <v>20</v>
      </c>
      <c r="I816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  <c r="S816" t="str">
        <f t="shared" si="12"/>
        <v>Loss</v>
      </c>
    </row>
    <row r="817" spans="1:19" x14ac:dyDescent="0.3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>
        <v>63.87</v>
      </c>
      <c r="G817">
        <v>0.05</v>
      </c>
      <c r="H817" t="s">
        <v>20</v>
      </c>
      <c r="I817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  <c r="S817" t="str">
        <f t="shared" si="12"/>
        <v>Loss</v>
      </c>
    </row>
    <row r="818" spans="1:19" x14ac:dyDescent="0.3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>
        <v>1217.42</v>
      </c>
      <c r="G818">
        <v>0.06</v>
      </c>
      <c r="H818" t="s">
        <v>44</v>
      </c>
      <c r="I818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  <c r="S818" t="str">
        <f t="shared" si="12"/>
        <v>Loss</v>
      </c>
    </row>
    <row r="819" spans="1:19" x14ac:dyDescent="0.3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>
        <v>1967.32</v>
      </c>
      <c r="G819">
        <v>7.0000000000000007E-2</v>
      </c>
      <c r="H819" t="s">
        <v>44</v>
      </c>
      <c r="I819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  <c r="S819" t="str">
        <f t="shared" si="12"/>
        <v>Loss</v>
      </c>
    </row>
    <row r="820" spans="1:19" x14ac:dyDescent="0.3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>
        <v>400.99</v>
      </c>
      <c r="G820">
        <v>0.06</v>
      </c>
      <c r="H820" t="s">
        <v>20</v>
      </c>
      <c r="I820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  <c r="S820" t="str">
        <f t="shared" si="12"/>
        <v>Loss</v>
      </c>
    </row>
    <row r="821" spans="1:19" x14ac:dyDescent="0.3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>
        <v>558.58000000000004</v>
      </c>
      <c r="G821">
        <v>0.09</v>
      </c>
      <c r="H821" t="s">
        <v>20</v>
      </c>
      <c r="I821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  <c r="S821" t="str">
        <f t="shared" si="12"/>
        <v>Loss</v>
      </c>
    </row>
    <row r="822" spans="1:19" x14ac:dyDescent="0.3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>
        <v>26.13</v>
      </c>
      <c r="G822">
        <v>0.05</v>
      </c>
      <c r="H822" t="s">
        <v>20</v>
      </c>
      <c r="I82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  <c r="S822" t="str">
        <f t="shared" si="12"/>
        <v>Loss</v>
      </c>
    </row>
    <row r="823" spans="1:19" x14ac:dyDescent="0.3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>
        <v>2533.3874999999998</v>
      </c>
      <c r="G823">
        <v>0.09</v>
      </c>
      <c r="H823" t="s">
        <v>20</v>
      </c>
      <c r="I823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  <c r="S823" t="str">
        <f t="shared" si="12"/>
        <v>Profit</v>
      </c>
    </row>
    <row r="824" spans="1:19" x14ac:dyDescent="0.3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>
        <v>856.32</v>
      </c>
      <c r="G824">
        <v>0.04</v>
      </c>
      <c r="H824" t="s">
        <v>20</v>
      </c>
      <c r="I824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  <c r="S824" t="str">
        <f t="shared" si="12"/>
        <v>Profit</v>
      </c>
    </row>
    <row r="825" spans="1:19" x14ac:dyDescent="0.3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>
        <v>6938.37</v>
      </c>
      <c r="G825">
        <v>0.05</v>
      </c>
      <c r="H825" t="s">
        <v>20</v>
      </c>
      <c r="I825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  <c r="S825" t="str">
        <f t="shared" si="12"/>
        <v>Profit</v>
      </c>
    </row>
    <row r="826" spans="1:19" x14ac:dyDescent="0.3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>
        <v>2227.1325000000002</v>
      </c>
      <c r="G826">
        <v>0.04</v>
      </c>
      <c r="H826" t="s">
        <v>49</v>
      </c>
      <c r="I826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  <c r="S826" t="str">
        <f t="shared" si="12"/>
        <v>Loss</v>
      </c>
    </row>
    <row r="827" spans="1:19" x14ac:dyDescent="0.3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>
        <v>93.69</v>
      </c>
      <c r="G827">
        <v>0.05</v>
      </c>
      <c r="H827" t="s">
        <v>20</v>
      </c>
      <c r="I827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  <c r="S827" t="str">
        <f t="shared" si="12"/>
        <v>Loss</v>
      </c>
    </row>
    <row r="828" spans="1:19" x14ac:dyDescent="0.3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>
        <v>136.84</v>
      </c>
      <c r="G828">
        <v>0.02</v>
      </c>
      <c r="H828" t="s">
        <v>49</v>
      </c>
      <c r="I828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  <c r="S828" t="str">
        <f t="shared" si="12"/>
        <v>Loss</v>
      </c>
    </row>
    <row r="829" spans="1:19" x14ac:dyDescent="0.3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>
        <v>1836.787</v>
      </c>
      <c r="G829">
        <v>0.02</v>
      </c>
      <c r="H829" t="s">
        <v>20</v>
      </c>
      <c r="I829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  <c r="S829" t="str">
        <f t="shared" si="12"/>
        <v>Profit</v>
      </c>
    </row>
    <row r="830" spans="1:19" x14ac:dyDescent="0.3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>
        <v>842.88</v>
      </c>
      <c r="G830">
        <v>0.06</v>
      </c>
      <c r="H830" t="s">
        <v>20</v>
      </c>
      <c r="I830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  <c r="S830" t="str">
        <f t="shared" si="12"/>
        <v>Loss</v>
      </c>
    </row>
    <row r="831" spans="1:19" x14ac:dyDescent="0.3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>
        <v>189.18</v>
      </c>
      <c r="G831">
        <v>0.02</v>
      </c>
      <c r="H831" t="s">
        <v>20</v>
      </c>
      <c r="I831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  <c r="S831" t="str">
        <f t="shared" si="12"/>
        <v>Profit</v>
      </c>
    </row>
    <row r="832" spans="1:19" x14ac:dyDescent="0.3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>
        <v>8101.95</v>
      </c>
      <c r="G832">
        <v>0.05</v>
      </c>
      <c r="H832" t="s">
        <v>20</v>
      </c>
      <c r="I83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  <c r="S832" t="str">
        <f t="shared" si="12"/>
        <v>Profit</v>
      </c>
    </row>
    <row r="833" spans="1:19" x14ac:dyDescent="0.3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>
        <v>569.04999999999995</v>
      </c>
      <c r="G833">
        <v>0.04</v>
      </c>
      <c r="H833" t="s">
        <v>44</v>
      </c>
      <c r="I833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  <c r="S833" t="str">
        <f t="shared" si="12"/>
        <v>Loss</v>
      </c>
    </row>
    <row r="834" spans="1:19" x14ac:dyDescent="0.3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>
        <v>63</v>
      </c>
      <c r="G834">
        <v>0.06</v>
      </c>
      <c r="H834" t="s">
        <v>20</v>
      </c>
      <c r="I834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  <c r="S834" t="str">
        <f t="shared" si="12"/>
        <v>Loss</v>
      </c>
    </row>
    <row r="835" spans="1:19" x14ac:dyDescent="0.3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>
        <v>2438.5300000000002</v>
      </c>
      <c r="G835">
        <v>0.01</v>
      </c>
      <c r="H835" t="s">
        <v>20</v>
      </c>
      <c r="I835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  <c r="S835" t="str">
        <f t="shared" ref="S835:S898" si="13">IF(I835&gt;=0.01,"Profit","Loss")</f>
        <v>Profit</v>
      </c>
    </row>
    <row r="836" spans="1:19" x14ac:dyDescent="0.3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>
        <v>120.8</v>
      </c>
      <c r="G836">
        <v>0.05</v>
      </c>
      <c r="H836" t="s">
        <v>49</v>
      </c>
      <c r="I836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  <c r="S836" t="str">
        <f t="shared" si="13"/>
        <v>Profit</v>
      </c>
    </row>
    <row r="837" spans="1:19" x14ac:dyDescent="0.3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>
        <v>201.69</v>
      </c>
      <c r="G837">
        <v>0.09</v>
      </c>
      <c r="H837" t="s">
        <v>20</v>
      </c>
      <c r="I837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  <c r="S837" t="str">
        <f t="shared" si="13"/>
        <v>Loss</v>
      </c>
    </row>
    <row r="838" spans="1:19" x14ac:dyDescent="0.3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>
        <v>1628.5</v>
      </c>
      <c r="G838">
        <v>7.0000000000000007E-2</v>
      </c>
      <c r="H838" t="s">
        <v>49</v>
      </c>
      <c r="I838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  <c r="S838" t="str">
        <f t="shared" si="13"/>
        <v>Loss</v>
      </c>
    </row>
    <row r="839" spans="1:19" x14ac:dyDescent="0.3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>
        <v>565.25</v>
      </c>
      <c r="G839">
        <v>0.05</v>
      </c>
      <c r="H839" t="s">
        <v>20</v>
      </c>
      <c r="I839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  <c r="S839" t="str">
        <f t="shared" si="13"/>
        <v>Profit</v>
      </c>
    </row>
    <row r="840" spans="1:19" x14ac:dyDescent="0.3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>
        <v>72.709999999999994</v>
      </c>
      <c r="G840">
        <v>0</v>
      </c>
      <c r="H840" t="s">
        <v>20</v>
      </c>
      <c r="I840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  <c r="S840" t="str">
        <f t="shared" si="13"/>
        <v>Loss</v>
      </c>
    </row>
    <row r="841" spans="1:19" x14ac:dyDescent="0.3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>
        <v>300.36</v>
      </c>
      <c r="G841">
        <v>0.09</v>
      </c>
      <c r="H841" t="s">
        <v>20</v>
      </c>
      <c r="I841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  <c r="S841" t="str">
        <f t="shared" si="13"/>
        <v>Loss</v>
      </c>
    </row>
    <row r="842" spans="1:19" x14ac:dyDescent="0.3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>
        <v>2214.3910000000001</v>
      </c>
      <c r="G842">
        <v>0.04</v>
      </c>
      <c r="H842" t="s">
        <v>20</v>
      </c>
      <c r="I84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  <c r="S842" t="str">
        <f t="shared" si="13"/>
        <v>Profit</v>
      </c>
    </row>
    <row r="843" spans="1:19" x14ac:dyDescent="0.3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>
        <v>417.75</v>
      </c>
      <c r="G843">
        <v>0.1</v>
      </c>
      <c r="H843" t="s">
        <v>49</v>
      </c>
      <c r="I843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  <c r="S843" t="str">
        <f t="shared" si="13"/>
        <v>Profit</v>
      </c>
    </row>
    <row r="844" spans="1:19" x14ac:dyDescent="0.3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>
        <v>28.84</v>
      </c>
      <c r="G844">
        <v>0.02</v>
      </c>
      <c r="H844" t="s">
        <v>20</v>
      </c>
      <c r="I844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  <c r="S844" t="str">
        <f t="shared" si="13"/>
        <v>Loss</v>
      </c>
    </row>
    <row r="845" spans="1:19" x14ac:dyDescent="0.3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>
        <v>21724.76</v>
      </c>
      <c r="G845">
        <v>0.06</v>
      </c>
      <c r="H845" t="s">
        <v>49</v>
      </c>
      <c r="I845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  <c r="S845" t="str">
        <f t="shared" si="13"/>
        <v>Profit</v>
      </c>
    </row>
    <row r="846" spans="1:19" x14ac:dyDescent="0.3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>
        <v>444.38</v>
      </c>
      <c r="G846">
        <v>7.0000000000000007E-2</v>
      </c>
      <c r="H846" t="s">
        <v>20</v>
      </c>
      <c r="I846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  <c r="S846" t="str">
        <f t="shared" si="13"/>
        <v>Profit</v>
      </c>
    </row>
    <row r="847" spans="1:19" x14ac:dyDescent="0.3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>
        <v>460.49</v>
      </c>
      <c r="G847">
        <v>0.09</v>
      </c>
      <c r="H847" t="s">
        <v>20</v>
      </c>
      <c r="I847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  <c r="S847" t="str">
        <f t="shared" si="13"/>
        <v>Profit</v>
      </c>
    </row>
    <row r="848" spans="1:19" x14ac:dyDescent="0.3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>
        <v>2765.62</v>
      </c>
      <c r="G848">
        <v>0</v>
      </c>
      <c r="H848" t="s">
        <v>20</v>
      </c>
      <c r="I848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  <c r="S848" t="str">
        <f t="shared" si="13"/>
        <v>Profit</v>
      </c>
    </row>
    <row r="849" spans="1:19" x14ac:dyDescent="0.3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>
        <v>110.01</v>
      </c>
      <c r="G849">
        <v>0.09</v>
      </c>
      <c r="H849" t="s">
        <v>20</v>
      </c>
      <c r="I849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  <c r="S849" t="str">
        <f t="shared" si="13"/>
        <v>Loss</v>
      </c>
    </row>
    <row r="850" spans="1:19" x14ac:dyDescent="0.3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>
        <v>94.63</v>
      </c>
      <c r="G850">
        <v>0.09</v>
      </c>
      <c r="H850" t="s">
        <v>49</v>
      </c>
      <c r="I850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  <c r="S850" t="str">
        <f t="shared" si="13"/>
        <v>Loss</v>
      </c>
    </row>
    <row r="851" spans="1:19" x14ac:dyDescent="0.3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>
        <v>5243.54</v>
      </c>
      <c r="G851">
        <v>0.05</v>
      </c>
      <c r="H851" t="s">
        <v>44</v>
      </c>
      <c r="I851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  <c r="S851" t="str">
        <f t="shared" si="13"/>
        <v>Profit</v>
      </c>
    </row>
    <row r="852" spans="1:19" x14ac:dyDescent="0.3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>
        <v>81.42</v>
      </c>
      <c r="G852">
        <v>7.0000000000000007E-2</v>
      </c>
      <c r="H852" t="s">
        <v>20</v>
      </c>
      <c r="I85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  <c r="S852" t="str">
        <f t="shared" si="13"/>
        <v>Loss</v>
      </c>
    </row>
    <row r="853" spans="1:19" x14ac:dyDescent="0.3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>
        <v>6130.88</v>
      </c>
      <c r="G853">
        <v>0.08</v>
      </c>
      <c r="H853" t="s">
        <v>20</v>
      </c>
      <c r="I853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  <c r="S853" t="str">
        <f t="shared" si="13"/>
        <v>Profit</v>
      </c>
    </row>
    <row r="854" spans="1:19" x14ac:dyDescent="0.3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>
        <v>466.48</v>
      </c>
      <c r="G854">
        <v>0.04</v>
      </c>
      <c r="H854" t="s">
        <v>49</v>
      </c>
      <c r="I854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  <c r="S854" t="str">
        <f t="shared" si="13"/>
        <v>Profit</v>
      </c>
    </row>
    <row r="855" spans="1:19" x14ac:dyDescent="0.3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>
        <v>212.39</v>
      </c>
      <c r="G855">
        <v>0.03</v>
      </c>
      <c r="H855" t="s">
        <v>20</v>
      </c>
      <c r="I855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  <c r="S855" t="str">
        <f t="shared" si="13"/>
        <v>Loss</v>
      </c>
    </row>
    <row r="856" spans="1:19" x14ac:dyDescent="0.3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>
        <v>573.30999999999995</v>
      </c>
      <c r="G856">
        <v>0.05</v>
      </c>
      <c r="H856" t="s">
        <v>20</v>
      </c>
      <c r="I856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  <c r="S856" t="str">
        <f t="shared" si="13"/>
        <v>Profit</v>
      </c>
    </row>
    <row r="857" spans="1:19" x14ac:dyDescent="0.3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>
        <v>600.61</v>
      </c>
      <c r="G857">
        <v>0</v>
      </c>
      <c r="H857" t="s">
        <v>20</v>
      </c>
      <c r="I857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  <c r="S857" t="str">
        <f t="shared" si="13"/>
        <v>Profit</v>
      </c>
    </row>
    <row r="858" spans="1:19" x14ac:dyDescent="0.3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>
        <v>96.63</v>
      </c>
      <c r="G858">
        <v>0.02</v>
      </c>
      <c r="H858" t="s">
        <v>20</v>
      </c>
      <c r="I858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  <c r="S858" t="str">
        <f t="shared" si="13"/>
        <v>Loss</v>
      </c>
    </row>
    <row r="859" spans="1:19" x14ac:dyDescent="0.3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>
        <v>310.31</v>
      </c>
      <c r="G859">
        <v>0.04</v>
      </c>
      <c r="H859" t="s">
        <v>44</v>
      </c>
      <c r="I859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  <c r="S859" t="str">
        <f t="shared" si="13"/>
        <v>Loss</v>
      </c>
    </row>
    <row r="860" spans="1:19" x14ac:dyDescent="0.3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>
        <v>850.01350000000002</v>
      </c>
      <c r="G860">
        <v>0.1</v>
      </c>
      <c r="H860" t="s">
        <v>20</v>
      </c>
      <c r="I860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  <c r="S860" t="str">
        <f t="shared" si="13"/>
        <v>Loss</v>
      </c>
    </row>
    <row r="861" spans="1:19" x14ac:dyDescent="0.3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>
        <v>278.13</v>
      </c>
      <c r="G861">
        <v>0.1</v>
      </c>
      <c r="H861" t="s">
        <v>49</v>
      </c>
      <c r="I861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  <c r="S861" t="str">
        <f t="shared" si="13"/>
        <v>Loss</v>
      </c>
    </row>
    <row r="862" spans="1:19" x14ac:dyDescent="0.3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>
        <v>210.93</v>
      </c>
      <c r="G862">
        <v>0.06</v>
      </c>
      <c r="H862" t="s">
        <v>20</v>
      </c>
      <c r="I86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  <c r="S862" t="str">
        <f t="shared" si="13"/>
        <v>Loss</v>
      </c>
    </row>
    <row r="863" spans="1:19" x14ac:dyDescent="0.3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>
        <v>14483.14</v>
      </c>
      <c r="G863">
        <v>0.06</v>
      </c>
      <c r="H863" t="s">
        <v>44</v>
      </c>
      <c r="I863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  <c r="S863" t="str">
        <f t="shared" si="13"/>
        <v>Profit</v>
      </c>
    </row>
    <row r="864" spans="1:19" x14ac:dyDescent="0.3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>
        <v>314.02050000000003</v>
      </c>
      <c r="G864">
        <v>0.08</v>
      </c>
      <c r="H864" t="s">
        <v>49</v>
      </c>
      <c r="I864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  <c r="S864" t="str">
        <f t="shared" si="13"/>
        <v>Loss</v>
      </c>
    </row>
    <row r="865" spans="1:19" x14ac:dyDescent="0.3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>
        <v>125.96</v>
      </c>
      <c r="G865">
        <v>0.06</v>
      </c>
      <c r="H865" t="s">
        <v>49</v>
      </c>
      <c r="I865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  <c r="S865" t="str">
        <f t="shared" si="13"/>
        <v>Loss</v>
      </c>
    </row>
    <row r="866" spans="1:19" x14ac:dyDescent="0.3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>
        <v>2152.4499999999998</v>
      </c>
      <c r="G866">
        <v>7.0000000000000007E-2</v>
      </c>
      <c r="H866" t="s">
        <v>49</v>
      </c>
      <c r="I866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  <c r="S866" t="str">
        <f t="shared" si="13"/>
        <v>Profit</v>
      </c>
    </row>
    <row r="867" spans="1:19" x14ac:dyDescent="0.3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>
        <v>13263.33</v>
      </c>
      <c r="G867">
        <v>0.02</v>
      </c>
      <c r="H867" t="s">
        <v>44</v>
      </c>
      <c r="I867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  <c r="S867" t="str">
        <f t="shared" si="13"/>
        <v>Profit</v>
      </c>
    </row>
    <row r="868" spans="1:19" x14ac:dyDescent="0.3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>
        <v>309.76</v>
      </c>
      <c r="G868">
        <v>0.09</v>
      </c>
      <c r="H868" t="s">
        <v>20</v>
      </c>
      <c r="I868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  <c r="S868" t="str">
        <f t="shared" si="13"/>
        <v>Profit</v>
      </c>
    </row>
    <row r="869" spans="1:19" x14ac:dyDescent="0.3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>
        <v>856.86</v>
      </c>
      <c r="G869">
        <v>0.04</v>
      </c>
      <c r="H869" t="s">
        <v>20</v>
      </c>
      <c r="I869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  <c r="S869" t="str">
        <f t="shared" si="13"/>
        <v>Profit</v>
      </c>
    </row>
    <row r="870" spans="1:19" x14ac:dyDescent="0.3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>
        <v>597.83000000000004</v>
      </c>
      <c r="G870">
        <v>0.09</v>
      </c>
      <c r="H870" t="s">
        <v>20</v>
      </c>
      <c r="I870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  <c r="S870" t="str">
        <f t="shared" si="13"/>
        <v>Profit</v>
      </c>
    </row>
    <row r="871" spans="1:19" x14ac:dyDescent="0.3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>
        <v>223.73</v>
      </c>
      <c r="G871">
        <v>0</v>
      </c>
      <c r="H871" t="s">
        <v>20</v>
      </c>
      <c r="I871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  <c r="S871" t="str">
        <f t="shared" si="13"/>
        <v>Loss</v>
      </c>
    </row>
    <row r="872" spans="1:19" x14ac:dyDescent="0.3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>
        <v>2176.89</v>
      </c>
      <c r="G872">
        <v>0.06</v>
      </c>
      <c r="H872" t="s">
        <v>20</v>
      </c>
      <c r="I87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  <c r="S872" t="str">
        <f t="shared" si="13"/>
        <v>Profit</v>
      </c>
    </row>
    <row r="873" spans="1:19" x14ac:dyDescent="0.3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>
        <v>1608.72</v>
      </c>
      <c r="G873">
        <v>0.04</v>
      </c>
      <c r="H873" t="s">
        <v>44</v>
      </c>
      <c r="I873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  <c r="S873" t="str">
        <f t="shared" si="13"/>
        <v>Profit</v>
      </c>
    </row>
    <row r="874" spans="1:19" x14ac:dyDescent="0.3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>
        <v>86.12</v>
      </c>
      <c r="G874">
        <v>0.1</v>
      </c>
      <c r="H874" t="s">
        <v>20</v>
      </c>
      <c r="I874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  <c r="S874" t="str">
        <f t="shared" si="13"/>
        <v>Loss</v>
      </c>
    </row>
    <row r="875" spans="1:19" x14ac:dyDescent="0.3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>
        <v>3593.31</v>
      </c>
      <c r="G875">
        <v>0.06</v>
      </c>
      <c r="H875" t="s">
        <v>44</v>
      </c>
      <c r="I875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  <c r="S875" t="str">
        <f t="shared" si="13"/>
        <v>Loss</v>
      </c>
    </row>
    <row r="876" spans="1:19" x14ac:dyDescent="0.3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>
        <v>977.87</v>
      </c>
      <c r="G876">
        <v>0.1</v>
      </c>
      <c r="H876" t="s">
        <v>20</v>
      </c>
      <c r="I876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  <c r="S876" t="str">
        <f t="shared" si="13"/>
        <v>Profit</v>
      </c>
    </row>
    <row r="877" spans="1:19" x14ac:dyDescent="0.3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>
        <v>78.790000000000006</v>
      </c>
      <c r="G877">
        <v>0.09</v>
      </c>
      <c r="H877" t="s">
        <v>20</v>
      </c>
      <c r="I877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  <c r="S877" t="str">
        <f t="shared" si="13"/>
        <v>Loss</v>
      </c>
    </row>
    <row r="878" spans="1:19" x14ac:dyDescent="0.3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>
        <v>223.65</v>
      </c>
      <c r="G878">
        <v>0.09</v>
      </c>
      <c r="H878" t="s">
        <v>20</v>
      </c>
      <c r="I878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  <c r="S878" t="str">
        <f t="shared" si="13"/>
        <v>Profit</v>
      </c>
    </row>
    <row r="879" spans="1:19" x14ac:dyDescent="0.3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>
        <v>1699.68</v>
      </c>
      <c r="G879">
        <v>0.1</v>
      </c>
      <c r="H879" t="s">
        <v>20</v>
      </c>
      <c r="I879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  <c r="S879" t="str">
        <f t="shared" si="13"/>
        <v>Profit</v>
      </c>
    </row>
    <row r="880" spans="1:19" x14ac:dyDescent="0.3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>
        <v>14929.56</v>
      </c>
      <c r="G880">
        <v>0.1</v>
      </c>
      <c r="H880" t="s">
        <v>44</v>
      </c>
      <c r="I880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  <c r="S880" t="str">
        <f t="shared" si="13"/>
        <v>Profit</v>
      </c>
    </row>
    <row r="881" spans="1:19" x14ac:dyDescent="0.3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>
        <v>1490.84</v>
      </c>
      <c r="G881">
        <v>0.04</v>
      </c>
      <c r="H881" t="s">
        <v>20</v>
      </c>
      <c r="I881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  <c r="S881" t="str">
        <f t="shared" si="13"/>
        <v>Profit</v>
      </c>
    </row>
    <row r="882" spans="1:19" x14ac:dyDescent="0.3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>
        <v>153.08000000000001</v>
      </c>
      <c r="G882">
        <v>0.04</v>
      </c>
      <c r="H882" t="s">
        <v>20</v>
      </c>
      <c r="I88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  <c r="S882" t="str">
        <f t="shared" si="13"/>
        <v>Profit</v>
      </c>
    </row>
    <row r="883" spans="1:19" x14ac:dyDescent="0.3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>
        <v>48.93</v>
      </c>
      <c r="G883">
        <v>0.04</v>
      </c>
      <c r="H883" t="s">
        <v>20</v>
      </c>
      <c r="I883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  <c r="S883" t="str">
        <f t="shared" si="13"/>
        <v>Loss</v>
      </c>
    </row>
    <row r="884" spans="1:19" x14ac:dyDescent="0.3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>
        <v>4123.1400000000003</v>
      </c>
      <c r="G884">
        <v>0.1</v>
      </c>
      <c r="H884" t="s">
        <v>20</v>
      </c>
      <c r="I884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  <c r="S884" t="str">
        <f t="shared" si="13"/>
        <v>Profit</v>
      </c>
    </row>
    <row r="885" spans="1:19" x14ac:dyDescent="0.3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>
        <v>5755.6</v>
      </c>
      <c r="G885">
        <v>0.09</v>
      </c>
      <c r="H885" t="s">
        <v>44</v>
      </c>
      <c r="I885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  <c r="S885" t="str">
        <f t="shared" si="13"/>
        <v>Loss</v>
      </c>
    </row>
    <row r="886" spans="1:19" x14ac:dyDescent="0.3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>
        <v>6725.3325000000004</v>
      </c>
      <c r="G886">
        <v>0.09</v>
      </c>
      <c r="H886" t="s">
        <v>20</v>
      </c>
      <c r="I886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  <c r="S886" t="str">
        <f t="shared" si="13"/>
        <v>Profit</v>
      </c>
    </row>
    <row r="887" spans="1:19" x14ac:dyDescent="0.3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>
        <v>1089.83</v>
      </c>
      <c r="G887">
        <v>0.06</v>
      </c>
      <c r="H887" t="s">
        <v>20</v>
      </c>
      <c r="I887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  <c r="S887" t="str">
        <f t="shared" si="13"/>
        <v>Profit</v>
      </c>
    </row>
    <row r="888" spans="1:19" x14ac:dyDescent="0.3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>
        <v>2616.9299999999998</v>
      </c>
      <c r="G888">
        <v>0</v>
      </c>
      <c r="H888" t="s">
        <v>20</v>
      </c>
      <c r="I888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  <c r="S888" t="str">
        <f t="shared" si="13"/>
        <v>Profit</v>
      </c>
    </row>
    <row r="889" spans="1:19" x14ac:dyDescent="0.3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>
        <v>2471</v>
      </c>
      <c r="G889">
        <v>0.03</v>
      </c>
      <c r="H889" t="s">
        <v>20</v>
      </c>
      <c r="I889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  <c r="S889" t="str">
        <f t="shared" si="13"/>
        <v>Profit</v>
      </c>
    </row>
    <row r="890" spans="1:19" x14ac:dyDescent="0.3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>
        <v>646.59</v>
      </c>
      <c r="G890">
        <v>0.09</v>
      </c>
      <c r="H890" t="s">
        <v>20</v>
      </c>
      <c r="I890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  <c r="S890" t="str">
        <f t="shared" si="13"/>
        <v>Profit</v>
      </c>
    </row>
    <row r="891" spans="1:19" x14ac:dyDescent="0.3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>
        <v>390.85</v>
      </c>
      <c r="G891">
        <v>0.06</v>
      </c>
      <c r="H891" t="s">
        <v>44</v>
      </c>
      <c r="I891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  <c r="S891" t="str">
        <f t="shared" si="13"/>
        <v>Loss</v>
      </c>
    </row>
    <row r="892" spans="1:19" x14ac:dyDescent="0.3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>
        <v>23263.01</v>
      </c>
      <c r="G892">
        <v>0</v>
      </c>
      <c r="H892" t="s">
        <v>20</v>
      </c>
      <c r="I89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  <c r="S892" t="str">
        <f t="shared" si="13"/>
        <v>Loss</v>
      </c>
    </row>
    <row r="893" spans="1:19" x14ac:dyDescent="0.3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>
        <v>658.85</v>
      </c>
      <c r="G893">
        <v>7.0000000000000007E-2</v>
      </c>
      <c r="H893" t="s">
        <v>20</v>
      </c>
      <c r="I893">
        <v>-155.16</v>
      </c>
      <c r="J893">
        <v>29.7</v>
      </c>
      <c r="K893">
        <v>23.47</v>
      </c>
      <c r="L893" t="s">
        <v>292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  <c r="S893" t="str">
        <f t="shared" si="13"/>
        <v>Loss</v>
      </c>
    </row>
    <row r="894" spans="1:19" x14ac:dyDescent="0.3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>
        <v>2970.36</v>
      </c>
      <c r="G894">
        <v>0.02</v>
      </c>
      <c r="H894" t="s">
        <v>44</v>
      </c>
      <c r="I894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  <c r="S894" t="str">
        <f t="shared" si="13"/>
        <v>Loss</v>
      </c>
    </row>
    <row r="895" spans="1:19" x14ac:dyDescent="0.3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>
        <v>790.33</v>
      </c>
      <c r="G895">
        <v>0.03</v>
      </c>
      <c r="H895" t="s">
        <v>20</v>
      </c>
      <c r="I895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  <c r="S895" t="str">
        <f t="shared" si="13"/>
        <v>Profit</v>
      </c>
    </row>
    <row r="896" spans="1:19" x14ac:dyDescent="0.3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>
        <v>5023.6499999999996</v>
      </c>
      <c r="G896">
        <v>0.01</v>
      </c>
      <c r="H896" t="s">
        <v>44</v>
      </c>
      <c r="I896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  <c r="S896" t="str">
        <f t="shared" si="13"/>
        <v>Loss</v>
      </c>
    </row>
    <row r="897" spans="1:19" x14ac:dyDescent="0.3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>
        <v>659.64</v>
      </c>
      <c r="G897">
        <v>0.02</v>
      </c>
      <c r="H897" t="s">
        <v>20</v>
      </c>
      <c r="I897">
        <v>190.44</v>
      </c>
      <c r="J897">
        <v>34.72</v>
      </c>
      <c r="K897">
        <v>22.99</v>
      </c>
      <c r="L897" t="s">
        <v>345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  <c r="S897" t="str">
        <f t="shared" si="13"/>
        <v>Profit</v>
      </c>
    </row>
    <row r="898" spans="1:19" x14ac:dyDescent="0.3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>
        <v>3737.94</v>
      </c>
      <c r="G898">
        <v>7.0000000000000007E-2</v>
      </c>
      <c r="H898" t="s">
        <v>44</v>
      </c>
      <c r="I898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  <c r="S898" t="str">
        <f t="shared" si="13"/>
        <v>Profit</v>
      </c>
    </row>
    <row r="899" spans="1:19" x14ac:dyDescent="0.3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>
        <v>185.07</v>
      </c>
      <c r="G899">
        <v>0.03</v>
      </c>
      <c r="H899" t="s">
        <v>20</v>
      </c>
      <c r="I899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  <c r="S899" t="str">
        <f t="shared" ref="S899:S962" si="14">IF(I899&gt;=0.01,"Profit","Loss")</f>
        <v>Profit</v>
      </c>
    </row>
    <row r="900" spans="1:19" x14ac:dyDescent="0.3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>
        <v>583.14</v>
      </c>
      <c r="G900">
        <v>0.06</v>
      </c>
      <c r="H900" t="s">
        <v>20</v>
      </c>
      <c r="I900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  <c r="S900" t="str">
        <f t="shared" si="14"/>
        <v>Profit</v>
      </c>
    </row>
    <row r="901" spans="1:19" x14ac:dyDescent="0.3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>
        <v>141.34</v>
      </c>
      <c r="G901">
        <v>0.08</v>
      </c>
      <c r="H901" t="s">
        <v>49</v>
      </c>
      <c r="I901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  <c r="S901" t="str">
        <f t="shared" si="14"/>
        <v>Profit</v>
      </c>
    </row>
    <row r="902" spans="1:19" x14ac:dyDescent="0.3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>
        <v>5440.4894999999997</v>
      </c>
      <c r="G902">
        <v>0</v>
      </c>
      <c r="H902" t="s">
        <v>20</v>
      </c>
      <c r="I90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  <c r="S902" t="str">
        <f t="shared" si="14"/>
        <v>Profit</v>
      </c>
    </row>
    <row r="903" spans="1:19" x14ac:dyDescent="0.3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>
        <v>169.17</v>
      </c>
      <c r="G903">
        <v>0.01</v>
      </c>
      <c r="H903" t="s">
        <v>20</v>
      </c>
      <c r="I903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  <c r="S903" t="str">
        <f t="shared" si="14"/>
        <v>Loss</v>
      </c>
    </row>
    <row r="904" spans="1:19" x14ac:dyDescent="0.3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>
        <v>454.49</v>
      </c>
      <c r="G904">
        <v>0.09</v>
      </c>
      <c r="H904" t="s">
        <v>20</v>
      </c>
      <c r="I904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  <c r="S904" t="str">
        <f t="shared" si="14"/>
        <v>Profit</v>
      </c>
    </row>
    <row r="905" spans="1:19" x14ac:dyDescent="0.3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>
        <v>4200.28</v>
      </c>
      <c r="G905">
        <v>0.02</v>
      </c>
      <c r="H905" t="s">
        <v>44</v>
      </c>
      <c r="I905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  <c r="S905" t="str">
        <f t="shared" si="14"/>
        <v>Profit</v>
      </c>
    </row>
    <row r="906" spans="1:19" x14ac:dyDescent="0.3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>
        <v>747.6</v>
      </c>
      <c r="G906">
        <v>0.05</v>
      </c>
      <c r="H906" t="s">
        <v>49</v>
      </c>
      <c r="I906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  <c r="S906" t="str">
        <f t="shared" si="14"/>
        <v>Profit</v>
      </c>
    </row>
    <row r="907" spans="1:19" x14ac:dyDescent="0.3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>
        <v>1296.1785</v>
      </c>
      <c r="G907">
        <v>7.0000000000000007E-2</v>
      </c>
      <c r="H907" t="s">
        <v>20</v>
      </c>
      <c r="I907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  <c r="S907" t="str">
        <f t="shared" si="14"/>
        <v>Loss</v>
      </c>
    </row>
    <row r="908" spans="1:19" x14ac:dyDescent="0.3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>
        <v>764.12950000000001</v>
      </c>
      <c r="G908">
        <v>7.0000000000000007E-2</v>
      </c>
      <c r="H908" t="s">
        <v>20</v>
      </c>
      <c r="I908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  <c r="S908" t="str">
        <f t="shared" si="14"/>
        <v>Profit</v>
      </c>
    </row>
    <row r="909" spans="1:19" x14ac:dyDescent="0.3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>
        <v>3684.36</v>
      </c>
      <c r="G909">
        <v>0.09</v>
      </c>
      <c r="H909" t="s">
        <v>49</v>
      </c>
      <c r="I909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  <c r="S909" t="str">
        <f t="shared" si="14"/>
        <v>Profit</v>
      </c>
    </row>
    <row r="910" spans="1:19" x14ac:dyDescent="0.3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>
        <v>1775.28</v>
      </c>
      <c r="G910">
        <v>7.0000000000000007E-2</v>
      </c>
      <c r="H910" t="s">
        <v>20</v>
      </c>
      <c r="I910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  <c r="S910" t="str">
        <f t="shared" si="14"/>
        <v>Profit</v>
      </c>
    </row>
    <row r="911" spans="1:19" x14ac:dyDescent="0.3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>
        <v>284.82</v>
      </c>
      <c r="G911">
        <v>0.01</v>
      </c>
      <c r="H911" t="s">
        <v>20</v>
      </c>
      <c r="I911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  <c r="S911" t="str">
        <f t="shared" si="14"/>
        <v>Profit</v>
      </c>
    </row>
    <row r="912" spans="1:19" x14ac:dyDescent="0.3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>
        <v>185.53</v>
      </c>
      <c r="G912">
        <v>0.04</v>
      </c>
      <c r="H912" t="s">
        <v>20</v>
      </c>
      <c r="I91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  <c r="S912" t="str">
        <f t="shared" si="14"/>
        <v>Loss</v>
      </c>
    </row>
    <row r="913" spans="1:19" x14ac:dyDescent="0.3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>
        <v>1223.9000000000001</v>
      </c>
      <c r="G913">
        <v>0.1</v>
      </c>
      <c r="H913" t="s">
        <v>20</v>
      </c>
      <c r="I913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  <c r="S913" t="str">
        <f t="shared" si="14"/>
        <v>Profit</v>
      </c>
    </row>
    <row r="914" spans="1:19" x14ac:dyDescent="0.3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>
        <v>295.01</v>
      </c>
      <c r="G914">
        <v>0.02</v>
      </c>
      <c r="H914" t="s">
        <v>20</v>
      </c>
      <c r="I914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  <c r="S914" t="str">
        <f t="shared" si="14"/>
        <v>Loss</v>
      </c>
    </row>
    <row r="915" spans="1:19" x14ac:dyDescent="0.3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>
        <v>135.91999999999999</v>
      </c>
      <c r="G915">
        <v>0.06</v>
      </c>
      <c r="H915" t="s">
        <v>20</v>
      </c>
      <c r="I915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  <c r="S915" t="str">
        <f t="shared" si="14"/>
        <v>Profit</v>
      </c>
    </row>
    <row r="916" spans="1:19" x14ac:dyDescent="0.3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>
        <v>1019.07</v>
      </c>
      <c r="G916">
        <v>0.04</v>
      </c>
      <c r="H916" t="s">
        <v>20</v>
      </c>
      <c r="I916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  <c r="S916" t="str">
        <f t="shared" si="14"/>
        <v>Loss</v>
      </c>
    </row>
    <row r="917" spans="1:19" x14ac:dyDescent="0.3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>
        <v>121.2</v>
      </c>
      <c r="G917">
        <v>7.0000000000000007E-2</v>
      </c>
      <c r="H917" t="s">
        <v>20</v>
      </c>
      <c r="I917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  <c r="S917" t="str">
        <f t="shared" si="14"/>
        <v>Loss</v>
      </c>
    </row>
    <row r="918" spans="1:19" x14ac:dyDescent="0.3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>
        <v>487.53</v>
      </c>
      <c r="G918">
        <v>0.04</v>
      </c>
      <c r="H918" t="s">
        <v>20</v>
      </c>
      <c r="I918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  <c r="S918" t="str">
        <f t="shared" si="14"/>
        <v>Profit</v>
      </c>
    </row>
    <row r="919" spans="1:19" x14ac:dyDescent="0.3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>
        <v>123.78</v>
      </c>
      <c r="G919">
        <v>0.08</v>
      </c>
      <c r="H919" t="s">
        <v>20</v>
      </c>
      <c r="I919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  <c r="S919" t="str">
        <f t="shared" si="14"/>
        <v>Profit</v>
      </c>
    </row>
    <row r="920" spans="1:19" x14ac:dyDescent="0.3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>
        <v>166.81</v>
      </c>
      <c r="G920">
        <v>0</v>
      </c>
      <c r="H920" t="s">
        <v>49</v>
      </c>
      <c r="I920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  <c r="S920" t="str">
        <f t="shared" si="14"/>
        <v>Profit</v>
      </c>
    </row>
    <row r="921" spans="1:19" x14ac:dyDescent="0.3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>
        <v>96.01</v>
      </c>
      <c r="G921">
        <v>0.01</v>
      </c>
      <c r="H921" t="s">
        <v>49</v>
      </c>
      <c r="I921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  <c r="S921" t="str">
        <f t="shared" si="14"/>
        <v>Profit</v>
      </c>
    </row>
    <row r="922" spans="1:19" x14ac:dyDescent="0.3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>
        <v>16179.84</v>
      </c>
      <c r="G922">
        <v>0.03</v>
      </c>
      <c r="H922" t="s">
        <v>44</v>
      </c>
      <c r="I92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  <c r="S922" t="str">
        <f t="shared" si="14"/>
        <v>Profit</v>
      </c>
    </row>
    <row r="923" spans="1:19" x14ac:dyDescent="0.3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>
        <v>119.06</v>
      </c>
      <c r="G923">
        <v>0.06</v>
      </c>
      <c r="H923" t="s">
        <v>20</v>
      </c>
      <c r="I923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  <c r="S923" t="str">
        <f t="shared" si="14"/>
        <v>Loss</v>
      </c>
    </row>
    <row r="924" spans="1:19" x14ac:dyDescent="0.3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>
        <v>239.35</v>
      </c>
      <c r="G924">
        <v>0.03</v>
      </c>
      <c r="H924" t="s">
        <v>20</v>
      </c>
      <c r="I924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  <c r="S924" t="str">
        <f t="shared" si="14"/>
        <v>Profit</v>
      </c>
    </row>
    <row r="925" spans="1:19" x14ac:dyDescent="0.3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>
        <v>8045.48</v>
      </c>
      <c r="G925">
        <v>0.1</v>
      </c>
      <c r="H925" t="s">
        <v>20</v>
      </c>
      <c r="I925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  <c r="S925" t="str">
        <f t="shared" si="14"/>
        <v>Profit</v>
      </c>
    </row>
    <row r="926" spans="1:19" x14ac:dyDescent="0.3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>
        <v>989.3</v>
      </c>
      <c r="G926">
        <v>0.06</v>
      </c>
      <c r="H926" t="s">
        <v>20</v>
      </c>
      <c r="I926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  <c r="S926" t="str">
        <f t="shared" si="14"/>
        <v>Profit</v>
      </c>
    </row>
    <row r="927" spans="1:19" x14ac:dyDescent="0.3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>
        <v>99.42</v>
      </c>
      <c r="G927">
        <v>7.0000000000000007E-2</v>
      </c>
      <c r="H927" t="s">
        <v>20</v>
      </c>
      <c r="I927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  <c r="S927" t="str">
        <f t="shared" si="14"/>
        <v>Loss</v>
      </c>
    </row>
    <row r="928" spans="1:19" x14ac:dyDescent="0.3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>
        <v>218.3</v>
      </c>
      <c r="G928">
        <v>0.03</v>
      </c>
      <c r="H928" t="s">
        <v>20</v>
      </c>
      <c r="I928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  <c r="S928" t="str">
        <f t="shared" si="14"/>
        <v>Loss</v>
      </c>
    </row>
    <row r="929" spans="1:19" x14ac:dyDescent="0.3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>
        <v>174.16</v>
      </c>
      <c r="G929">
        <v>0.01</v>
      </c>
      <c r="H929" t="s">
        <v>20</v>
      </c>
      <c r="I929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  <c r="S929" t="str">
        <f t="shared" si="14"/>
        <v>Loss</v>
      </c>
    </row>
    <row r="930" spans="1:19" x14ac:dyDescent="0.3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>
        <v>82.27</v>
      </c>
      <c r="G930">
        <v>0.02</v>
      </c>
      <c r="H930" t="s">
        <v>20</v>
      </c>
      <c r="I930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  <c r="S930" t="str">
        <f t="shared" si="14"/>
        <v>Loss</v>
      </c>
    </row>
    <row r="931" spans="1:19" x14ac:dyDescent="0.3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>
        <v>3938.7179999999998</v>
      </c>
      <c r="G931">
        <v>0.06</v>
      </c>
      <c r="H931" t="s">
        <v>20</v>
      </c>
      <c r="I931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  <c r="S931" t="str">
        <f t="shared" si="14"/>
        <v>Profit</v>
      </c>
    </row>
    <row r="932" spans="1:19" x14ac:dyDescent="0.3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>
        <v>84.95</v>
      </c>
      <c r="G932">
        <v>0</v>
      </c>
      <c r="H932" t="s">
        <v>20</v>
      </c>
      <c r="I93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  <c r="S932" t="str">
        <f t="shared" si="14"/>
        <v>Loss</v>
      </c>
    </row>
    <row r="933" spans="1:19" x14ac:dyDescent="0.3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>
        <v>133.78</v>
      </c>
      <c r="G933">
        <v>0.08</v>
      </c>
      <c r="H933" t="s">
        <v>20</v>
      </c>
      <c r="I933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  <c r="S933" t="str">
        <f t="shared" si="14"/>
        <v>Profit</v>
      </c>
    </row>
    <row r="934" spans="1:19" x14ac:dyDescent="0.3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>
        <v>40.5</v>
      </c>
      <c r="G934">
        <v>0.06</v>
      </c>
      <c r="H934" t="s">
        <v>20</v>
      </c>
      <c r="I934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  <c r="S934" t="str">
        <f t="shared" si="14"/>
        <v>Loss</v>
      </c>
    </row>
    <row r="935" spans="1:19" x14ac:dyDescent="0.3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>
        <v>158.44999999999999</v>
      </c>
      <c r="G935">
        <v>0.09</v>
      </c>
      <c r="H935" t="s">
        <v>20</v>
      </c>
      <c r="I935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  <c r="S935" t="str">
        <f t="shared" si="14"/>
        <v>Loss</v>
      </c>
    </row>
    <row r="936" spans="1:19" x14ac:dyDescent="0.3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>
        <v>140.44</v>
      </c>
      <c r="G936">
        <v>0.04</v>
      </c>
      <c r="H936" t="s">
        <v>20</v>
      </c>
      <c r="I936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  <c r="S936" t="str">
        <f t="shared" si="14"/>
        <v>Profit</v>
      </c>
    </row>
    <row r="937" spans="1:19" x14ac:dyDescent="0.3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>
        <v>4692.3</v>
      </c>
      <c r="G937">
        <v>0.01</v>
      </c>
      <c r="H937" t="s">
        <v>44</v>
      </c>
      <c r="I937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  <c r="S937" t="str">
        <f t="shared" si="14"/>
        <v>Loss</v>
      </c>
    </row>
    <row r="938" spans="1:19" x14ac:dyDescent="0.3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>
        <v>778.16</v>
      </c>
      <c r="G938">
        <v>0.08</v>
      </c>
      <c r="H938" t="s">
        <v>44</v>
      </c>
      <c r="I938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  <c r="S938" t="str">
        <f t="shared" si="14"/>
        <v>Loss</v>
      </c>
    </row>
    <row r="939" spans="1:19" x14ac:dyDescent="0.3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>
        <v>231.28</v>
      </c>
      <c r="G939">
        <v>0.03</v>
      </c>
      <c r="H939" t="s">
        <v>20</v>
      </c>
      <c r="I939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  <c r="S939" t="str">
        <f t="shared" si="14"/>
        <v>Profit</v>
      </c>
    </row>
    <row r="940" spans="1:19" x14ac:dyDescent="0.3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>
        <v>890.71</v>
      </c>
      <c r="G940">
        <v>0.01</v>
      </c>
      <c r="H940" t="s">
        <v>44</v>
      </c>
      <c r="I940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  <c r="S940" t="str">
        <f t="shared" si="14"/>
        <v>Loss</v>
      </c>
    </row>
    <row r="941" spans="1:19" x14ac:dyDescent="0.3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>
        <v>437.73</v>
      </c>
      <c r="G941">
        <v>0.08</v>
      </c>
      <c r="H941" t="s">
        <v>20</v>
      </c>
      <c r="I941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  <c r="S941" t="str">
        <f t="shared" si="14"/>
        <v>Profit</v>
      </c>
    </row>
    <row r="942" spans="1:19" x14ac:dyDescent="0.3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>
        <v>1228.8699999999999</v>
      </c>
      <c r="G942">
        <v>0.09</v>
      </c>
      <c r="H942" t="s">
        <v>20</v>
      </c>
      <c r="I94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  <c r="S942" t="str">
        <f t="shared" si="14"/>
        <v>Loss</v>
      </c>
    </row>
    <row r="943" spans="1:19" x14ac:dyDescent="0.3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>
        <v>1046.3900000000001</v>
      </c>
      <c r="G943">
        <v>0</v>
      </c>
      <c r="H943" t="s">
        <v>20</v>
      </c>
      <c r="I943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  <c r="S943" t="str">
        <f t="shared" si="14"/>
        <v>Loss</v>
      </c>
    </row>
    <row r="944" spans="1:19" x14ac:dyDescent="0.3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>
        <v>121.41</v>
      </c>
      <c r="G944">
        <v>0.08</v>
      </c>
      <c r="H944" t="s">
        <v>20</v>
      </c>
      <c r="I944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  <c r="S944" t="str">
        <f t="shared" si="14"/>
        <v>Profit</v>
      </c>
    </row>
    <row r="945" spans="1:19" x14ac:dyDescent="0.3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>
        <v>37.770000000000003</v>
      </c>
      <c r="G945">
        <v>0.01</v>
      </c>
      <c r="H945" t="s">
        <v>49</v>
      </c>
      <c r="I945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  <c r="S945" t="str">
        <f t="shared" si="14"/>
        <v>Profit</v>
      </c>
    </row>
    <row r="946" spans="1:19" x14ac:dyDescent="0.3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>
        <v>871.56</v>
      </c>
      <c r="G946">
        <v>0.09</v>
      </c>
      <c r="H946" t="s">
        <v>20</v>
      </c>
      <c r="I946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  <c r="S946" t="str">
        <f t="shared" si="14"/>
        <v>Loss</v>
      </c>
    </row>
    <row r="947" spans="1:19" x14ac:dyDescent="0.3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>
        <v>89.08</v>
      </c>
      <c r="G947">
        <v>0.08</v>
      </c>
      <c r="H947" t="s">
        <v>20</v>
      </c>
      <c r="I947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  <c r="S947" t="str">
        <f t="shared" si="14"/>
        <v>Loss</v>
      </c>
    </row>
    <row r="948" spans="1:19" x14ac:dyDescent="0.3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>
        <v>4921.09</v>
      </c>
      <c r="G948">
        <v>0.02</v>
      </c>
      <c r="H948" t="s">
        <v>44</v>
      </c>
      <c r="I948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  <c r="S948" t="str">
        <f t="shared" si="14"/>
        <v>Loss</v>
      </c>
    </row>
    <row r="949" spans="1:19" x14ac:dyDescent="0.3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>
        <v>472.17</v>
      </c>
      <c r="G949">
        <v>0.01</v>
      </c>
      <c r="H949" t="s">
        <v>20</v>
      </c>
      <c r="I949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  <c r="S949" t="str">
        <f t="shared" si="14"/>
        <v>Profit</v>
      </c>
    </row>
    <row r="950" spans="1:19" x14ac:dyDescent="0.3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>
        <v>352.59</v>
      </c>
      <c r="G950">
        <v>0.1</v>
      </c>
      <c r="H950" t="s">
        <v>20</v>
      </c>
      <c r="I950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  <c r="S950" t="str">
        <f t="shared" si="14"/>
        <v>Profit</v>
      </c>
    </row>
    <row r="951" spans="1:19" x14ac:dyDescent="0.3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>
        <v>816.07299999999998</v>
      </c>
      <c r="G951">
        <v>0.06</v>
      </c>
      <c r="H951" t="s">
        <v>20</v>
      </c>
      <c r="I951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  <c r="S951" t="str">
        <f t="shared" si="14"/>
        <v>Loss</v>
      </c>
    </row>
    <row r="952" spans="1:19" x14ac:dyDescent="0.3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>
        <v>501.74</v>
      </c>
      <c r="G952">
        <v>0.05</v>
      </c>
      <c r="H952" t="s">
        <v>20</v>
      </c>
      <c r="I95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  <c r="S952" t="str">
        <f t="shared" si="14"/>
        <v>Loss</v>
      </c>
    </row>
    <row r="953" spans="1:19" x14ac:dyDescent="0.3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>
        <v>9070.1299999999992</v>
      </c>
      <c r="G953">
        <v>0.09</v>
      </c>
      <c r="H953" t="s">
        <v>20</v>
      </c>
      <c r="I953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  <c r="S953" t="str">
        <f t="shared" si="14"/>
        <v>Profit</v>
      </c>
    </row>
    <row r="954" spans="1:19" x14ac:dyDescent="0.3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>
        <v>1591.5</v>
      </c>
      <c r="G954">
        <v>7.0000000000000007E-2</v>
      </c>
      <c r="H954" t="s">
        <v>44</v>
      </c>
      <c r="I954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  <c r="S954" t="str">
        <f t="shared" si="14"/>
        <v>Loss</v>
      </c>
    </row>
    <row r="955" spans="1:19" x14ac:dyDescent="0.3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>
        <v>494.99</v>
      </c>
      <c r="G955">
        <v>0.04</v>
      </c>
      <c r="H955" t="s">
        <v>44</v>
      </c>
      <c r="I955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  <c r="S955" t="str">
        <f t="shared" si="14"/>
        <v>Loss</v>
      </c>
    </row>
    <row r="956" spans="1:19" x14ac:dyDescent="0.3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>
        <v>331.8</v>
      </c>
      <c r="G956">
        <v>0.1</v>
      </c>
      <c r="H956" t="s">
        <v>20</v>
      </c>
      <c r="I956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  <c r="S956" t="str">
        <f t="shared" si="14"/>
        <v>Loss</v>
      </c>
    </row>
    <row r="957" spans="1:19" x14ac:dyDescent="0.3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>
        <v>144.41999999999999</v>
      </c>
      <c r="G957">
        <v>0.01</v>
      </c>
      <c r="H957" t="s">
        <v>20</v>
      </c>
      <c r="I957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  <c r="S957" t="str">
        <f t="shared" si="14"/>
        <v>Loss</v>
      </c>
    </row>
    <row r="958" spans="1:19" x14ac:dyDescent="0.3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>
        <v>203.52</v>
      </c>
      <c r="G958">
        <v>0.01</v>
      </c>
      <c r="H958" t="s">
        <v>49</v>
      </c>
      <c r="I958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  <c r="S958" t="str">
        <f t="shared" si="14"/>
        <v>Profit</v>
      </c>
    </row>
    <row r="959" spans="1:19" x14ac:dyDescent="0.3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>
        <v>82.97</v>
      </c>
      <c r="G959">
        <v>0.03</v>
      </c>
      <c r="H959" t="s">
        <v>20</v>
      </c>
      <c r="I959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  <c r="S959" t="str">
        <f t="shared" si="14"/>
        <v>Profit</v>
      </c>
    </row>
    <row r="960" spans="1:19" x14ac:dyDescent="0.3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>
        <v>4895.54</v>
      </c>
      <c r="G960">
        <v>7.0000000000000007E-2</v>
      </c>
      <c r="H960" t="s">
        <v>20</v>
      </c>
      <c r="I960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  <c r="S960" t="str">
        <f t="shared" si="14"/>
        <v>Profit</v>
      </c>
    </row>
    <row r="961" spans="1:19" x14ac:dyDescent="0.3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>
        <v>71.27</v>
      </c>
      <c r="G961">
        <v>0.09</v>
      </c>
      <c r="H961" t="s">
        <v>20</v>
      </c>
      <c r="I961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  <c r="S961" t="str">
        <f t="shared" si="14"/>
        <v>Loss</v>
      </c>
    </row>
    <row r="962" spans="1:19" x14ac:dyDescent="0.3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>
        <v>223.91</v>
      </c>
      <c r="G962">
        <v>0.02</v>
      </c>
      <c r="H962" t="s">
        <v>49</v>
      </c>
      <c r="I96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  <c r="S962" t="str">
        <f t="shared" si="14"/>
        <v>Profit</v>
      </c>
    </row>
    <row r="963" spans="1:19" x14ac:dyDescent="0.3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>
        <v>741.65</v>
      </c>
      <c r="G963">
        <v>0.08</v>
      </c>
      <c r="H963" t="s">
        <v>49</v>
      </c>
      <c r="I963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  <c r="S963" t="str">
        <f t="shared" ref="S963:S1026" si="15">IF(I963&gt;=0.01,"Profit","Loss")</f>
        <v>Profit</v>
      </c>
    </row>
    <row r="964" spans="1:19" x14ac:dyDescent="0.3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>
        <v>2060.779</v>
      </c>
      <c r="G964">
        <v>0.1</v>
      </c>
      <c r="H964" t="s">
        <v>20</v>
      </c>
      <c r="I964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  <c r="S964" t="str">
        <f t="shared" si="15"/>
        <v>Profit</v>
      </c>
    </row>
    <row r="965" spans="1:19" x14ac:dyDescent="0.3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>
        <v>3213.7955000000002</v>
      </c>
      <c r="G965">
        <v>0.08</v>
      </c>
      <c r="H965" t="s">
        <v>20</v>
      </c>
      <c r="I965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  <c r="S965" t="str">
        <f t="shared" si="15"/>
        <v>Profit</v>
      </c>
    </row>
    <row r="966" spans="1:19" x14ac:dyDescent="0.3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>
        <v>6587.56</v>
      </c>
      <c r="G966">
        <v>0.1</v>
      </c>
      <c r="H966" t="s">
        <v>44</v>
      </c>
      <c r="I966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  <c r="S966" t="str">
        <f t="shared" si="15"/>
        <v>Profit</v>
      </c>
    </row>
    <row r="967" spans="1:19" x14ac:dyDescent="0.3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>
        <v>3879.78</v>
      </c>
      <c r="G967">
        <v>0.1</v>
      </c>
      <c r="H967" t="s">
        <v>20</v>
      </c>
      <c r="I967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  <c r="S967" t="str">
        <f t="shared" si="15"/>
        <v>Profit</v>
      </c>
    </row>
    <row r="968" spans="1:19" x14ac:dyDescent="0.3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>
        <v>351.34</v>
      </c>
      <c r="G968">
        <v>0.02</v>
      </c>
      <c r="H968" t="s">
        <v>20</v>
      </c>
      <c r="I968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  <c r="S968" t="str">
        <f t="shared" si="15"/>
        <v>Loss</v>
      </c>
    </row>
    <row r="969" spans="1:19" x14ac:dyDescent="0.3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>
        <v>449.39</v>
      </c>
      <c r="G969">
        <v>0.08</v>
      </c>
      <c r="H969" t="s">
        <v>49</v>
      </c>
      <c r="I969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  <c r="S969" t="str">
        <f t="shared" si="15"/>
        <v>Profit</v>
      </c>
    </row>
    <row r="970" spans="1:19" x14ac:dyDescent="0.3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>
        <v>252.59</v>
      </c>
      <c r="G970">
        <v>0.03</v>
      </c>
      <c r="H970" t="s">
        <v>20</v>
      </c>
      <c r="I970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  <c r="S970" t="str">
        <f t="shared" si="15"/>
        <v>Profit</v>
      </c>
    </row>
    <row r="971" spans="1:19" x14ac:dyDescent="0.3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>
        <v>504.54</v>
      </c>
      <c r="G971">
        <v>0.05</v>
      </c>
      <c r="H971" t="s">
        <v>20</v>
      </c>
      <c r="I971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  <c r="S971" t="str">
        <f t="shared" si="15"/>
        <v>Profit</v>
      </c>
    </row>
    <row r="972" spans="1:19" x14ac:dyDescent="0.3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>
        <v>924.79</v>
      </c>
      <c r="G972">
        <v>0.02</v>
      </c>
      <c r="H972" t="s">
        <v>49</v>
      </c>
      <c r="I97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  <c r="S972" t="str">
        <f t="shared" si="15"/>
        <v>Profit</v>
      </c>
    </row>
    <row r="973" spans="1:19" x14ac:dyDescent="0.3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>
        <v>2361.8000000000002</v>
      </c>
      <c r="G973">
        <v>0</v>
      </c>
      <c r="H973" t="s">
        <v>49</v>
      </c>
      <c r="I973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  <c r="S973" t="str">
        <f t="shared" si="15"/>
        <v>Profit</v>
      </c>
    </row>
    <row r="974" spans="1:19" x14ac:dyDescent="0.3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>
        <v>43.040500000000002</v>
      </c>
      <c r="G974">
        <v>0.05</v>
      </c>
      <c r="H974" t="s">
        <v>20</v>
      </c>
      <c r="I974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  <c r="S974" t="str">
        <f t="shared" si="15"/>
        <v>Loss</v>
      </c>
    </row>
    <row r="975" spans="1:19" x14ac:dyDescent="0.3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>
        <v>278.45999999999998</v>
      </c>
      <c r="G975">
        <v>0</v>
      </c>
      <c r="H975" t="s">
        <v>20</v>
      </c>
      <c r="I975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  <c r="S975" t="str">
        <f t="shared" si="15"/>
        <v>Loss</v>
      </c>
    </row>
    <row r="976" spans="1:19" x14ac:dyDescent="0.3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>
        <v>66.239999999999995</v>
      </c>
      <c r="G976">
        <v>0.05</v>
      </c>
      <c r="H976" t="s">
        <v>20</v>
      </c>
      <c r="I976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  <c r="S976" t="str">
        <f t="shared" si="15"/>
        <v>Profit</v>
      </c>
    </row>
    <row r="977" spans="1:19" x14ac:dyDescent="0.3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>
        <v>1219.1199999999999</v>
      </c>
      <c r="G977">
        <v>0.04</v>
      </c>
      <c r="H977" t="s">
        <v>20</v>
      </c>
      <c r="I977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  <c r="S977" t="str">
        <f t="shared" si="15"/>
        <v>Profit</v>
      </c>
    </row>
    <row r="978" spans="1:19" x14ac:dyDescent="0.3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>
        <v>82.66</v>
      </c>
      <c r="G978">
        <v>0.01</v>
      </c>
      <c r="H978" t="s">
        <v>20</v>
      </c>
      <c r="I978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  <c r="S978" t="str">
        <f t="shared" si="15"/>
        <v>Loss</v>
      </c>
    </row>
    <row r="979" spans="1:19" x14ac:dyDescent="0.3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>
        <v>414.51600000000002</v>
      </c>
      <c r="G979">
        <v>0.08</v>
      </c>
      <c r="H979" t="s">
        <v>20</v>
      </c>
      <c r="I979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  <c r="S979" t="str">
        <f t="shared" si="15"/>
        <v>Loss</v>
      </c>
    </row>
    <row r="980" spans="1:19" x14ac:dyDescent="0.3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>
        <v>503.2</v>
      </c>
      <c r="G980">
        <v>0.03</v>
      </c>
      <c r="H980" t="s">
        <v>20</v>
      </c>
      <c r="I980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  <c r="S980" t="str">
        <f t="shared" si="15"/>
        <v>Profit</v>
      </c>
    </row>
    <row r="981" spans="1:19" x14ac:dyDescent="0.3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>
        <v>1652.91</v>
      </c>
      <c r="G981">
        <v>0.06</v>
      </c>
      <c r="H981" t="s">
        <v>20</v>
      </c>
      <c r="I981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  <c r="S981" t="str">
        <f t="shared" si="15"/>
        <v>Profit</v>
      </c>
    </row>
    <row r="982" spans="1:19" x14ac:dyDescent="0.3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>
        <v>249.76</v>
      </c>
      <c r="G982">
        <v>0.08</v>
      </c>
      <c r="H982" t="s">
        <v>20</v>
      </c>
      <c r="I98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  <c r="S982" t="str">
        <f t="shared" si="15"/>
        <v>Loss</v>
      </c>
    </row>
    <row r="983" spans="1:19" x14ac:dyDescent="0.3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>
        <v>809.59</v>
      </c>
      <c r="G983">
        <v>0</v>
      </c>
      <c r="H983" t="s">
        <v>20</v>
      </c>
      <c r="I983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  <c r="S983" t="str">
        <f t="shared" si="15"/>
        <v>Profit</v>
      </c>
    </row>
    <row r="984" spans="1:19" x14ac:dyDescent="0.3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>
        <v>70.92</v>
      </c>
      <c r="G984">
        <v>0.08</v>
      </c>
      <c r="H984" t="s">
        <v>49</v>
      </c>
      <c r="I984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  <c r="S984" t="str">
        <f t="shared" si="15"/>
        <v>Loss</v>
      </c>
    </row>
    <row r="985" spans="1:19" x14ac:dyDescent="0.3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>
        <v>1070.3589999999999</v>
      </c>
      <c r="G985">
        <v>7.0000000000000007E-2</v>
      </c>
      <c r="H985" t="s">
        <v>49</v>
      </c>
      <c r="I985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  <c r="S985" t="str">
        <f t="shared" si="15"/>
        <v>Profit</v>
      </c>
    </row>
    <row r="986" spans="1:19" x14ac:dyDescent="0.3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>
        <v>755.65</v>
      </c>
      <c r="G986">
        <v>0.05</v>
      </c>
      <c r="H986" t="s">
        <v>44</v>
      </c>
      <c r="I986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  <c r="S986" t="str">
        <f t="shared" si="15"/>
        <v>Loss</v>
      </c>
    </row>
    <row r="987" spans="1:19" x14ac:dyDescent="0.3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>
        <v>21514.17</v>
      </c>
      <c r="G987">
        <v>0.06</v>
      </c>
      <c r="H987" t="s">
        <v>20</v>
      </c>
      <c r="I987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  <c r="S987" t="str">
        <f t="shared" si="15"/>
        <v>Profit</v>
      </c>
    </row>
    <row r="988" spans="1:19" x14ac:dyDescent="0.3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>
        <v>676.42</v>
      </c>
      <c r="G988">
        <v>0.02</v>
      </c>
      <c r="H988" t="s">
        <v>44</v>
      </c>
      <c r="I988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  <c r="S988" t="str">
        <f t="shared" si="15"/>
        <v>Loss</v>
      </c>
    </row>
    <row r="989" spans="1:19" x14ac:dyDescent="0.3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>
        <v>619.08000000000004</v>
      </c>
      <c r="G989">
        <v>0.05</v>
      </c>
      <c r="H989" t="s">
        <v>20</v>
      </c>
      <c r="I989">
        <v>140.15</v>
      </c>
      <c r="J989">
        <v>51.06</v>
      </c>
      <c r="K989">
        <v>24.55</v>
      </c>
      <c r="L989" t="s">
        <v>345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  <c r="S989" t="str">
        <f t="shared" si="15"/>
        <v>Profit</v>
      </c>
    </row>
    <row r="990" spans="1:19" x14ac:dyDescent="0.3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>
        <v>54.43</v>
      </c>
      <c r="G990">
        <v>0.08</v>
      </c>
      <c r="H990" t="s">
        <v>20</v>
      </c>
      <c r="I990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  <c r="S990" t="str">
        <f t="shared" si="15"/>
        <v>Loss</v>
      </c>
    </row>
    <row r="991" spans="1:19" x14ac:dyDescent="0.3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>
        <v>1304.8485000000001</v>
      </c>
      <c r="G991">
        <v>0.04</v>
      </c>
      <c r="H991" t="s">
        <v>20</v>
      </c>
      <c r="I991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  <c r="S991" t="str">
        <f t="shared" si="15"/>
        <v>Profit</v>
      </c>
    </row>
    <row r="992" spans="1:19" x14ac:dyDescent="0.3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>
        <v>640.53</v>
      </c>
      <c r="G992">
        <v>0.05</v>
      </c>
      <c r="H992" t="s">
        <v>44</v>
      </c>
      <c r="I99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  <c r="S992" t="str">
        <f t="shared" si="15"/>
        <v>Loss</v>
      </c>
    </row>
    <row r="993" spans="1:19" x14ac:dyDescent="0.3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>
        <v>13.03</v>
      </c>
      <c r="G993">
        <v>0.03</v>
      </c>
      <c r="H993" t="s">
        <v>20</v>
      </c>
      <c r="I993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  <c r="S993" t="str">
        <f t="shared" si="15"/>
        <v>Profit</v>
      </c>
    </row>
    <row r="994" spans="1:19" x14ac:dyDescent="0.3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>
        <v>23.88</v>
      </c>
      <c r="G994">
        <v>0.06</v>
      </c>
      <c r="H994" t="s">
        <v>20</v>
      </c>
      <c r="I994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  <c r="S994" t="str">
        <f t="shared" si="15"/>
        <v>Profit</v>
      </c>
    </row>
    <row r="995" spans="1:19" x14ac:dyDescent="0.3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>
        <v>15662.64</v>
      </c>
      <c r="G995">
        <v>0.09</v>
      </c>
      <c r="H995" t="s">
        <v>20</v>
      </c>
      <c r="I995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  <c r="S995" t="str">
        <f t="shared" si="15"/>
        <v>Profit</v>
      </c>
    </row>
    <row r="996" spans="1:19" x14ac:dyDescent="0.3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>
        <v>324.01</v>
      </c>
      <c r="G996">
        <v>0.1</v>
      </c>
      <c r="H996" t="s">
        <v>44</v>
      </c>
      <c r="I996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  <c r="S996" t="str">
        <f t="shared" si="15"/>
        <v>Loss</v>
      </c>
    </row>
    <row r="997" spans="1:19" x14ac:dyDescent="0.3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>
        <v>41.26</v>
      </c>
      <c r="G997">
        <v>0.05</v>
      </c>
      <c r="H997" t="s">
        <v>20</v>
      </c>
      <c r="I997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  <c r="S997" t="str">
        <f t="shared" si="15"/>
        <v>Profit</v>
      </c>
    </row>
    <row r="998" spans="1:19" x14ac:dyDescent="0.3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>
        <v>461.49</v>
      </c>
      <c r="G998">
        <v>0.1</v>
      </c>
      <c r="H998" t="s">
        <v>20</v>
      </c>
      <c r="I998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  <c r="S998" t="str">
        <f t="shared" si="15"/>
        <v>Profit</v>
      </c>
    </row>
    <row r="999" spans="1:19" x14ac:dyDescent="0.3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>
        <v>322.33</v>
      </c>
      <c r="G999">
        <v>0</v>
      </c>
      <c r="H999" t="s">
        <v>20</v>
      </c>
      <c r="I999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  <c r="S999" t="str">
        <f t="shared" si="15"/>
        <v>Loss</v>
      </c>
    </row>
    <row r="1000" spans="1:19" x14ac:dyDescent="0.3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>
        <v>734.22</v>
      </c>
      <c r="G1000">
        <v>0.1</v>
      </c>
      <c r="H1000" t="s">
        <v>49</v>
      </c>
      <c r="I1000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  <c r="S1000" t="str">
        <f t="shared" si="15"/>
        <v>Loss</v>
      </c>
    </row>
    <row r="1001" spans="1:19" x14ac:dyDescent="0.3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>
        <v>644.44000000000005</v>
      </c>
      <c r="G1001">
        <v>0</v>
      </c>
      <c r="H1001" t="s">
        <v>20</v>
      </c>
      <c r="I1001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  <c r="S1001" t="str">
        <f t="shared" si="15"/>
        <v>Loss</v>
      </c>
    </row>
    <row r="1002" spans="1:19" x14ac:dyDescent="0.3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>
        <v>1583.623</v>
      </c>
      <c r="G1002">
        <v>0.05</v>
      </c>
      <c r="H1002" t="s">
        <v>20</v>
      </c>
      <c r="I100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  <c r="S1002" t="str">
        <f t="shared" si="15"/>
        <v>Profit</v>
      </c>
    </row>
    <row r="1003" spans="1:19" x14ac:dyDescent="0.3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>
        <v>639.13</v>
      </c>
      <c r="G1003">
        <v>0.03</v>
      </c>
      <c r="H1003" t="s">
        <v>49</v>
      </c>
      <c r="I1003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  <c r="S1003" t="str">
        <f t="shared" si="15"/>
        <v>Profit</v>
      </c>
    </row>
    <row r="1004" spans="1:19" x14ac:dyDescent="0.3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>
        <v>148.96</v>
      </c>
      <c r="G1004">
        <v>0.1</v>
      </c>
      <c r="H1004" t="s">
        <v>20</v>
      </c>
      <c r="I1004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  <c r="S1004" t="str">
        <f t="shared" si="15"/>
        <v>Profit</v>
      </c>
    </row>
    <row r="1005" spans="1:19" x14ac:dyDescent="0.3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>
        <v>8962.74</v>
      </c>
      <c r="G1005">
        <v>0.1</v>
      </c>
      <c r="H1005" t="s">
        <v>20</v>
      </c>
      <c r="I1005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  <c r="S1005" t="str">
        <f t="shared" si="15"/>
        <v>Profit</v>
      </c>
    </row>
    <row r="1006" spans="1:19" x14ac:dyDescent="0.3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>
        <v>102.62</v>
      </c>
      <c r="G1006">
        <v>0.01</v>
      </c>
      <c r="H1006" t="s">
        <v>20</v>
      </c>
      <c r="I1006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  <c r="S1006" t="str">
        <f t="shared" si="15"/>
        <v>Loss</v>
      </c>
    </row>
    <row r="1007" spans="1:19" x14ac:dyDescent="0.3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>
        <v>199.52</v>
      </c>
      <c r="G1007">
        <v>0.04</v>
      </c>
      <c r="H1007" t="s">
        <v>20</v>
      </c>
      <c r="I1007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  <c r="S1007" t="str">
        <f t="shared" si="15"/>
        <v>Loss</v>
      </c>
    </row>
    <row r="1008" spans="1:19" x14ac:dyDescent="0.3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>
        <v>3925.01</v>
      </c>
      <c r="G1008">
        <v>0.08</v>
      </c>
      <c r="H1008" t="s">
        <v>44</v>
      </c>
      <c r="I1008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  <c r="S1008" t="str">
        <f t="shared" si="15"/>
        <v>Profit</v>
      </c>
    </row>
    <row r="1009" spans="1:19" x14ac:dyDescent="0.3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>
        <v>2795.44</v>
      </c>
      <c r="G1009">
        <v>0.01</v>
      </c>
      <c r="H1009" t="s">
        <v>20</v>
      </c>
      <c r="I1009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  <c r="S1009" t="str">
        <f t="shared" si="15"/>
        <v>Loss</v>
      </c>
    </row>
    <row r="1010" spans="1:19" x14ac:dyDescent="0.3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>
        <v>23.28</v>
      </c>
      <c r="G1010">
        <v>0.05</v>
      </c>
      <c r="H1010" t="s">
        <v>20</v>
      </c>
      <c r="I1010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  <c r="S1010" t="str">
        <f t="shared" si="15"/>
        <v>Loss</v>
      </c>
    </row>
    <row r="1011" spans="1:19" x14ac:dyDescent="0.3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>
        <v>718.5</v>
      </c>
      <c r="G1011">
        <v>0.08</v>
      </c>
      <c r="H1011" t="s">
        <v>20</v>
      </c>
      <c r="I1011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  <c r="S1011" t="str">
        <f t="shared" si="15"/>
        <v>Profit</v>
      </c>
    </row>
    <row r="1012" spans="1:19" x14ac:dyDescent="0.3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>
        <v>505.56</v>
      </c>
      <c r="G1012">
        <v>0.03</v>
      </c>
      <c r="H1012" t="s">
        <v>20</v>
      </c>
      <c r="I101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  <c r="S1012" t="str">
        <f t="shared" si="15"/>
        <v>Profit</v>
      </c>
    </row>
    <row r="1013" spans="1:19" x14ac:dyDescent="0.3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>
        <v>220.4</v>
      </c>
      <c r="G1013">
        <v>0.01</v>
      </c>
      <c r="H1013" t="s">
        <v>20</v>
      </c>
      <c r="I1013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  <c r="S1013" t="str">
        <f t="shared" si="15"/>
        <v>Loss</v>
      </c>
    </row>
    <row r="1014" spans="1:19" x14ac:dyDescent="0.3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>
        <v>123.97</v>
      </c>
      <c r="G1014">
        <v>7.0000000000000007E-2</v>
      </c>
      <c r="H1014" t="s">
        <v>20</v>
      </c>
      <c r="I1014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  <c r="S1014" t="str">
        <f t="shared" si="15"/>
        <v>Loss</v>
      </c>
    </row>
    <row r="1015" spans="1:19" x14ac:dyDescent="0.3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>
        <v>78.52</v>
      </c>
      <c r="G1015">
        <v>0.1</v>
      </c>
      <c r="H1015" t="s">
        <v>20</v>
      </c>
      <c r="I1015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  <c r="S1015" t="str">
        <f t="shared" si="15"/>
        <v>Loss</v>
      </c>
    </row>
    <row r="1016" spans="1:19" x14ac:dyDescent="0.3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>
        <v>39.799999999999997</v>
      </c>
      <c r="G1016">
        <v>0.05</v>
      </c>
      <c r="H1016" t="s">
        <v>20</v>
      </c>
      <c r="I1016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  <c r="S1016" t="str">
        <f t="shared" si="15"/>
        <v>Profit</v>
      </c>
    </row>
    <row r="1017" spans="1:19" x14ac:dyDescent="0.3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>
        <v>68.62</v>
      </c>
      <c r="G1017">
        <v>0.06</v>
      </c>
      <c r="H1017" t="s">
        <v>49</v>
      </c>
      <c r="I1017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  <c r="S1017" t="str">
        <f t="shared" si="15"/>
        <v>Loss</v>
      </c>
    </row>
    <row r="1018" spans="1:19" x14ac:dyDescent="0.3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>
        <v>332.64</v>
      </c>
      <c r="G1018">
        <v>0.05</v>
      </c>
      <c r="H1018" t="s">
        <v>20</v>
      </c>
      <c r="I1018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  <c r="S1018" t="str">
        <f t="shared" si="15"/>
        <v>Loss</v>
      </c>
    </row>
    <row r="1019" spans="1:19" x14ac:dyDescent="0.3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>
        <v>242.52</v>
      </c>
      <c r="G1019">
        <v>0.09</v>
      </c>
      <c r="H1019" t="s">
        <v>20</v>
      </c>
      <c r="I1019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  <c r="S1019" t="str">
        <f t="shared" si="15"/>
        <v>Loss</v>
      </c>
    </row>
    <row r="1020" spans="1:19" x14ac:dyDescent="0.3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>
        <v>1822.22</v>
      </c>
      <c r="G1020">
        <v>0</v>
      </c>
      <c r="H1020" t="s">
        <v>44</v>
      </c>
      <c r="I1020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  <c r="S1020" t="str">
        <f t="shared" si="15"/>
        <v>Loss</v>
      </c>
    </row>
    <row r="1021" spans="1:19" x14ac:dyDescent="0.3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>
        <v>23.64</v>
      </c>
      <c r="G1021">
        <v>0.01</v>
      </c>
      <c r="H1021" t="s">
        <v>20</v>
      </c>
      <c r="I1021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  <c r="S1021" t="str">
        <f t="shared" si="15"/>
        <v>Profit</v>
      </c>
    </row>
    <row r="1022" spans="1:19" x14ac:dyDescent="0.3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>
        <v>446.06</v>
      </c>
      <c r="G1022">
        <v>0.01</v>
      </c>
      <c r="H1022" t="s">
        <v>20</v>
      </c>
      <c r="I102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  <c r="S1022" t="str">
        <f t="shared" si="15"/>
        <v>Profit</v>
      </c>
    </row>
    <row r="1023" spans="1:19" x14ac:dyDescent="0.3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>
        <v>424.39</v>
      </c>
      <c r="G1023">
        <v>0.02</v>
      </c>
      <c r="H1023" t="s">
        <v>49</v>
      </c>
      <c r="I1023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  <c r="S1023" t="str">
        <f t="shared" si="15"/>
        <v>Loss</v>
      </c>
    </row>
    <row r="1024" spans="1:19" x14ac:dyDescent="0.3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>
        <v>168.68</v>
      </c>
      <c r="G1024">
        <v>0.01</v>
      </c>
      <c r="H1024" t="s">
        <v>20</v>
      </c>
      <c r="I1024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  <c r="S1024" t="str">
        <f t="shared" si="15"/>
        <v>Profit</v>
      </c>
    </row>
    <row r="1025" spans="1:19" x14ac:dyDescent="0.3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>
        <v>1363.85</v>
      </c>
      <c r="G1025">
        <v>0.02</v>
      </c>
      <c r="H1025" t="s">
        <v>20</v>
      </c>
      <c r="I1025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  <c r="S1025" t="str">
        <f t="shared" si="15"/>
        <v>Profit</v>
      </c>
    </row>
    <row r="1026" spans="1:19" x14ac:dyDescent="0.3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>
        <v>258.14999999999998</v>
      </c>
      <c r="G1026">
        <v>0.02</v>
      </c>
      <c r="H1026" t="s">
        <v>20</v>
      </c>
      <c r="I1026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  <c r="S1026" t="str">
        <f t="shared" si="15"/>
        <v>Loss</v>
      </c>
    </row>
    <row r="1027" spans="1:19" x14ac:dyDescent="0.3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>
        <v>320.45</v>
      </c>
      <c r="G1027">
        <v>0.02</v>
      </c>
      <c r="H1027" t="s">
        <v>49</v>
      </c>
      <c r="I1027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  <c r="S1027" t="str">
        <f t="shared" ref="S1027:S1090" si="16">IF(I1027&gt;=0.01,"Profit","Loss")</f>
        <v>Profit</v>
      </c>
    </row>
    <row r="1028" spans="1:19" x14ac:dyDescent="0.3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>
        <v>109.46</v>
      </c>
      <c r="G1028">
        <v>0.1</v>
      </c>
      <c r="H1028" t="s">
        <v>20</v>
      </c>
      <c r="I1028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  <c r="S1028" t="str">
        <f t="shared" si="16"/>
        <v>Profit</v>
      </c>
    </row>
    <row r="1029" spans="1:19" x14ac:dyDescent="0.3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>
        <v>109.22</v>
      </c>
      <c r="G1029">
        <v>0.08</v>
      </c>
      <c r="H1029" t="s">
        <v>20</v>
      </c>
      <c r="I1029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  <c r="S1029" t="str">
        <f t="shared" si="16"/>
        <v>Loss</v>
      </c>
    </row>
    <row r="1030" spans="1:19" x14ac:dyDescent="0.3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>
        <v>216.17</v>
      </c>
      <c r="G1030">
        <v>7.0000000000000007E-2</v>
      </c>
      <c r="H1030" t="s">
        <v>20</v>
      </c>
      <c r="I1030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  <c r="S1030" t="str">
        <f t="shared" si="16"/>
        <v>Loss</v>
      </c>
    </row>
    <row r="1031" spans="1:19" x14ac:dyDescent="0.3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>
        <v>1386.7375</v>
      </c>
      <c r="G1031">
        <v>0.08</v>
      </c>
      <c r="H1031" t="s">
        <v>20</v>
      </c>
      <c r="I1031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  <c r="S1031" t="str">
        <f t="shared" si="16"/>
        <v>Loss</v>
      </c>
    </row>
    <row r="1032" spans="1:19" x14ac:dyDescent="0.3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>
        <v>435.54</v>
      </c>
      <c r="G1032">
        <v>0.04</v>
      </c>
      <c r="H1032" t="s">
        <v>20</v>
      </c>
      <c r="I103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  <c r="S1032" t="str">
        <f t="shared" si="16"/>
        <v>Loss</v>
      </c>
    </row>
    <row r="1033" spans="1:19" x14ac:dyDescent="0.3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>
        <v>322.68</v>
      </c>
      <c r="G1033">
        <v>0.08</v>
      </c>
      <c r="H1033" t="s">
        <v>20</v>
      </c>
      <c r="I1033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  <c r="S1033" t="str">
        <f t="shared" si="16"/>
        <v>Loss</v>
      </c>
    </row>
    <row r="1034" spans="1:19" x14ac:dyDescent="0.3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>
        <v>391.21</v>
      </c>
      <c r="G1034">
        <v>0.03</v>
      </c>
      <c r="H1034" t="s">
        <v>20</v>
      </c>
      <c r="I1034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  <c r="S1034" t="str">
        <f t="shared" si="16"/>
        <v>Loss</v>
      </c>
    </row>
    <row r="1035" spans="1:19" x14ac:dyDescent="0.3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>
        <v>79.34</v>
      </c>
      <c r="G1035">
        <v>0.01</v>
      </c>
      <c r="H1035" t="s">
        <v>20</v>
      </c>
      <c r="I1035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  <c r="S1035" t="str">
        <f t="shared" si="16"/>
        <v>Loss</v>
      </c>
    </row>
    <row r="1036" spans="1:19" x14ac:dyDescent="0.3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>
        <v>558.01</v>
      </c>
      <c r="G1036">
        <v>0.08</v>
      </c>
      <c r="H1036" t="s">
        <v>49</v>
      </c>
      <c r="I1036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  <c r="S1036" t="str">
        <f t="shared" si="16"/>
        <v>Profit</v>
      </c>
    </row>
    <row r="1037" spans="1:19" x14ac:dyDescent="0.3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>
        <v>1380.51</v>
      </c>
      <c r="G1037">
        <v>0.1</v>
      </c>
      <c r="H1037" t="s">
        <v>20</v>
      </c>
      <c r="I1037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  <c r="S1037" t="str">
        <f t="shared" si="16"/>
        <v>Loss</v>
      </c>
    </row>
    <row r="1038" spans="1:19" x14ac:dyDescent="0.3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>
        <v>3362.5</v>
      </c>
      <c r="G1038">
        <v>7.0000000000000007E-2</v>
      </c>
      <c r="H1038" t="s">
        <v>44</v>
      </c>
      <c r="I1038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  <c r="S1038" t="str">
        <f t="shared" si="16"/>
        <v>Loss</v>
      </c>
    </row>
    <row r="1039" spans="1:19" x14ac:dyDescent="0.3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>
        <v>2871.95</v>
      </c>
      <c r="G1039">
        <v>0.06</v>
      </c>
      <c r="H1039" t="s">
        <v>20</v>
      </c>
      <c r="I1039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  <c r="S1039" t="str">
        <f t="shared" si="16"/>
        <v>Profit</v>
      </c>
    </row>
    <row r="1040" spans="1:19" x14ac:dyDescent="0.3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>
        <v>73.010000000000005</v>
      </c>
      <c r="G1040">
        <v>0.02</v>
      </c>
      <c r="H1040" t="s">
        <v>20</v>
      </c>
      <c r="I1040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  <c r="S1040" t="str">
        <f t="shared" si="16"/>
        <v>Loss</v>
      </c>
    </row>
    <row r="1041" spans="1:19" x14ac:dyDescent="0.3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>
        <v>146.25</v>
      </c>
      <c r="G1041">
        <v>0.08</v>
      </c>
      <c r="H1041" t="s">
        <v>20</v>
      </c>
      <c r="I1041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  <c r="S1041" t="str">
        <f t="shared" si="16"/>
        <v>Loss</v>
      </c>
    </row>
    <row r="1042" spans="1:19" x14ac:dyDescent="0.3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>
        <v>504.8</v>
      </c>
      <c r="G1042">
        <v>0.05</v>
      </c>
      <c r="H1042" t="s">
        <v>20</v>
      </c>
      <c r="I104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  <c r="S1042" t="str">
        <f t="shared" si="16"/>
        <v>Profit</v>
      </c>
    </row>
    <row r="1043" spans="1:19" x14ac:dyDescent="0.3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>
        <v>4972.7839999999997</v>
      </c>
      <c r="G1043">
        <v>0</v>
      </c>
      <c r="H1043" t="s">
        <v>44</v>
      </c>
      <c r="I1043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  <c r="S1043" t="str">
        <f t="shared" si="16"/>
        <v>Loss</v>
      </c>
    </row>
    <row r="1044" spans="1:19" x14ac:dyDescent="0.3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>
        <v>365.81950000000001</v>
      </c>
      <c r="G1044">
        <v>0.09</v>
      </c>
      <c r="H1044" t="s">
        <v>49</v>
      </c>
      <c r="I1044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  <c r="S1044" t="str">
        <f t="shared" si="16"/>
        <v>Loss</v>
      </c>
    </row>
    <row r="1045" spans="1:19" x14ac:dyDescent="0.3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>
        <v>3240.08</v>
      </c>
      <c r="G1045">
        <v>0.03</v>
      </c>
      <c r="H1045" t="s">
        <v>20</v>
      </c>
      <c r="I1045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  <c r="S1045" t="str">
        <f t="shared" si="16"/>
        <v>Profit</v>
      </c>
    </row>
    <row r="1046" spans="1:19" x14ac:dyDescent="0.3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>
        <v>48.63</v>
      </c>
      <c r="G1046">
        <v>0.09</v>
      </c>
      <c r="H1046" t="s">
        <v>20</v>
      </c>
      <c r="I1046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  <c r="S1046" t="str">
        <f t="shared" si="16"/>
        <v>Loss</v>
      </c>
    </row>
    <row r="1047" spans="1:19" x14ac:dyDescent="0.3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>
        <v>15258.9</v>
      </c>
      <c r="G1047">
        <v>0.06</v>
      </c>
      <c r="H1047" t="s">
        <v>44</v>
      </c>
      <c r="I1047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  <c r="S1047" t="str">
        <f t="shared" si="16"/>
        <v>Profit</v>
      </c>
    </row>
    <row r="1048" spans="1:19" x14ac:dyDescent="0.3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>
        <v>9480.7099999999991</v>
      </c>
      <c r="G1048">
        <v>0.03</v>
      </c>
      <c r="H1048" t="s">
        <v>44</v>
      </c>
      <c r="I1048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  <c r="S1048" t="str">
        <f t="shared" si="16"/>
        <v>Profit</v>
      </c>
    </row>
    <row r="1049" spans="1:19" x14ac:dyDescent="0.3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>
        <v>188.19</v>
      </c>
      <c r="G1049">
        <v>0.05</v>
      </c>
      <c r="H1049" t="s">
        <v>20</v>
      </c>
      <c r="I1049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  <c r="S1049" t="str">
        <f t="shared" si="16"/>
        <v>Profit</v>
      </c>
    </row>
    <row r="1050" spans="1:19" x14ac:dyDescent="0.3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>
        <v>310.99</v>
      </c>
      <c r="G1050">
        <v>0.1</v>
      </c>
      <c r="H1050" t="s">
        <v>20</v>
      </c>
      <c r="I1050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  <c r="S1050" t="str">
        <f t="shared" si="16"/>
        <v>Loss</v>
      </c>
    </row>
    <row r="1051" spans="1:19" x14ac:dyDescent="0.3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>
        <v>199</v>
      </c>
      <c r="G1051">
        <v>0.04</v>
      </c>
      <c r="H1051" t="s">
        <v>20</v>
      </c>
      <c r="I1051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  <c r="S1051" t="str">
        <f t="shared" si="16"/>
        <v>Loss</v>
      </c>
    </row>
    <row r="1052" spans="1:19" x14ac:dyDescent="0.3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>
        <v>70.28</v>
      </c>
      <c r="G1052">
        <v>0.09</v>
      </c>
      <c r="H1052" t="s">
        <v>20</v>
      </c>
      <c r="I105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  <c r="S1052" t="str">
        <f t="shared" si="16"/>
        <v>Loss</v>
      </c>
    </row>
    <row r="1053" spans="1:19" x14ac:dyDescent="0.3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>
        <v>223.16</v>
      </c>
      <c r="G1053">
        <v>0.09</v>
      </c>
      <c r="H1053" t="s">
        <v>20</v>
      </c>
      <c r="I1053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  <c r="S1053" t="str">
        <f t="shared" si="16"/>
        <v>Loss</v>
      </c>
    </row>
    <row r="1054" spans="1:19" x14ac:dyDescent="0.3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>
        <v>400.71</v>
      </c>
      <c r="G1054">
        <v>0.04</v>
      </c>
      <c r="H1054" t="s">
        <v>20</v>
      </c>
      <c r="I1054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  <c r="S1054" t="str">
        <f t="shared" si="16"/>
        <v>Profit</v>
      </c>
    </row>
    <row r="1055" spans="1:19" x14ac:dyDescent="0.3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>
        <v>36.21</v>
      </c>
      <c r="G1055">
        <v>0.02</v>
      </c>
      <c r="H1055" t="s">
        <v>20</v>
      </c>
      <c r="I1055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  <c r="S1055" t="str">
        <f t="shared" si="16"/>
        <v>Profit</v>
      </c>
    </row>
    <row r="1056" spans="1:19" x14ac:dyDescent="0.3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>
        <v>1453</v>
      </c>
      <c r="G1056">
        <v>0.08</v>
      </c>
      <c r="H1056" t="s">
        <v>20</v>
      </c>
      <c r="I1056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  <c r="S1056" t="str">
        <f t="shared" si="16"/>
        <v>Profit</v>
      </c>
    </row>
    <row r="1057" spans="1:19" x14ac:dyDescent="0.3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>
        <v>126.43</v>
      </c>
      <c r="G1057">
        <v>0.06</v>
      </c>
      <c r="H1057" t="s">
        <v>20</v>
      </c>
      <c r="I1057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  <c r="S1057" t="str">
        <f t="shared" si="16"/>
        <v>Profit</v>
      </c>
    </row>
    <row r="1058" spans="1:19" x14ac:dyDescent="0.3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>
        <v>475.88</v>
      </c>
      <c r="G1058">
        <v>7.0000000000000007E-2</v>
      </c>
      <c r="H1058" t="s">
        <v>49</v>
      </c>
      <c r="I1058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  <c r="S1058" t="str">
        <f t="shared" si="16"/>
        <v>Loss</v>
      </c>
    </row>
    <row r="1059" spans="1:19" x14ac:dyDescent="0.3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>
        <v>291.54000000000002</v>
      </c>
      <c r="G1059">
        <v>0.05</v>
      </c>
      <c r="H1059" t="s">
        <v>20</v>
      </c>
      <c r="I1059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  <c r="S1059" t="str">
        <f t="shared" si="16"/>
        <v>Loss</v>
      </c>
    </row>
    <row r="1060" spans="1:19" x14ac:dyDescent="0.3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>
        <v>3499.11</v>
      </c>
      <c r="G1060">
        <v>0.04</v>
      </c>
      <c r="H1060" t="s">
        <v>44</v>
      </c>
      <c r="I1060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  <c r="S1060" t="str">
        <f t="shared" si="16"/>
        <v>Loss</v>
      </c>
    </row>
    <row r="1061" spans="1:19" x14ac:dyDescent="0.3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>
        <v>492.56</v>
      </c>
      <c r="G1061">
        <v>0.1</v>
      </c>
      <c r="H1061" t="s">
        <v>20</v>
      </c>
      <c r="I1061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  <c r="S1061" t="str">
        <f t="shared" si="16"/>
        <v>Loss</v>
      </c>
    </row>
    <row r="1062" spans="1:19" x14ac:dyDescent="0.3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>
        <v>254.03</v>
      </c>
      <c r="G1062">
        <v>0.08</v>
      </c>
      <c r="H1062" t="s">
        <v>20</v>
      </c>
      <c r="I106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  <c r="S1062" t="str">
        <f t="shared" si="16"/>
        <v>Profit</v>
      </c>
    </row>
    <row r="1063" spans="1:19" x14ac:dyDescent="0.3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>
        <v>358.89</v>
      </c>
      <c r="G1063">
        <v>0.03</v>
      </c>
      <c r="H1063" t="s">
        <v>20</v>
      </c>
      <c r="I1063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  <c r="S1063" t="str">
        <f t="shared" si="16"/>
        <v>Profit</v>
      </c>
    </row>
    <row r="1064" spans="1:19" x14ac:dyDescent="0.3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>
        <v>81.53</v>
      </c>
      <c r="G1064">
        <v>0.08</v>
      </c>
      <c r="H1064" t="s">
        <v>20</v>
      </c>
      <c r="I1064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  <c r="S1064" t="str">
        <f t="shared" si="16"/>
        <v>Loss</v>
      </c>
    </row>
    <row r="1065" spans="1:19" x14ac:dyDescent="0.3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>
        <v>202.43</v>
      </c>
      <c r="G1065">
        <v>0.09</v>
      </c>
      <c r="H1065" t="s">
        <v>20</v>
      </c>
      <c r="I1065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  <c r="S1065" t="str">
        <f t="shared" si="16"/>
        <v>Loss</v>
      </c>
    </row>
    <row r="1066" spans="1:19" x14ac:dyDescent="0.3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>
        <v>2483.23</v>
      </c>
      <c r="G1066">
        <v>0.09</v>
      </c>
      <c r="H1066" t="s">
        <v>20</v>
      </c>
      <c r="I1066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  <c r="S1066" t="str">
        <f t="shared" si="16"/>
        <v>Profit</v>
      </c>
    </row>
    <row r="1067" spans="1:19" x14ac:dyDescent="0.3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>
        <v>1253.92</v>
      </c>
      <c r="G1067">
        <v>0.01</v>
      </c>
      <c r="H1067" t="s">
        <v>20</v>
      </c>
      <c r="I1067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  <c r="S1067" t="str">
        <f t="shared" si="16"/>
        <v>Profit</v>
      </c>
    </row>
    <row r="1068" spans="1:19" x14ac:dyDescent="0.3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>
        <v>32.92</v>
      </c>
      <c r="G1068">
        <v>0.01</v>
      </c>
      <c r="H1068" t="s">
        <v>20</v>
      </c>
      <c r="I1068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  <c r="S1068" t="str">
        <f t="shared" si="16"/>
        <v>Profit</v>
      </c>
    </row>
    <row r="1069" spans="1:19" x14ac:dyDescent="0.3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>
        <v>5618.24</v>
      </c>
      <c r="G1069">
        <v>7.0000000000000007E-2</v>
      </c>
      <c r="H1069" t="s">
        <v>20</v>
      </c>
      <c r="I1069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  <c r="S1069" t="str">
        <f t="shared" si="16"/>
        <v>Profit</v>
      </c>
    </row>
    <row r="1070" spans="1:19" x14ac:dyDescent="0.3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>
        <v>462.74</v>
      </c>
      <c r="G1070">
        <v>0.06</v>
      </c>
      <c r="H1070" t="s">
        <v>44</v>
      </c>
      <c r="I1070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  <c r="S1070" t="str">
        <f t="shared" si="16"/>
        <v>Loss</v>
      </c>
    </row>
    <row r="1071" spans="1:19" x14ac:dyDescent="0.3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>
        <v>2337.0459999999998</v>
      </c>
      <c r="G1071">
        <v>0.1</v>
      </c>
      <c r="H1071" t="s">
        <v>49</v>
      </c>
      <c r="I1071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  <c r="S1071" t="str">
        <f t="shared" si="16"/>
        <v>Loss</v>
      </c>
    </row>
    <row r="1072" spans="1:19" x14ac:dyDescent="0.3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>
        <v>127.03</v>
      </c>
      <c r="G1072">
        <v>0.03</v>
      </c>
      <c r="H1072" t="s">
        <v>20</v>
      </c>
      <c r="I107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  <c r="S1072" t="str">
        <f t="shared" si="16"/>
        <v>Loss</v>
      </c>
    </row>
    <row r="1073" spans="1:19" x14ac:dyDescent="0.3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>
        <v>185.32</v>
      </c>
      <c r="G1073">
        <v>0</v>
      </c>
      <c r="H1073" t="s">
        <v>20</v>
      </c>
      <c r="I1073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  <c r="S1073" t="str">
        <f t="shared" si="16"/>
        <v>Loss</v>
      </c>
    </row>
    <row r="1074" spans="1:19" x14ac:dyDescent="0.3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>
        <v>3194.17</v>
      </c>
      <c r="G1074">
        <v>0.09</v>
      </c>
      <c r="H1074" t="s">
        <v>20</v>
      </c>
      <c r="I1074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  <c r="S1074" t="str">
        <f t="shared" si="16"/>
        <v>Profit</v>
      </c>
    </row>
    <row r="1075" spans="1:19" x14ac:dyDescent="0.3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>
        <v>30.78</v>
      </c>
      <c r="G1075">
        <v>0.08</v>
      </c>
      <c r="H1075" t="s">
        <v>20</v>
      </c>
      <c r="I1075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  <c r="S1075" t="str">
        <f t="shared" si="16"/>
        <v>Loss</v>
      </c>
    </row>
    <row r="1076" spans="1:19" x14ac:dyDescent="0.3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>
        <v>146.77000000000001</v>
      </c>
      <c r="G1076">
        <v>0.04</v>
      </c>
      <c r="H1076" t="s">
        <v>49</v>
      </c>
      <c r="I1076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  <c r="S1076" t="str">
        <f t="shared" si="16"/>
        <v>Profit</v>
      </c>
    </row>
    <row r="1077" spans="1:19" x14ac:dyDescent="0.3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>
        <v>1229.02</v>
      </c>
      <c r="G1077">
        <v>0.01</v>
      </c>
      <c r="H1077" t="s">
        <v>20</v>
      </c>
      <c r="I1077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  <c r="S1077" t="str">
        <f t="shared" si="16"/>
        <v>Loss</v>
      </c>
    </row>
    <row r="1078" spans="1:19" x14ac:dyDescent="0.3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>
        <v>93.02</v>
      </c>
      <c r="G1078">
        <v>7.0000000000000007E-2</v>
      </c>
      <c r="H1078" t="s">
        <v>20</v>
      </c>
      <c r="I1078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  <c r="S1078" t="str">
        <f t="shared" si="16"/>
        <v>Loss</v>
      </c>
    </row>
    <row r="1079" spans="1:19" x14ac:dyDescent="0.3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>
        <v>321.61</v>
      </c>
      <c r="G1079">
        <v>0</v>
      </c>
      <c r="H1079" t="s">
        <v>20</v>
      </c>
      <c r="I1079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  <c r="S1079" t="str">
        <f t="shared" si="16"/>
        <v>Profit</v>
      </c>
    </row>
    <row r="1080" spans="1:19" x14ac:dyDescent="0.3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>
        <v>1568.6205</v>
      </c>
      <c r="G1080">
        <v>0.09</v>
      </c>
      <c r="H1080" t="s">
        <v>20</v>
      </c>
      <c r="I1080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  <c r="S1080" t="str">
        <f t="shared" si="16"/>
        <v>Loss</v>
      </c>
    </row>
    <row r="1081" spans="1:19" x14ac:dyDescent="0.3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>
        <v>50.96</v>
      </c>
      <c r="G1081">
        <v>0.01</v>
      </c>
      <c r="H1081" t="s">
        <v>20</v>
      </c>
      <c r="I1081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  <c r="S1081" t="str">
        <f t="shared" si="16"/>
        <v>Profit</v>
      </c>
    </row>
    <row r="1082" spans="1:19" x14ac:dyDescent="0.3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>
        <v>2193.3535000000002</v>
      </c>
      <c r="G1082">
        <v>0.1</v>
      </c>
      <c r="H1082" t="s">
        <v>20</v>
      </c>
      <c r="I108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  <c r="S1082" t="str">
        <f t="shared" si="16"/>
        <v>Profit</v>
      </c>
    </row>
    <row r="1083" spans="1:19" x14ac:dyDescent="0.3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>
        <v>1330.9435000000001</v>
      </c>
      <c r="G1083">
        <v>0</v>
      </c>
      <c r="H1083" t="s">
        <v>49</v>
      </c>
      <c r="I1083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  <c r="S1083" t="str">
        <f t="shared" si="16"/>
        <v>Loss</v>
      </c>
    </row>
    <row r="1084" spans="1:19" x14ac:dyDescent="0.3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>
        <v>4281.2</v>
      </c>
      <c r="G1084">
        <v>0.06</v>
      </c>
      <c r="H1084" t="s">
        <v>44</v>
      </c>
      <c r="I1084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  <c r="S1084" t="str">
        <f t="shared" si="16"/>
        <v>Loss</v>
      </c>
    </row>
    <row r="1085" spans="1:19" x14ac:dyDescent="0.3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>
        <v>12106.27</v>
      </c>
      <c r="G1085">
        <v>0.04</v>
      </c>
      <c r="H1085" t="s">
        <v>44</v>
      </c>
      <c r="I1085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  <c r="S1085" t="str">
        <f t="shared" si="16"/>
        <v>Loss</v>
      </c>
    </row>
    <row r="1086" spans="1:19" x14ac:dyDescent="0.3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>
        <v>342.06</v>
      </c>
      <c r="G1086">
        <v>0.05</v>
      </c>
      <c r="H1086" t="s">
        <v>20</v>
      </c>
      <c r="I1086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  <c r="S1086" t="str">
        <f t="shared" si="16"/>
        <v>Profit</v>
      </c>
    </row>
    <row r="1087" spans="1:19" x14ac:dyDescent="0.3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>
        <v>2033.45</v>
      </c>
      <c r="G1087">
        <v>0.1</v>
      </c>
      <c r="H1087" t="s">
        <v>44</v>
      </c>
      <c r="I1087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  <c r="S1087" t="str">
        <f t="shared" si="16"/>
        <v>Loss</v>
      </c>
    </row>
    <row r="1088" spans="1:19" x14ac:dyDescent="0.3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>
        <v>2562.77</v>
      </c>
      <c r="G1088">
        <v>0.08</v>
      </c>
      <c r="H1088" t="s">
        <v>44</v>
      </c>
      <c r="I1088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  <c r="S1088" t="str">
        <f t="shared" si="16"/>
        <v>Loss</v>
      </c>
    </row>
    <row r="1089" spans="1:19" x14ac:dyDescent="0.3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>
        <v>678.05</v>
      </c>
      <c r="G1089">
        <v>0.08</v>
      </c>
      <c r="H1089" t="s">
        <v>20</v>
      </c>
      <c r="I1089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  <c r="S1089" t="str">
        <f t="shared" si="16"/>
        <v>Profit</v>
      </c>
    </row>
    <row r="1090" spans="1:19" x14ac:dyDescent="0.3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>
        <v>485.78</v>
      </c>
      <c r="G1090">
        <v>0.09</v>
      </c>
      <c r="H1090" t="s">
        <v>20</v>
      </c>
      <c r="I1090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  <c r="S1090" t="str">
        <f t="shared" si="16"/>
        <v>Loss</v>
      </c>
    </row>
    <row r="1091" spans="1:19" x14ac:dyDescent="0.3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>
        <v>1620.33</v>
      </c>
      <c r="G1091">
        <v>0</v>
      </c>
      <c r="H1091" t="s">
        <v>20</v>
      </c>
      <c r="I1091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  <c r="S1091" t="str">
        <f t="shared" ref="S1091:S1154" si="17">IF(I1091&gt;=0.01,"Profit","Loss")</f>
        <v>Profit</v>
      </c>
    </row>
    <row r="1092" spans="1:19" x14ac:dyDescent="0.3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>
        <v>1469.5615</v>
      </c>
      <c r="G1092">
        <v>0.03</v>
      </c>
      <c r="H1092" t="s">
        <v>20</v>
      </c>
      <c r="I109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  <c r="S1092" t="str">
        <f t="shared" si="17"/>
        <v>Profit</v>
      </c>
    </row>
    <row r="1093" spans="1:19" x14ac:dyDescent="0.3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>
        <v>700.13</v>
      </c>
      <c r="G1093">
        <v>0.01</v>
      </c>
      <c r="H1093" t="s">
        <v>20</v>
      </c>
      <c r="I1093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  <c r="S1093" t="str">
        <f t="shared" si="17"/>
        <v>Profit</v>
      </c>
    </row>
    <row r="1094" spans="1:19" x14ac:dyDescent="0.3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>
        <v>721.79100000000005</v>
      </c>
      <c r="G1094">
        <v>0</v>
      </c>
      <c r="H1094" t="s">
        <v>20</v>
      </c>
      <c r="I1094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  <c r="S1094" t="str">
        <f t="shared" si="17"/>
        <v>Loss</v>
      </c>
    </row>
    <row r="1095" spans="1:19" x14ac:dyDescent="0.3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>
        <v>55.44</v>
      </c>
      <c r="G1095">
        <v>0.09</v>
      </c>
      <c r="H1095" t="s">
        <v>20</v>
      </c>
      <c r="I1095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  <c r="S1095" t="str">
        <f t="shared" si="17"/>
        <v>Loss</v>
      </c>
    </row>
    <row r="1096" spans="1:19" x14ac:dyDescent="0.3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>
        <v>37.78</v>
      </c>
      <c r="G1096">
        <v>0.08</v>
      </c>
      <c r="H1096" t="s">
        <v>20</v>
      </c>
      <c r="I1096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  <c r="S1096" t="str">
        <f t="shared" si="17"/>
        <v>Loss</v>
      </c>
    </row>
    <row r="1097" spans="1:19" x14ac:dyDescent="0.3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>
        <v>716.94</v>
      </c>
      <c r="G1097">
        <v>7.0000000000000007E-2</v>
      </c>
      <c r="H1097" t="s">
        <v>20</v>
      </c>
      <c r="I1097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  <c r="S1097" t="str">
        <f t="shared" si="17"/>
        <v>Profit</v>
      </c>
    </row>
    <row r="1098" spans="1:19" x14ac:dyDescent="0.3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>
        <v>1227.48</v>
      </c>
      <c r="G1098">
        <v>0</v>
      </c>
      <c r="H1098" t="s">
        <v>20</v>
      </c>
      <c r="I1098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  <c r="S1098" t="str">
        <f t="shared" si="17"/>
        <v>Profit</v>
      </c>
    </row>
    <row r="1099" spans="1:19" x14ac:dyDescent="0.3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>
        <v>515.78</v>
      </c>
      <c r="G1099">
        <v>0.06</v>
      </c>
      <c r="H1099" t="s">
        <v>20</v>
      </c>
      <c r="I1099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  <c r="S1099" t="str">
        <f t="shared" si="17"/>
        <v>Profit</v>
      </c>
    </row>
    <row r="1100" spans="1:19" x14ac:dyDescent="0.3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>
        <v>288.49</v>
      </c>
      <c r="G1100">
        <v>0.01</v>
      </c>
      <c r="H1100" t="s">
        <v>20</v>
      </c>
      <c r="I1100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  <c r="S1100" t="str">
        <f t="shared" si="17"/>
        <v>Loss</v>
      </c>
    </row>
    <row r="1101" spans="1:19" x14ac:dyDescent="0.3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>
        <v>284.05</v>
      </c>
      <c r="G1101">
        <v>0.02</v>
      </c>
      <c r="H1101" t="s">
        <v>20</v>
      </c>
      <c r="I1101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  <c r="S1101" t="str">
        <f t="shared" si="17"/>
        <v>Loss</v>
      </c>
    </row>
    <row r="1102" spans="1:19" x14ac:dyDescent="0.3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>
        <v>1519.1</v>
      </c>
      <c r="G1102">
        <v>0.02</v>
      </c>
      <c r="H1102" t="s">
        <v>20</v>
      </c>
      <c r="I110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  <c r="S1102" t="str">
        <f t="shared" si="17"/>
        <v>Profit</v>
      </c>
    </row>
    <row r="1103" spans="1:19" x14ac:dyDescent="0.3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>
        <v>195.47</v>
      </c>
      <c r="G1103">
        <v>0</v>
      </c>
      <c r="H1103" t="s">
        <v>20</v>
      </c>
      <c r="I1103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  <c r="S1103" t="str">
        <f t="shared" si="17"/>
        <v>Loss</v>
      </c>
    </row>
    <row r="1104" spans="1:19" x14ac:dyDescent="0.3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>
        <v>2019.54</v>
      </c>
      <c r="G1104">
        <v>7.0000000000000007E-2</v>
      </c>
      <c r="H1104" t="s">
        <v>20</v>
      </c>
      <c r="I1104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  <c r="S1104" t="str">
        <f t="shared" si="17"/>
        <v>Profit</v>
      </c>
    </row>
    <row r="1105" spans="1:19" x14ac:dyDescent="0.3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>
        <v>6253.16</v>
      </c>
      <c r="G1105">
        <v>0.1</v>
      </c>
      <c r="H1105" t="s">
        <v>20</v>
      </c>
      <c r="I1105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  <c r="S1105" t="str">
        <f t="shared" si="17"/>
        <v>Profit</v>
      </c>
    </row>
    <row r="1106" spans="1:19" x14ac:dyDescent="0.3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>
        <v>174.47</v>
      </c>
      <c r="G1106">
        <v>0.03</v>
      </c>
      <c r="H1106" t="s">
        <v>20</v>
      </c>
      <c r="I1106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  <c r="S1106" t="str">
        <f t="shared" si="17"/>
        <v>Loss</v>
      </c>
    </row>
    <row r="1107" spans="1:19" x14ac:dyDescent="0.3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>
        <v>37.06</v>
      </c>
      <c r="G1107">
        <v>0.04</v>
      </c>
      <c r="H1107" t="s">
        <v>20</v>
      </c>
      <c r="I1107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  <c r="S1107" t="str">
        <f t="shared" si="17"/>
        <v>Loss</v>
      </c>
    </row>
    <row r="1108" spans="1:19" x14ac:dyDescent="0.3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>
        <v>205.83</v>
      </c>
      <c r="G1108">
        <v>0.01</v>
      </c>
      <c r="H1108" t="s">
        <v>20</v>
      </c>
      <c r="I1108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  <c r="S1108" t="str">
        <f t="shared" si="17"/>
        <v>Loss</v>
      </c>
    </row>
    <row r="1109" spans="1:19" x14ac:dyDescent="0.3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>
        <v>86.98</v>
      </c>
      <c r="G1109">
        <v>0.06</v>
      </c>
      <c r="H1109" t="s">
        <v>20</v>
      </c>
      <c r="I1109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  <c r="S1109" t="str">
        <f t="shared" si="17"/>
        <v>Loss</v>
      </c>
    </row>
    <row r="1110" spans="1:19" x14ac:dyDescent="0.3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>
        <v>1344.59</v>
      </c>
      <c r="G1110">
        <v>0.06</v>
      </c>
      <c r="H1110" t="s">
        <v>44</v>
      </c>
      <c r="I1110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  <c r="S1110" t="str">
        <f t="shared" si="17"/>
        <v>Loss</v>
      </c>
    </row>
    <row r="1111" spans="1:19" x14ac:dyDescent="0.3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>
        <v>107.74</v>
      </c>
      <c r="G1111">
        <v>0</v>
      </c>
      <c r="H1111" t="s">
        <v>20</v>
      </c>
      <c r="I1111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  <c r="S1111" t="str">
        <f t="shared" si="17"/>
        <v>Loss</v>
      </c>
    </row>
    <row r="1112" spans="1:19" x14ac:dyDescent="0.3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>
        <v>83.08</v>
      </c>
      <c r="G1112">
        <v>0.08</v>
      </c>
      <c r="H1112" t="s">
        <v>20</v>
      </c>
      <c r="I111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  <c r="S1112" t="str">
        <f t="shared" si="17"/>
        <v>Profit</v>
      </c>
    </row>
    <row r="1113" spans="1:19" x14ac:dyDescent="0.3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>
        <v>454.63</v>
      </c>
      <c r="G1113">
        <v>0.03</v>
      </c>
      <c r="H1113" t="s">
        <v>20</v>
      </c>
      <c r="I1113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  <c r="S1113" t="str">
        <f t="shared" si="17"/>
        <v>Profit</v>
      </c>
    </row>
    <row r="1114" spans="1:19" x14ac:dyDescent="0.3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>
        <v>331.95</v>
      </c>
      <c r="G1114">
        <v>0.08</v>
      </c>
      <c r="H1114" t="s">
        <v>20</v>
      </c>
      <c r="I1114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  <c r="S1114" t="str">
        <f t="shared" si="17"/>
        <v>Loss</v>
      </c>
    </row>
    <row r="1115" spans="1:19" x14ac:dyDescent="0.3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>
        <v>8909.18</v>
      </c>
      <c r="G1115">
        <v>0.04</v>
      </c>
      <c r="H1115" t="s">
        <v>20</v>
      </c>
      <c r="I1115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  <c r="S1115" t="str">
        <f t="shared" si="17"/>
        <v>Profit</v>
      </c>
    </row>
    <row r="1116" spans="1:19" x14ac:dyDescent="0.3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>
        <v>359.95</v>
      </c>
      <c r="G1116">
        <v>0.09</v>
      </c>
      <c r="H1116" t="s">
        <v>20</v>
      </c>
      <c r="I1116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  <c r="S1116" t="str">
        <f t="shared" si="17"/>
        <v>Profit</v>
      </c>
    </row>
    <row r="1117" spans="1:19" x14ac:dyDescent="0.3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>
        <v>727.04</v>
      </c>
      <c r="G1117">
        <v>0.01</v>
      </c>
      <c r="H1117" t="s">
        <v>20</v>
      </c>
      <c r="I1117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  <c r="S1117" t="str">
        <f t="shared" si="17"/>
        <v>Loss</v>
      </c>
    </row>
    <row r="1118" spans="1:19" x14ac:dyDescent="0.3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>
        <v>95.42</v>
      </c>
      <c r="G1118">
        <v>0</v>
      </c>
      <c r="H1118" t="s">
        <v>20</v>
      </c>
      <c r="I1118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  <c r="S1118" t="str">
        <f t="shared" si="17"/>
        <v>Loss</v>
      </c>
    </row>
    <row r="1119" spans="1:19" x14ac:dyDescent="0.3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>
        <v>807.4</v>
      </c>
      <c r="G1119">
        <v>0.1</v>
      </c>
      <c r="H1119" t="s">
        <v>44</v>
      </c>
      <c r="I1119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  <c r="S1119" t="str">
        <f t="shared" si="17"/>
        <v>Loss</v>
      </c>
    </row>
    <row r="1120" spans="1:19" x14ac:dyDescent="0.3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>
        <v>3989.82</v>
      </c>
      <c r="G1120">
        <v>0.04</v>
      </c>
      <c r="H1120" t="s">
        <v>20</v>
      </c>
      <c r="I1120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  <c r="S1120" t="str">
        <f t="shared" si="17"/>
        <v>Profit</v>
      </c>
    </row>
    <row r="1121" spans="1:19" x14ac:dyDescent="0.3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>
        <v>4033.06</v>
      </c>
      <c r="G1121">
        <v>0.05</v>
      </c>
      <c r="H1121" t="s">
        <v>44</v>
      </c>
      <c r="I1121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  <c r="S1121" t="str">
        <f t="shared" si="17"/>
        <v>Loss</v>
      </c>
    </row>
    <row r="1122" spans="1:19" x14ac:dyDescent="0.3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>
        <v>7564.01</v>
      </c>
      <c r="G1122">
        <v>0.08</v>
      </c>
      <c r="H1122" t="s">
        <v>44</v>
      </c>
      <c r="I112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  <c r="S1122" t="str">
        <f t="shared" si="17"/>
        <v>Loss</v>
      </c>
    </row>
    <row r="1123" spans="1:19" x14ac:dyDescent="0.3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>
        <v>54.88</v>
      </c>
      <c r="G1123">
        <v>7.0000000000000007E-2</v>
      </c>
      <c r="H1123" t="s">
        <v>20</v>
      </c>
      <c r="I1123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  <c r="S1123" t="str">
        <f t="shared" si="17"/>
        <v>Profit</v>
      </c>
    </row>
    <row r="1124" spans="1:19" x14ac:dyDescent="0.3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>
        <v>2983.59</v>
      </c>
      <c r="G1124">
        <v>0.05</v>
      </c>
      <c r="H1124" t="s">
        <v>44</v>
      </c>
      <c r="I1124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  <c r="S1124" t="str">
        <f t="shared" si="17"/>
        <v>Loss</v>
      </c>
    </row>
    <row r="1125" spans="1:19" x14ac:dyDescent="0.3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>
        <v>1057.19</v>
      </c>
      <c r="G1125">
        <v>0.08</v>
      </c>
      <c r="H1125" t="s">
        <v>20</v>
      </c>
      <c r="I1125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  <c r="S1125" t="str">
        <f t="shared" si="17"/>
        <v>Profit</v>
      </c>
    </row>
    <row r="1126" spans="1:19" x14ac:dyDescent="0.3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>
        <v>824.58</v>
      </c>
      <c r="G1126">
        <v>0.1</v>
      </c>
      <c r="H1126" t="s">
        <v>20</v>
      </c>
      <c r="I1126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  <c r="S1126" t="str">
        <f t="shared" si="17"/>
        <v>Profit</v>
      </c>
    </row>
    <row r="1127" spans="1:19" x14ac:dyDescent="0.3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>
        <v>201.1</v>
      </c>
      <c r="G1127">
        <v>0.06</v>
      </c>
      <c r="H1127" t="s">
        <v>20</v>
      </c>
      <c r="I1127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  <c r="S1127" t="str">
        <f t="shared" si="17"/>
        <v>Loss</v>
      </c>
    </row>
    <row r="1128" spans="1:19" x14ac:dyDescent="0.3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>
        <v>1417.26</v>
      </c>
      <c r="G1128">
        <v>7.0000000000000007E-2</v>
      </c>
      <c r="H1128" t="s">
        <v>44</v>
      </c>
      <c r="I1128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  <c r="S1128" t="str">
        <f t="shared" si="17"/>
        <v>Loss</v>
      </c>
    </row>
    <row r="1129" spans="1:19" x14ac:dyDescent="0.3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>
        <v>1942</v>
      </c>
      <c r="G1129">
        <v>0.09</v>
      </c>
      <c r="H1129" t="s">
        <v>20</v>
      </c>
      <c r="I1129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  <c r="S1129" t="str">
        <f t="shared" si="17"/>
        <v>Profit</v>
      </c>
    </row>
    <row r="1130" spans="1:19" x14ac:dyDescent="0.3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>
        <v>6810.4</v>
      </c>
      <c r="G1130">
        <v>0.03</v>
      </c>
      <c r="H1130" t="s">
        <v>44</v>
      </c>
      <c r="I1130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  <c r="S1130" t="str">
        <f t="shared" si="17"/>
        <v>Loss</v>
      </c>
    </row>
    <row r="1131" spans="1:19" x14ac:dyDescent="0.3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>
        <v>176.88</v>
      </c>
      <c r="G1131">
        <v>0.03</v>
      </c>
      <c r="H1131" t="s">
        <v>20</v>
      </c>
      <c r="I1131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  <c r="S1131" t="str">
        <f t="shared" si="17"/>
        <v>Profit</v>
      </c>
    </row>
    <row r="1132" spans="1:19" x14ac:dyDescent="0.3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>
        <v>483.46</v>
      </c>
      <c r="G1132">
        <v>0.04</v>
      </c>
      <c r="H1132" t="s">
        <v>20</v>
      </c>
      <c r="I113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  <c r="S1132" t="str">
        <f t="shared" si="17"/>
        <v>Loss</v>
      </c>
    </row>
    <row r="1133" spans="1:19" x14ac:dyDescent="0.3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>
        <v>71.31</v>
      </c>
      <c r="G1133">
        <v>0.06</v>
      </c>
      <c r="H1133" t="s">
        <v>20</v>
      </c>
      <c r="I1133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  <c r="S1133" t="str">
        <f t="shared" si="17"/>
        <v>Loss</v>
      </c>
    </row>
    <row r="1134" spans="1:19" x14ac:dyDescent="0.3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>
        <v>304.33999999999997</v>
      </c>
      <c r="G1134">
        <v>0.08</v>
      </c>
      <c r="H1134" t="s">
        <v>20</v>
      </c>
      <c r="I1134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  <c r="S1134" t="str">
        <f t="shared" si="17"/>
        <v>Loss</v>
      </c>
    </row>
    <row r="1135" spans="1:19" x14ac:dyDescent="0.3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>
        <v>459.21</v>
      </c>
      <c r="G1135">
        <v>0.05</v>
      </c>
      <c r="H1135" t="s">
        <v>20</v>
      </c>
      <c r="I1135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  <c r="S1135" t="str">
        <f t="shared" si="17"/>
        <v>Loss</v>
      </c>
    </row>
    <row r="1136" spans="1:19" x14ac:dyDescent="0.3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>
        <v>136.37</v>
      </c>
      <c r="G1136">
        <v>0.03</v>
      </c>
      <c r="H1136" t="s">
        <v>20</v>
      </c>
      <c r="I1136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  <c r="S1136" t="str">
        <f t="shared" si="17"/>
        <v>Loss</v>
      </c>
    </row>
    <row r="1137" spans="1:19" x14ac:dyDescent="0.3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>
        <v>246.17</v>
      </c>
      <c r="G1137">
        <v>0.02</v>
      </c>
      <c r="H1137" t="s">
        <v>20</v>
      </c>
      <c r="I1137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  <c r="S1137" t="str">
        <f t="shared" si="17"/>
        <v>Loss</v>
      </c>
    </row>
    <row r="1138" spans="1:19" x14ac:dyDescent="0.3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>
        <v>264.74</v>
      </c>
      <c r="G1138">
        <v>0.04</v>
      </c>
      <c r="H1138" t="s">
        <v>20</v>
      </c>
      <c r="I1138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  <c r="S1138" t="str">
        <f t="shared" si="17"/>
        <v>Profit</v>
      </c>
    </row>
    <row r="1139" spans="1:19" x14ac:dyDescent="0.3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>
        <v>45.96</v>
      </c>
      <c r="G1139">
        <v>0.03</v>
      </c>
      <c r="H1139" t="s">
        <v>20</v>
      </c>
      <c r="I1139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  <c r="S1139" t="str">
        <f t="shared" si="17"/>
        <v>Profit</v>
      </c>
    </row>
    <row r="1140" spans="1:19" x14ac:dyDescent="0.3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>
        <v>280.29250000000002</v>
      </c>
      <c r="G1140">
        <v>0.01</v>
      </c>
      <c r="H1140" t="s">
        <v>20</v>
      </c>
      <c r="I1140">
        <v>25.01</v>
      </c>
      <c r="J1140">
        <v>32.99</v>
      </c>
      <c r="K1140">
        <v>14.99</v>
      </c>
      <c r="L1140" t="s">
        <v>459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  <c r="S1140" t="str">
        <f t="shared" si="17"/>
        <v>Profit</v>
      </c>
    </row>
    <row r="1141" spans="1:19" x14ac:dyDescent="0.3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>
        <v>223.48</v>
      </c>
      <c r="G1141">
        <v>0</v>
      </c>
      <c r="H1141" t="s">
        <v>20</v>
      </c>
      <c r="I1141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  <c r="S1141" t="str">
        <f t="shared" si="17"/>
        <v>Loss</v>
      </c>
    </row>
    <row r="1142" spans="1:19" x14ac:dyDescent="0.3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>
        <v>346.43</v>
      </c>
      <c r="G1142">
        <v>0.09</v>
      </c>
      <c r="H1142" t="s">
        <v>20</v>
      </c>
      <c r="I114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  <c r="S1142" t="str">
        <f t="shared" si="17"/>
        <v>Loss</v>
      </c>
    </row>
    <row r="1143" spans="1:19" x14ac:dyDescent="0.3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>
        <v>1105.549</v>
      </c>
      <c r="G1143">
        <v>0.09</v>
      </c>
      <c r="H1143" t="s">
        <v>20</v>
      </c>
      <c r="I1143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  <c r="S1143" t="str">
        <f t="shared" si="17"/>
        <v>Loss</v>
      </c>
    </row>
    <row r="1144" spans="1:19" x14ac:dyDescent="0.3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>
        <v>23.04</v>
      </c>
      <c r="G1144">
        <v>0.08</v>
      </c>
      <c r="H1144" t="s">
        <v>20</v>
      </c>
      <c r="I1144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  <c r="S1144" t="str">
        <f t="shared" si="17"/>
        <v>Loss</v>
      </c>
    </row>
    <row r="1145" spans="1:19" x14ac:dyDescent="0.3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>
        <v>1758.48</v>
      </c>
      <c r="G1145">
        <v>0</v>
      </c>
      <c r="H1145" t="s">
        <v>20</v>
      </c>
      <c r="I1145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  <c r="S1145" t="str">
        <f t="shared" si="17"/>
        <v>Profit</v>
      </c>
    </row>
    <row r="1146" spans="1:19" x14ac:dyDescent="0.3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>
        <v>232.77</v>
      </c>
      <c r="G1146">
        <v>0.04</v>
      </c>
      <c r="H1146" t="s">
        <v>49</v>
      </c>
      <c r="I1146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  <c r="S1146" t="str">
        <f t="shared" si="17"/>
        <v>Profit</v>
      </c>
    </row>
    <row r="1147" spans="1:19" x14ac:dyDescent="0.3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>
        <v>83.13</v>
      </c>
      <c r="G1147">
        <v>0.04</v>
      </c>
      <c r="H1147" t="s">
        <v>49</v>
      </c>
      <c r="I1147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  <c r="S1147" t="str">
        <f t="shared" si="17"/>
        <v>Loss</v>
      </c>
    </row>
    <row r="1148" spans="1:19" x14ac:dyDescent="0.3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>
        <v>105.79</v>
      </c>
      <c r="G1148">
        <v>0.01</v>
      </c>
      <c r="H1148" t="s">
        <v>49</v>
      </c>
      <c r="I1148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  <c r="S1148" t="str">
        <f t="shared" si="17"/>
        <v>Loss</v>
      </c>
    </row>
    <row r="1149" spans="1:19" x14ac:dyDescent="0.3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>
        <v>320.02999999999997</v>
      </c>
      <c r="G1149">
        <v>0.01</v>
      </c>
      <c r="H1149" t="s">
        <v>20</v>
      </c>
      <c r="I1149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  <c r="S1149" t="str">
        <f t="shared" si="17"/>
        <v>Profit</v>
      </c>
    </row>
    <row r="1150" spans="1:19" x14ac:dyDescent="0.3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>
        <v>448.8</v>
      </c>
      <c r="G1150">
        <v>0.06</v>
      </c>
      <c r="H1150" t="s">
        <v>20</v>
      </c>
      <c r="I1150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  <c r="S1150" t="str">
        <f t="shared" si="17"/>
        <v>Profit</v>
      </c>
    </row>
    <row r="1151" spans="1:19" x14ac:dyDescent="0.3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>
        <v>3214.3649999999998</v>
      </c>
      <c r="G1151">
        <v>0.08</v>
      </c>
      <c r="H1151" t="s">
        <v>20</v>
      </c>
      <c r="I1151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  <c r="S1151" t="str">
        <f t="shared" si="17"/>
        <v>Profit</v>
      </c>
    </row>
    <row r="1152" spans="1:19" x14ac:dyDescent="0.3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>
        <v>1527.3</v>
      </c>
      <c r="G1152">
        <v>0.09</v>
      </c>
      <c r="H1152" t="s">
        <v>20</v>
      </c>
      <c r="I115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  <c r="S1152" t="str">
        <f t="shared" si="17"/>
        <v>Profit</v>
      </c>
    </row>
    <row r="1153" spans="1:19" x14ac:dyDescent="0.3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>
        <v>152.24</v>
      </c>
      <c r="G1153">
        <v>0.09</v>
      </c>
      <c r="H1153" t="s">
        <v>20</v>
      </c>
      <c r="I1153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  <c r="S1153" t="str">
        <f t="shared" si="17"/>
        <v>Loss</v>
      </c>
    </row>
    <row r="1154" spans="1:19" x14ac:dyDescent="0.3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>
        <v>134.56</v>
      </c>
      <c r="G1154">
        <v>0.09</v>
      </c>
      <c r="H1154" t="s">
        <v>20</v>
      </c>
      <c r="I1154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  <c r="S1154" t="str">
        <f t="shared" si="17"/>
        <v>Profit</v>
      </c>
    </row>
    <row r="1155" spans="1:19" x14ac:dyDescent="0.3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>
        <v>1038.6300000000001</v>
      </c>
      <c r="G1155">
        <v>7.0000000000000007E-2</v>
      </c>
      <c r="H1155" t="s">
        <v>20</v>
      </c>
      <c r="I1155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  <c r="S1155" t="str">
        <f t="shared" ref="S1155:S1218" si="18">IF(I1155&gt;=0.01,"Profit","Loss")</f>
        <v>Loss</v>
      </c>
    </row>
    <row r="1156" spans="1:19" x14ac:dyDescent="0.3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>
        <v>2876.84</v>
      </c>
      <c r="G1156">
        <v>0.08</v>
      </c>
      <c r="H1156" t="s">
        <v>20</v>
      </c>
      <c r="I1156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  <c r="S1156" t="str">
        <f t="shared" si="18"/>
        <v>Profit</v>
      </c>
    </row>
    <row r="1157" spans="1:19" x14ac:dyDescent="0.3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>
        <v>621.54999999999995</v>
      </c>
      <c r="G1157">
        <v>0.03</v>
      </c>
      <c r="H1157" t="s">
        <v>49</v>
      </c>
      <c r="I1157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  <c r="S1157" t="str">
        <f t="shared" si="18"/>
        <v>Loss</v>
      </c>
    </row>
    <row r="1158" spans="1:19" x14ac:dyDescent="0.3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>
        <v>161.63999999999999</v>
      </c>
      <c r="G1158">
        <v>0.03</v>
      </c>
      <c r="H1158" t="s">
        <v>20</v>
      </c>
      <c r="I1158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  <c r="S1158" t="str">
        <f t="shared" si="18"/>
        <v>Profit</v>
      </c>
    </row>
    <row r="1159" spans="1:19" x14ac:dyDescent="0.3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>
        <v>147.71</v>
      </c>
      <c r="G1159">
        <v>0.06</v>
      </c>
      <c r="H1159" t="s">
        <v>20</v>
      </c>
      <c r="I1159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  <c r="S1159" t="str">
        <f t="shared" si="18"/>
        <v>Loss</v>
      </c>
    </row>
    <row r="1160" spans="1:19" x14ac:dyDescent="0.3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>
        <v>134.27000000000001</v>
      </c>
      <c r="G1160">
        <v>0.08</v>
      </c>
      <c r="H1160" t="s">
        <v>20</v>
      </c>
      <c r="I1160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  <c r="S1160" t="str">
        <f t="shared" si="18"/>
        <v>Loss</v>
      </c>
    </row>
    <row r="1161" spans="1:19" x14ac:dyDescent="0.3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>
        <v>3669.56</v>
      </c>
      <c r="G1161">
        <v>0.01</v>
      </c>
      <c r="H1161" t="s">
        <v>44</v>
      </c>
      <c r="I1161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  <c r="S1161" t="str">
        <f t="shared" si="18"/>
        <v>Loss</v>
      </c>
    </row>
    <row r="1162" spans="1:19" x14ac:dyDescent="0.3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>
        <v>336.77</v>
      </c>
      <c r="G1162">
        <v>0.04</v>
      </c>
      <c r="H1162" t="s">
        <v>49</v>
      </c>
      <c r="I116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  <c r="S1162" t="str">
        <f t="shared" si="18"/>
        <v>Loss</v>
      </c>
    </row>
    <row r="1163" spans="1:19" x14ac:dyDescent="0.3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>
        <v>2346.92</v>
      </c>
      <c r="G1163">
        <v>0.1</v>
      </c>
      <c r="H1163" t="s">
        <v>20</v>
      </c>
      <c r="I1163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  <c r="S1163" t="str">
        <f t="shared" si="18"/>
        <v>Profit</v>
      </c>
    </row>
    <row r="1164" spans="1:19" x14ac:dyDescent="0.3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>
        <v>540.65</v>
      </c>
      <c r="G1164">
        <v>7.0000000000000007E-2</v>
      </c>
      <c r="H1164" t="s">
        <v>20</v>
      </c>
      <c r="I1164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  <c r="S1164" t="str">
        <f t="shared" si="18"/>
        <v>Loss</v>
      </c>
    </row>
    <row r="1165" spans="1:19" x14ac:dyDescent="0.3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>
        <v>258.7</v>
      </c>
      <c r="G1165">
        <v>0.1</v>
      </c>
      <c r="H1165" t="s">
        <v>20</v>
      </c>
      <c r="I1165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  <c r="S1165" t="str">
        <f t="shared" si="18"/>
        <v>Loss</v>
      </c>
    </row>
    <row r="1166" spans="1:19" x14ac:dyDescent="0.3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>
        <v>238.67</v>
      </c>
      <c r="G1166">
        <v>0.03</v>
      </c>
      <c r="H1166" t="s">
        <v>20</v>
      </c>
      <c r="I1166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  <c r="S1166" t="str">
        <f t="shared" si="18"/>
        <v>Profit</v>
      </c>
    </row>
    <row r="1167" spans="1:19" x14ac:dyDescent="0.3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>
        <v>594.01900000000001</v>
      </c>
      <c r="G1167">
        <v>0.06</v>
      </c>
      <c r="H1167" t="s">
        <v>20</v>
      </c>
      <c r="I1167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  <c r="S1167" t="str">
        <f t="shared" si="18"/>
        <v>Profit</v>
      </c>
    </row>
    <row r="1168" spans="1:19" x14ac:dyDescent="0.3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>
        <v>331.31</v>
      </c>
      <c r="G1168">
        <v>0.09</v>
      </c>
      <c r="H1168" t="s">
        <v>20</v>
      </c>
      <c r="I1168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  <c r="S1168" t="str">
        <f t="shared" si="18"/>
        <v>Loss</v>
      </c>
    </row>
    <row r="1169" spans="1:19" x14ac:dyDescent="0.3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>
        <v>192.99</v>
      </c>
      <c r="G1169">
        <v>0.1</v>
      </c>
      <c r="H1169" t="s">
        <v>20</v>
      </c>
      <c r="I1169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  <c r="S1169" t="str">
        <f t="shared" si="18"/>
        <v>Profit</v>
      </c>
    </row>
    <row r="1170" spans="1:19" x14ac:dyDescent="0.3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>
        <v>7175.55</v>
      </c>
      <c r="G1170">
        <v>0.05</v>
      </c>
      <c r="H1170" t="s">
        <v>20</v>
      </c>
      <c r="I1170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  <c r="S1170" t="str">
        <f t="shared" si="18"/>
        <v>Profit</v>
      </c>
    </row>
    <row r="1171" spans="1:19" x14ac:dyDescent="0.3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>
        <v>666.9</v>
      </c>
      <c r="G1171">
        <v>0.09</v>
      </c>
      <c r="H1171" t="s">
        <v>20</v>
      </c>
      <c r="I1171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  <c r="S1171" t="str">
        <f t="shared" si="18"/>
        <v>Profit</v>
      </c>
    </row>
    <row r="1172" spans="1:19" x14ac:dyDescent="0.3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>
        <v>4184.92</v>
      </c>
      <c r="G1172">
        <v>0.04</v>
      </c>
      <c r="H1172" t="s">
        <v>44</v>
      </c>
      <c r="I117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  <c r="S1172" t="str">
        <f t="shared" si="18"/>
        <v>Loss</v>
      </c>
    </row>
    <row r="1173" spans="1:19" x14ac:dyDescent="0.3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>
        <v>3358.48</v>
      </c>
      <c r="G1173">
        <v>0.05</v>
      </c>
      <c r="H1173" t="s">
        <v>44</v>
      </c>
      <c r="I1173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  <c r="S1173" t="str">
        <f t="shared" si="18"/>
        <v>Loss</v>
      </c>
    </row>
    <row r="1174" spans="1:19" x14ac:dyDescent="0.3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>
        <v>2368.5</v>
      </c>
      <c r="G1174">
        <v>0.01</v>
      </c>
      <c r="H1174" t="s">
        <v>44</v>
      </c>
      <c r="I1174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  <c r="S1174" t="str">
        <f t="shared" si="18"/>
        <v>Loss</v>
      </c>
    </row>
    <row r="1175" spans="1:19" x14ac:dyDescent="0.3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>
        <v>174.93</v>
      </c>
      <c r="G1175">
        <v>0.03</v>
      </c>
      <c r="H1175" t="s">
        <v>20</v>
      </c>
      <c r="I1175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  <c r="S1175" t="str">
        <f t="shared" si="18"/>
        <v>Loss</v>
      </c>
    </row>
    <row r="1176" spans="1:19" x14ac:dyDescent="0.3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>
        <v>1067.74</v>
      </c>
      <c r="G1176">
        <v>0.04</v>
      </c>
      <c r="H1176" t="s">
        <v>44</v>
      </c>
      <c r="I1176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  <c r="S1176" t="str">
        <f t="shared" si="18"/>
        <v>Loss</v>
      </c>
    </row>
    <row r="1177" spans="1:19" x14ac:dyDescent="0.3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>
        <v>137.56</v>
      </c>
      <c r="G1177">
        <v>0</v>
      </c>
      <c r="H1177" t="s">
        <v>20</v>
      </c>
      <c r="I1177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  <c r="S1177" t="str">
        <f t="shared" si="18"/>
        <v>Profit</v>
      </c>
    </row>
    <row r="1178" spans="1:19" x14ac:dyDescent="0.3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>
        <v>182.3</v>
      </c>
      <c r="G1178">
        <v>0.06</v>
      </c>
      <c r="H1178" t="s">
        <v>49</v>
      </c>
      <c r="I1178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  <c r="S1178" t="str">
        <f t="shared" si="18"/>
        <v>Loss</v>
      </c>
    </row>
    <row r="1179" spans="1:19" x14ac:dyDescent="0.3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>
        <v>111.2</v>
      </c>
      <c r="G1179">
        <v>0.1</v>
      </c>
      <c r="H1179" t="s">
        <v>20</v>
      </c>
      <c r="I1179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  <c r="S1179" t="str">
        <f t="shared" si="18"/>
        <v>Loss</v>
      </c>
    </row>
    <row r="1180" spans="1:19" x14ac:dyDescent="0.3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>
        <v>2564.91</v>
      </c>
      <c r="G1180">
        <v>0.01</v>
      </c>
      <c r="H1180" t="s">
        <v>44</v>
      </c>
      <c r="I1180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  <c r="S1180" t="str">
        <f t="shared" si="18"/>
        <v>Loss</v>
      </c>
    </row>
    <row r="1181" spans="1:19" x14ac:dyDescent="0.3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>
        <v>192.56</v>
      </c>
      <c r="G1181">
        <v>0.02</v>
      </c>
      <c r="H1181" t="s">
        <v>20</v>
      </c>
      <c r="I1181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  <c r="S1181" t="str">
        <f t="shared" si="18"/>
        <v>Loss</v>
      </c>
    </row>
    <row r="1182" spans="1:19" x14ac:dyDescent="0.3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>
        <v>5152.34</v>
      </c>
      <c r="G1182">
        <v>0.09</v>
      </c>
      <c r="H1182" t="s">
        <v>20</v>
      </c>
      <c r="I118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  <c r="S1182" t="str">
        <f t="shared" si="18"/>
        <v>Profit</v>
      </c>
    </row>
    <row r="1183" spans="1:19" x14ac:dyDescent="0.3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>
        <v>1404.7829999999999</v>
      </c>
      <c r="G1183">
        <v>0.01</v>
      </c>
      <c r="H1183" t="s">
        <v>20</v>
      </c>
      <c r="I1183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  <c r="S1183" t="str">
        <f t="shared" si="18"/>
        <v>Loss</v>
      </c>
    </row>
    <row r="1184" spans="1:19" x14ac:dyDescent="0.3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>
        <v>421.23</v>
      </c>
      <c r="G1184">
        <v>0.08</v>
      </c>
      <c r="H1184" t="s">
        <v>20</v>
      </c>
      <c r="I1184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  <c r="S1184" t="str">
        <f t="shared" si="18"/>
        <v>Profit</v>
      </c>
    </row>
    <row r="1185" spans="1:19" x14ac:dyDescent="0.3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>
        <v>3347.05</v>
      </c>
      <c r="G1185">
        <v>0.01</v>
      </c>
      <c r="H1185" t="s">
        <v>20</v>
      </c>
      <c r="I1185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  <c r="S1185" t="str">
        <f t="shared" si="18"/>
        <v>Profit</v>
      </c>
    </row>
    <row r="1186" spans="1:19" x14ac:dyDescent="0.3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>
        <v>3024.25</v>
      </c>
      <c r="G1186">
        <v>0.05</v>
      </c>
      <c r="H1186" t="s">
        <v>20</v>
      </c>
      <c r="I1186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  <c r="S1186" t="str">
        <f t="shared" si="18"/>
        <v>Loss</v>
      </c>
    </row>
    <row r="1187" spans="1:19" x14ac:dyDescent="0.3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>
        <v>55.9</v>
      </c>
      <c r="G1187">
        <v>7.0000000000000007E-2</v>
      </c>
      <c r="H1187" t="s">
        <v>49</v>
      </c>
      <c r="I1187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  <c r="S1187" t="str">
        <f t="shared" si="18"/>
        <v>Profit</v>
      </c>
    </row>
    <row r="1188" spans="1:19" x14ac:dyDescent="0.3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>
        <v>530.51</v>
      </c>
      <c r="G1188">
        <v>0.05</v>
      </c>
      <c r="H1188" t="s">
        <v>44</v>
      </c>
      <c r="I1188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  <c r="S1188" t="str">
        <f t="shared" si="18"/>
        <v>Loss</v>
      </c>
    </row>
    <row r="1189" spans="1:19" x14ac:dyDescent="0.3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>
        <v>920.81</v>
      </c>
      <c r="G1189">
        <v>0.01</v>
      </c>
      <c r="H1189" t="s">
        <v>20</v>
      </c>
      <c r="I1189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  <c r="S1189" t="str">
        <f t="shared" si="18"/>
        <v>Profit</v>
      </c>
    </row>
    <row r="1190" spans="1:19" x14ac:dyDescent="0.3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>
        <v>724.69</v>
      </c>
      <c r="G1190">
        <v>0.01</v>
      </c>
      <c r="H1190" t="s">
        <v>20</v>
      </c>
      <c r="I1190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  <c r="S1190" t="str">
        <f t="shared" si="18"/>
        <v>Profit</v>
      </c>
    </row>
    <row r="1191" spans="1:19" x14ac:dyDescent="0.3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>
        <v>127.43</v>
      </c>
      <c r="G1191">
        <v>0</v>
      </c>
      <c r="H1191" t="s">
        <v>20</v>
      </c>
      <c r="I1191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  <c r="S1191" t="str">
        <f t="shared" si="18"/>
        <v>Profit</v>
      </c>
    </row>
    <row r="1192" spans="1:19" x14ac:dyDescent="0.3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>
        <v>210.29</v>
      </c>
      <c r="G1192">
        <v>7.0000000000000007E-2</v>
      </c>
      <c r="H1192" t="s">
        <v>20</v>
      </c>
      <c r="I119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  <c r="S1192" t="str">
        <f t="shared" si="18"/>
        <v>Loss</v>
      </c>
    </row>
    <row r="1193" spans="1:19" x14ac:dyDescent="0.3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>
        <v>234.08</v>
      </c>
      <c r="G1193">
        <v>0.04</v>
      </c>
      <c r="H1193" t="s">
        <v>49</v>
      </c>
      <c r="I1193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  <c r="S1193" t="str">
        <f t="shared" si="18"/>
        <v>Loss</v>
      </c>
    </row>
    <row r="1194" spans="1:19" x14ac:dyDescent="0.3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>
        <v>59.99</v>
      </c>
      <c r="G1194">
        <v>0.05</v>
      </c>
      <c r="H1194" t="s">
        <v>20</v>
      </c>
      <c r="I1194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  <c r="S1194" t="str">
        <f t="shared" si="18"/>
        <v>Loss</v>
      </c>
    </row>
    <row r="1195" spans="1:19" x14ac:dyDescent="0.3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>
        <v>91.27</v>
      </c>
      <c r="G1195">
        <v>0.06</v>
      </c>
      <c r="H1195" t="s">
        <v>20</v>
      </c>
      <c r="I1195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  <c r="S1195" t="str">
        <f t="shared" si="18"/>
        <v>Loss</v>
      </c>
    </row>
    <row r="1196" spans="1:19" x14ac:dyDescent="0.3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>
        <v>4943.12</v>
      </c>
      <c r="G1196">
        <v>7.0000000000000007E-2</v>
      </c>
      <c r="H1196" t="s">
        <v>44</v>
      </c>
      <c r="I1196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  <c r="S1196" t="str">
        <f t="shared" si="18"/>
        <v>Loss</v>
      </c>
    </row>
    <row r="1197" spans="1:19" x14ac:dyDescent="0.3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>
        <v>2442.7199999999998</v>
      </c>
      <c r="G1197">
        <v>0.09</v>
      </c>
      <c r="H1197" t="s">
        <v>20</v>
      </c>
      <c r="I1197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  <c r="S1197" t="str">
        <f t="shared" si="18"/>
        <v>Profit</v>
      </c>
    </row>
    <row r="1198" spans="1:19" x14ac:dyDescent="0.3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>
        <v>4250.16</v>
      </c>
      <c r="G1198">
        <v>7.0000000000000007E-2</v>
      </c>
      <c r="H1198" t="s">
        <v>20</v>
      </c>
      <c r="I1198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  <c r="S1198" t="str">
        <f t="shared" si="18"/>
        <v>Profit</v>
      </c>
    </row>
    <row r="1199" spans="1:19" x14ac:dyDescent="0.3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>
        <v>3058.67</v>
      </c>
      <c r="G1199">
        <v>0.1</v>
      </c>
      <c r="H1199" t="s">
        <v>44</v>
      </c>
      <c r="I1199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  <c r="S1199" t="str">
        <f t="shared" si="18"/>
        <v>Profit</v>
      </c>
    </row>
    <row r="1200" spans="1:19" x14ac:dyDescent="0.3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>
        <v>136.26</v>
      </c>
      <c r="G1200">
        <v>0.1</v>
      </c>
      <c r="H1200" t="s">
        <v>20</v>
      </c>
      <c r="I1200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  <c r="S1200" t="str">
        <f t="shared" si="18"/>
        <v>Loss</v>
      </c>
    </row>
    <row r="1201" spans="1:19" x14ac:dyDescent="0.3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>
        <v>3556.07</v>
      </c>
      <c r="G1201">
        <v>0.01</v>
      </c>
      <c r="H1201" t="s">
        <v>20</v>
      </c>
      <c r="I1201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  <c r="S1201" t="str">
        <f t="shared" si="18"/>
        <v>Profit</v>
      </c>
    </row>
    <row r="1202" spans="1:19" x14ac:dyDescent="0.3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>
        <v>205.48</v>
      </c>
      <c r="G1202">
        <v>0.02</v>
      </c>
      <c r="H1202" t="s">
        <v>20</v>
      </c>
      <c r="I120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  <c r="S1202" t="str">
        <f t="shared" si="18"/>
        <v>Profit</v>
      </c>
    </row>
    <row r="1203" spans="1:19" x14ac:dyDescent="0.3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>
        <v>2529.61</v>
      </c>
      <c r="G1203">
        <v>0</v>
      </c>
      <c r="H1203" t="s">
        <v>20</v>
      </c>
      <c r="I1203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  <c r="S1203" t="str">
        <f t="shared" si="18"/>
        <v>Profit</v>
      </c>
    </row>
    <row r="1204" spans="1:19" x14ac:dyDescent="0.3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>
        <v>4189.22</v>
      </c>
      <c r="G1204">
        <v>0.01</v>
      </c>
      <c r="H1204" t="s">
        <v>20</v>
      </c>
      <c r="I1204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  <c r="S1204" t="str">
        <f t="shared" si="18"/>
        <v>Profit</v>
      </c>
    </row>
    <row r="1205" spans="1:19" x14ac:dyDescent="0.3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>
        <v>58.37</v>
      </c>
      <c r="G1205">
        <v>0.09</v>
      </c>
      <c r="H1205" t="s">
        <v>20</v>
      </c>
      <c r="I1205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  <c r="S1205" t="str">
        <f t="shared" si="18"/>
        <v>Profit</v>
      </c>
    </row>
    <row r="1206" spans="1:19" x14ac:dyDescent="0.3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>
        <v>12.39</v>
      </c>
      <c r="G1206">
        <v>0.04</v>
      </c>
      <c r="H1206" t="s">
        <v>20</v>
      </c>
      <c r="I1206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  <c r="S1206" t="str">
        <f t="shared" si="18"/>
        <v>Profit</v>
      </c>
    </row>
    <row r="1207" spans="1:19" x14ac:dyDescent="0.3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>
        <v>43.77</v>
      </c>
      <c r="G1207">
        <v>7.0000000000000007E-2</v>
      </c>
      <c r="H1207" t="s">
        <v>20</v>
      </c>
      <c r="I1207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  <c r="S1207" t="str">
        <f t="shared" si="18"/>
        <v>Loss</v>
      </c>
    </row>
    <row r="1208" spans="1:19" x14ac:dyDescent="0.3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>
        <v>975.18</v>
      </c>
      <c r="G1208">
        <v>0.04</v>
      </c>
      <c r="H1208" t="s">
        <v>20</v>
      </c>
      <c r="I1208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  <c r="S1208" t="str">
        <f t="shared" si="18"/>
        <v>Profit</v>
      </c>
    </row>
    <row r="1209" spans="1:19" x14ac:dyDescent="0.3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>
        <v>1545.73</v>
      </c>
      <c r="G1209">
        <v>0.03</v>
      </c>
      <c r="H1209" t="s">
        <v>20</v>
      </c>
      <c r="I1209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  <c r="S1209" t="str">
        <f t="shared" si="18"/>
        <v>Profit</v>
      </c>
    </row>
    <row r="1210" spans="1:19" x14ac:dyDescent="0.3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>
        <v>154.86000000000001</v>
      </c>
      <c r="G1210">
        <v>0.06</v>
      </c>
      <c r="H1210" t="s">
        <v>20</v>
      </c>
      <c r="I1210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  <c r="S1210" t="str">
        <f t="shared" si="18"/>
        <v>Profit</v>
      </c>
    </row>
    <row r="1211" spans="1:19" x14ac:dyDescent="0.3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>
        <v>1216.568</v>
      </c>
      <c r="G1211">
        <v>0.03</v>
      </c>
      <c r="H1211" t="s">
        <v>44</v>
      </c>
      <c r="I1211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  <c r="S1211" t="str">
        <f t="shared" si="18"/>
        <v>Loss</v>
      </c>
    </row>
    <row r="1212" spans="1:19" x14ac:dyDescent="0.3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>
        <v>110.88</v>
      </c>
      <c r="G1212">
        <v>0.03</v>
      </c>
      <c r="H1212" t="s">
        <v>20</v>
      </c>
      <c r="I121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  <c r="S1212" t="str">
        <f t="shared" si="18"/>
        <v>Profit</v>
      </c>
    </row>
    <row r="1213" spans="1:19" x14ac:dyDescent="0.3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>
        <v>449.71</v>
      </c>
      <c r="G1213">
        <v>0.02</v>
      </c>
      <c r="H1213" t="s">
        <v>20</v>
      </c>
      <c r="I1213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  <c r="S1213" t="str">
        <f t="shared" si="18"/>
        <v>Profit</v>
      </c>
    </row>
    <row r="1214" spans="1:19" x14ac:dyDescent="0.3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>
        <v>3623.2404999999999</v>
      </c>
      <c r="G1214">
        <v>0.03</v>
      </c>
      <c r="H1214" t="s">
        <v>20</v>
      </c>
      <c r="I1214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  <c r="S1214" t="str">
        <f t="shared" si="18"/>
        <v>Profit</v>
      </c>
    </row>
    <row r="1215" spans="1:19" x14ac:dyDescent="0.3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>
        <v>305.92</v>
      </c>
      <c r="G1215">
        <v>0</v>
      </c>
      <c r="H1215" t="s">
        <v>20</v>
      </c>
      <c r="I1215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  <c r="S1215" t="str">
        <f t="shared" si="18"/>
        <v>Profit</v>
      </c>
    </row>
    <row r="1216" spans="1:19" x14ac:dyDescent="0.3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>
        <v>674.75</v>
      </c>
      <c r="G1216">
        <v>0.04</v>
      </c>
      <c r="H1216" t="s">
        <v>20</v>
      </c>
      <c r="I1216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  <c r="S1216" t="str">
        <f t="shared" si="18"/>
        <v>Profit</v>
      </c>
    </row>
    <row r="1217" spans="1:19" x14ac:dyDescent="0.3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>
        <v>1456.85</v>
      </c>
      <c r="G1217">
        <v>0.04</v>
      </c>
      <c r="H1217" t="s">
        <v>20</v>
      </c>
      <c r="I1217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  <c r="S1217" t="str">
        <f t="shared" si="18"/>
        <v>Profit</v>
      </c>
    </row>
    <row r="1218" spans="1:19" x14ac:dyDescent="0.3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>
        <v>139.05000000000001</v>
      </c>
      <c r="G1218">
        <v>0.01</v>
      </c>
      <c r="H1218" t="s">
        <v>49</v>
      </c>
      <c r="I1218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  <c r="S1218" t="str">
        <f t="shared" si="18"/>
        <v>Profit</v>
      </c>
    </row>
    <row r="1219" spans="1:19" x14ac:dyDescent="0.3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>
        <v>7876.62</v>
      </c>
      <c r="G1219">
        <v>0.1</v>
      </c>
      <c r="H1219" t="s">
        <v>44</v>
      </c>
      <c r="I1219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  <c r="S1219" t="str">
        <f t="shared" ref="S1219:S1282" si="19">IF(I1219&gt;=0.01,"Profit","Loss")</f>
        <v>Profit</v>
      </c>
    </row>
    <row r="1220" spans="1:19" x14ac:dyDescent="0.3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>
        <v>919.84</v>
      </c>
      <c r="G1220">
        <v>0.04</v>
      </c>
      <c r="H1220" t="s">
        <v>20</v>
      </c>
      <c r="I1220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  <c r="S1220" t="str">
        <f t="shared" si="19"/>
        <v>Profit</v>
      </c>
    </row>
    <row r="1221" spans="1:19" x14ac:dyDescent="0.3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>
        <v>207.48</v>
      </c>
      <c r="G1221">
        <v>0.05</v>
      </c>
      <c r="H1221" t="s">
        <v>20</v>
      </c>
      <c r="I1221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  <c r="S1221" t="str">
        <f t="shared" si="19"/>
        <v>Loss</v>
      </c>
    </row>
    <row r="1222" spans="1:19" x14ac:dyDescent="0.3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>
        <v>193.09</v>
      </c>
      <c r="G1222">
        <v>0.02</v>
      </c>
      <c r="H1222" t="s">
        <v>20</v>
      </c>
      <c r="I122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  <c r="S1222" t="str">
        <f t="shared" si="19"/>
        <v>Profit</v>
      </c>
    </row>
    <row r="1223" spans="1:19" x14ac:dyDescent="0.3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>
        <v>365.36</v>
      </c>
      <c r="G1223">
        <v>0.06</v>
      </c>
      <c r="H1223" t="s">
        <v>20</v>
      </c>
      <c r="I1223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  <c r="S1223" t="str">
        <f t="shared" si="19"/>
        <v>Profit</v>
      </c>
    </row>
    <row r="1224" spans="1:19" x14ac:dyDescent="0.3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>
        <v>318.39</v>
      </c>
      <c r="G1224">
        <v>7.0000000000000007E-2</v>
      </c>
      <c r="H1224" t="s">
        <v>20</v>
      </c>
      <c r="I1224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  <c r="S1224" t="str">
        <f t="shared" si="19"/>
        <v>Profit</v>
      </c>
    </row>
    <row r="1225" spans="1:19" x14ac:dyDescent="0.3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>
        <v>83.12</v>
      </c>
      <c r="G1225">
        <v>0.02</v>
      </c>
      <c r="H1225" t="s">
        <v>20</v>
      </c>
      <c r="I1225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  <c r="S1225" t="str">
        <f t="shared" si="19"/>
        <v>Profit</v>
      </c>
    </row>
    <row r="1226" spans="1:19" x14ac:dyDescent="0.3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>
        <v>232.61</v>
      </c>
      <c r="G1226">
        <v>0.06</v>
      </c>
      <c r="H1226" t="s">
        <v>20</v>
      </c>
      <c r="I1226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  <c r="S1226" t="str">
        <f t="shared" si="19"/>
        <v>Loss</v>
      </c>
    </row>
    <row r="1227" spans="1:19" x14ac:dyDescent="0.3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>
        <v>1844.55</v>
      </c>
      <c r="G1227">
        <v>0.06</v>
      </c>
      <c r="H1227" t="s">
        <v>20</v>
      </c>
      <c r="I1227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  <c r="S1227" t="str">
        <f t="shared" si="19"/>
        <v>Profit</v>
      </c>
    </row>
    <row r="1228" spans="1:19" x14ac:dyDescent="0.3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>
        <v>547.62</v>
      </c>
      <c r="G1228">
        <v>0.06</v>
      </c>
      <c r="H1228" t="s">
        <v>20</v>
      </c>
      <c r="I1228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  <c r="S1228" t="str">
        <f t="shared" si="19"/>
        <v>Loss</v>
      </c>
    </row>
    <row r="1229" spans="1:19" x14ac:dyDescent="0.3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>
        <v>2042.7929999999999</v>
      </c>
      <c r="G1229">
        <v>0.01</v>
      </c>
      <c r="H1229" t="s">
        <v>20</v>
      </c>
      <c r="I1229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  <c r="S1229" t="str">
        <f t="shared" si="19"/>
        <v>Profit</v>
      </c>
    </row>
    <row r="1230" spans="1:19" x14ac:dyDescent="0.3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>
        <v>8727.09</v>
      </c>
      <c r="G1230">
        <v>0.01</v>
      </c>
      <c r="H1230" t="s">
        <v>44</v>
      </c>
      <c r="I1230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  <c r="S1230" t="str">
        <f t="shared" si="19"/>
        <v>Profit</v>
      </c>
    </row>
    <row r="1231" spans="1:19" x14ac:dyDescent="0.3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>
        <v>505.68</v>
      </c>
      <c r="G1231">
        <v>0.01</v>
      </c>
      <c r="H1231" t="s">
        <v>20</v>
      </c>
      <c r="I1231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  <c r="S1231" t="str">
        <f t="shared" si="19"/>
        <v>Profit</v>
      </c>
    </row>
    <row r="1232" spans="1:19" x14ac:dyDescent="0.3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>
        <v>38.229999999999997</v>
      </c>
      <c r="G1232">
        <v>0.04</v>
      </c>
      <c r="H1232" t="s">
        <v>49</v>
      </c>
      <c r="I123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  <c r="S1232" t="str">
        <f t="shared" si="19"/>
        <v>Profit</v>
      </c>
    </row>
    <row r="1233" spans="1:19" x14ac:dyDescent="0.3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>
        <v>231.98</v>
      </c>
      <c r="G1233">
        <v>0.03</v>
      </c>
      <c r="H1233" t="s">
        <v>20</v>
      </c>
      <c r="I1233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  <c r="S1233" t="str">
        <f t="shared" si="19"/>
        <v>Loss</v>
      </c>
    </row>
    <row r="1234" spans="1:19" x14ac:dyDescent="0.3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>
        <v>373.17</v>
      </c>
      <c r="G1234">
        <v>7.0000000000000007E-2</v>
      </c>
      <c r="H1234" t="s">
        <v>20</v>
      </c>
      <c r="I1234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  <c r="S1234" t="str">
        <f t="shared" si="19"/>
        <v>Profit</v>
      </c>
    </row>
    <row r="1235" spans="1:19" x14ac:dyDescent="0.3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>
        <v>16080.43</v>
      </c>
      <c r="G1235">
        <v>0.01</v>
      </c>
      <c r="H1235" t="s">
        <v>44</v>
      </c>
      <c r="I1235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  <c r="S1235" t="str">
        <f t="shared" si="19"/>
        <v>Profit</v>
      </c>
    </row>
    <row r="1236" spans="1:19" x14ac:dyDescent="0.3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>
        <v>160.68</v>
      </c>
      <c r="G1236">
        <v>0.05</v>
      </c>
      <c r="H1236" t="s">
        <v>20</v>
      </c>
      <c r="I1236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  <c r="S1236" t="str">
        <f t="shared" si="19"/>
        <v>Profit</v>
      </c>
    </row>
    <row r="1237" spans="1:19" x14ac:dyDescent="0.3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>
        <v>468.8</v>
      </c>
      <c r="G1237">
        <v>0.03</v>
      </c>
      <c r="H1237" t="s">
        <v>20</v>
      </c>
      <c r="I1237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  <c r="S1237" t="str">
        <f t="shared" si="19"/>
        <v>Profit</v>
      </c>
    </row>
    <row r="1238" spans="1:19" x14ac:dyDescent="0.3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>
        <v>2551.35</v>
      </c>
      <c r="G1238">
        <v>0.04</v>
      </c>
      <c r="H1238" t="s">
        <v>20</v>
      </c>
      <c r="I1238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  <c r="S1238" t="str">
        <f t="shared" si="19"/>
        <v>Loss</v>
      </c>
    </row>
    <row r="1239" spans="1:19" x14ac:dyDescent="0.3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>
        <v>803.54</v>
      </c>
      <c r="G1239">
        <v>0.03</v>
      </c>
      <c r="H1239" t="s">
        <v>20</v>
      </c>
      <c r="I1239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  <c r="S1239" t="str">
        <f t="shared" si="19"/>
        <v>Profit</v>
      </c>
    </row>
    <row r="1240" spans="1:19" x14ac:dyDescent="0.3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>
        <v>150.36000000000001</v>
      </c>
      <c r="G1240">
        <v>0.09</v>
      </c>
      <c r="H1240" t="s">
        <v>20</v>
      </c>
      <c r="I1240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  <c r="S1240" t="str">
        <f t="shared" si="19"/>
        <v>Profit</v>
      </c>
    </row>
    <row r="1241" spans="1:19" x14ac:dyDescent="0.3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>
        <v>266.99</v>
      </c>
      <c r="G1241">
        <v>0.06</v>
      </c>
      <c r="H1241" t="s">
        <v>20</v>
      </c>
      <c r="I1241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  <c r="S1241" t="str">
        <f t="shared" si="19"/>
        <v>Profit</v>
      </c>
    </row>
    <row r="1242" spans="1:19" x14ac:dyDescent="0.3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>
        <v>42.33</v>
      </c>
      <c r="G1242">
        <v>0.04</v>
      </c>
      <c r="H1242" t="s">
        <v>20</v>
      </c>
      <c r="I124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  <c r="S1242" t="str">
        <f t="shared" si="19"/>
        <v>Profit</v>
      </c>
    </row>
    <row r="1243" spans="1:19" x14ac:dyDescent="0.3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>
        <v>438.46</v>
      </c>
      <c r="G1243">
        <v>0.02</v>
      </c>
      <c r="H1243" t="s">
        <v>20</v>
      </c>
      <c r="I1243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  <c r="S1243" t="str">
        <f t="shared" si="19"/>
        <v>Loss</v>
      </c>
    </row>
    <row r="1244" spans="1:19" x14ac:dyDescent="0.3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>
        <v>90.12</v>
      </c>
      <c r="G1244">
        <v>0.08</v>
      </c>
      <c r="H1244" t="s">
        <v>20</v>
      </c>
      <c r="I1244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  <c r="S1244" t="str">
        <f t="shared" si="19"/>
        <v>Loss</v>
      </c>
    </row>
    <row r="1245" spans="1:19" x14ac:dyDescent="0.3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>
        <v>8277.9699999999993</v>
      </c>
      <c r="G1245">
        <v>0.08</v>
      </c>
      <c r="H1245" t="s">
        <v>44</v>
      </c>
      <c r="I1245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  <c r="S1245" t="str">
        <f t="shared" si="19"/>
        <v>Profit</v>
      </c>
    </row>
    <row r="1246" spans="1:19" x14ac:dyDescent="0.3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>
        <v>1394</v>
      </c>
      <c r="G1246">
        <v>0.09</v>
      </c>
      <c r="H1246" t="s">
        <v>44</v>
      </c>
      <c r="I1246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  <c r="S1246" t="str">
        <f t="shared" si="19"/>
        <v>Loss</v>
      </c>
    </row>
    <row r="1247" spans="1:19" x14ac:dyDescent="0.3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>
        <v>552.78</v>
      </c>
      <c r="G1247">
        <v>0.02</v>
      </c>
      <c r="H1247" t="s">
        <v>20</v>
      </c>
      <c r="I1247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  <c r="S1247" t="str">
        <f t="shared" si="19"/>
        <v>Profit</v>
      </c>
    </row>
    <row r="1248" spans="1:19" x14ac:dyDescent="0.3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>
        <v>137.11000000000001</v>
      </c>
      <c r="G1248">
        <v>0.08</v>
      </c>
      <c r="H1248" t="s">
        <v>20</v>
      </c>
      <c r="I1248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  <c r="S1248" t="str">
        <f t="shared" si="19"/>
        <v>Loss</v>
      </c>
    </row>
    <row r="1249" spans="1:19" x14ac:dyDescent="0.3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>
        <v>190.29</v>
      </c>
      <c r="G1249">
        <v>7.0000000000000007E-2</v>
      </c>
      <c r="H1249" t="s">
        <v>20</v>
      </c>
      <c r="I1249">
        <v>-93.9</v>
      </c>
      <c r="J1249">
        <v>39.479999999999997</v>
      </c>
      <c r="K1249">
        <v>18</v>
      </c>
      <c r="L1249" t="s">
        <v>292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  <c r="S1249" t="str">
        <f t="shared" si="19"/>
        <v>Loss</v>
      </c>
    </row>
    <row r="1250" spans="1:19" x14ac:dyDescent="0.3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>
        <v>231.98</v>
      </c>
      <c r="G1250">
        <v>0.03</v>
      </c>
      <c r="H1250" t="s">
        <v>20</v>
      </c>
      <c r="I1250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  <c r="S1250" t="str">
        <f t="shared" si="19"/>
        <v>Profit</v>
      </c>
    </row>
    <row r="1251" spans="1:19" x14ac:dyDescent="0.3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>
        <v>12051.28</v>
      </c>
      <c r="G1251">
        <v>7.0000000000000007E-2</v>
      </c>
      <c r="H1251" t="s">
        <v>44</v>
      </c>
      <c r="I1251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  <c r="S1251" t="str">
        <f t="shared" si="19"/>
        <v>Profit</v>
      </c>
    </row>
    <row r="1252" spans="1:19" x14ac:dyDescent="0.3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>
        <v>202.52</v>
      </c>
      <c r="G1252">
        <v>0</v>
      </c>
      <c r="H1252" t="s">
        <v>20</v>
      </c>
      <c r="I125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  <c r="S1252" t="str">
        <f t="shared" si="19"/>
        <v>Loss</v>
      </c>
    </row>
    <row r="1253" spans="1:19" x14ac:dyDescent="0.3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>
        <v>164.89</v>
      </c>
      <c r="G1253">
        <v>0.09</v>
      </c>
      <c r="H1253" t="s">
        <v>20</v>
      </c>
      <c r="I1253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  <c r="S1253" t="str">
        <f t="shared" si="19"/>
        <v>Loss</v>
      </c>
    </row>
    <row r="1254" spans="1:19" x14ac:dyDescent="0.3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>
        <v>3689.1495</v>
      </c>
      <c r="G1254">
        <v>0.01</v>
      </c>
      <c r="H1254" t="s">
        <v>20</v>
      </c>
      <c r="I1254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  <c r="S1254" t="str">
        <f t="shared" si="19"/>
        <v>Profit</v>
      </c>
    </row>
    <row r="1255" spans="1:19" x14ac:dyDescent="0.3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>
        <v>180.48</v>
      </c>
      <c r="G1255">
        <v>0.04</v>
      </c>
      <c r="H1255" t="s">
        <v>20</v>
      </c>
      <c r="I1255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  <c r="S1255" t="str">
        <f t="shared" si="19"/>
        <v>Profit</v>
      </c>
    </row>
    <row r="1256" spans="1:19" x14ac:dyDescent="0.3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>
        <v>3500.0585000000001</v>
      </c>
      <c r="G1256">
        <v>0.08</v>
      </c>
      <c r="H1256" t="s">
        <v>20</v>
      </c>
      <c r="I1256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  <c r="S1256" t="str">
        <f t="shared" si="19"/>
        <v>Profit</v>
      </c>
    </row>
    <row r="1257" spans="1:19" x14ac:dyDescent="0.3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>
        <v>329.11</v>
      </c>
      <c r="G1257">
        <v>0.1</v>
      </c>
      <c r="H1257" t="s">
        <v>20</v>
      </c>
      <c r="I1257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  <c r="S1257" t="str">
        <f t="shared" si="19"/>
        <v>Profit</v>
      </c>
    </row>
    <row r="1258" spans="1:19" x14ac:dyDescent="0.3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>
        <v>32.36</v>
      </c>
      <c r="G1258">
        <v>0.01</v>
      </c>
      <c r="H1258" t="s">
        <v>20</v>
      </c>
      <c r="I1258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  <c r="S1258" t="str">
        <f t="shared" si="19"/>
        <v>Loss</v>
      </c>
    </row>
    <row r="1259" spans="1:19" x14ac:dyDescent="0.3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>
        <v>261.52</v>
      </c>
      <c r="G1259">
        <v>0.06</v>
      </c>
      <c r="H1259" t="s">
        <v>20</v>
      </c>
      <c r="I1259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  <c r="S1259" t="str">
        <f t="shared" si="19"/>
        <v>Loss</v>
      </c>
    </row>
    <row r="1260" spans="1:19" x14ac:dyDescent="0.3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>
        <v>774.44</v>
      </c>
      <c r="G1260">
        <v>0.02</v>
      </c>
      <c r="H1260" t="s">
        <v>20</v>
      </c>
      <c r="I1260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  <c r="S1260" t="str">
        <f t="shared" si="19"/>
        <v>Profit</v>
      </c>
    </row>
    <row r="1261" spans="1:19" x14ac:dyDescent="0.3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>
        <v>5426.08</v>
      </c>
      <c r="G1261">
        <v>7.0000000000000007E-2</v>
      </c>
      <c r="H1261" t="s">
        <v>44</v>
      </c>
      <c r="I1261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  <c r="S1261" t="str">
        <f t="shared" si="19"/>
        <v>Profit</v>
      </c>
    </row>
    <row r="1262" spans="1:19" x14ac:dyDescent="0.3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>
        <v>4269.34</v>
      </c>
      <c r="G1262">
        <v>0.02</v>
      </c>
      <c r="H1262" t="s">
        <v>44</v>
      </c>
      <c r="I126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  <c r="S1262" t="str">
        <f t="shared" si="19"/>
        <v>Profit</v>
      </c>
    </row>
    <row r="1263" spans="1:19" x14ac:dyDescent="0.3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>
        <v>19276.45</v>
      </c>
      <c r="G1263">
        <v>0</v>
      </c>
      <c r="H1263" t="s">
        <v>44</v>
      </c>
      <c r="I1263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  <c r="S1263" t="str">
        <f t="shared" si="19"/>
        <v>Profit</v>
      </c>
    </row>
    <row r="1264" spans="1:19" x14ac:dyDescent="0.3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>
        <v>20.9</v>
      </c>
      <c r="G1264">
        <v>0.04</v>
      </c>
      <c r="H1264" t="s">
        <v>20</v>
      </c>
      <c r="I1264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  <c r="S1264" t="str">
        <f t="shared" si="19"/>
        <v>Loss</v>
      </c>
    </row>
    <row r="1265" spans="1:19" x14ac:dyDescent="0.3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>
        <v>548.04</v>
      </c>
      <c r="G1265">
        <v>0.02</v>
      </c>
      <c r="H1265" t="s">
        <v>20</v>
      </c>
      <c r="I1265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  <c r="S1265" t="str">
        <f t="shared" si="19"/>
        <v>Profit</v>
      </c>
    </row>
    <row r="1266" spans="1:19" x14ac:dyDescent="0.3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>
        <v>606.91999999999996</v>
      </c>
      <c r="G1266">
        <v>0.04</v>
      </c>
      <c r="H1266" t="s">
        <v>20</v>
      </c>
      <c r="I1266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  <c r="S1266" t="str">
        <f t="shared" si="19"/>
        <v>Profit</v>
      </c>
    </row>
    <row r="1267" spans="1:19" x14ac:dyDescent="0.3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>
        <v>10338.34</v>
      </c>
      <c r="G1267">
        <v>7.0000000000000007E-2</v>
      </c>
      <c r="H1267" t="s">
        <v>20</v>
      </c>
      <c r="I1267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  <c r="S1267" t="str">
        <f t="shared" si="19"/>
        <v>Profit</v>
      </c>
    </row>
    <row r="1268" spans="1:19" x14ac:dyDescent="0.3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>
        <v>183.64</v>
      </c>
      <c r="G1268">
        <v>0.02</v>
      </c>
      <c r="H1268" t="s">
        <v>49</v>
      </c>
      <c r="I1268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  <c r="S1268" t="str">
        <f t="shared" si="19"/>
        <v>Profit</v>
      </c>
    </row>
    <row r="1269" spans="1:19" x14ac:dyDescent="0.3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>
        <v>4342.74</v>
      </c>
      <c r="G1269">
        <v>7.0000000000000007E-2</v>
      </c>
      <c r="H1269" t="s">
        <v>49</v>
      </c>
      <c r="I1269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  <c r="S1269" t="str">
        <f t="shared" si="19"/>
        <v>Profit</v>
      </c>
    </row>
    <row r="1270" spans="1:19" x14ac:dyDescent="0.3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>
        <v>1157.9345000000001</v>
      </c>
      <c r="G1270">
        <v>0.01</v>
      </c>
      <c r="H1270" t="s">
        <v>20</v>
      </c>
      <c r="I1270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  <c r="S1270" t="str">
        <f t="shared" si="19"/>
        <v>Profit</v>
      </c>
    </row>
    <row r="1271" spans="1:19" x14ac:dyDescent="0.3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>
        <v>50.89</v>
      </c>
      <c r="G1271">
        <v>0.06</v>
      </c>
      <c r="H1271" t="s">
        <v>20</v>
      </c>
      <c r="I1271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  <c r="S1271" t="str">
        <f t="shared" si="19"/>
        <v>Loss</v>
      </c>
    </row>
    <row r="1272" spans="1:19" x14ac:dyDescent="0.3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>
        <v>2862.16</v>
      </c>
      <c r="G1272">
        <v>0.06</v>
      </c>
      <c r="H1272" t="s">
        <v>20</v>
      </c>
      <c r="I127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  <c r="S1272" t="str">
        <f t="shared" si="19"/>
        <v>Profit</v>
      </c>
    </row>
    <row r="1273" spans="1:19" x14ac:dyDescent="0.3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>
        <v>41.04</v>
      </c>
      <c r="G1273">
        <v>7.0000000000000007E-2</v>
      </c>
      <c r="H1273" t="s">
        <v>20</v>
      </c>
      <c r="I1273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  <c r="S1273" t="str">
        <f t="shared" si="19"/>
        <v>Loss</v>
      </c>
    </row>
    <row r="1274" spans="1:19" x14ac:dyDescent="0.3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>
        <v>709.34</v>
      </c>
      <c r="G1274">
        <v>0.01</v>
      </c>
      <c r="H1274" t="s">
        <v>20</v>
      </c>
      <c r="I1274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  <c r="S1274" t="str">
        <f t="shared" si="19"/>
        <v>Profit</v>
      </c>
    </row>
    <row r="1275" spans="1:19" x14ac:dyDescent="0.3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>
        <v>374.51</v>
      </c>
      <c r="G1275">
        <v>0.01</v>
      </c>
      <c r="H1275" t="s">
        <v>20</v>
      </c>
      <c r="I1275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  <c r="S1275" t="str">
        <f t="shared" si="19"/>
        <v>Profit</v>
      </c>
    </row>
    <row r="1276" spans="1:19" x14ac:dyDescent="0.3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>
        <v>575.7355</v>
      </c>
      <c r="G1276">
        <v>0.02</v>
      </c>
      <c r="H1276" t="s">
        <v>20</v>
      </c>
      <c r="I1276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  <c r="S1276" t="str">
        <f t="shared" si="19"/>
        <v>Loss</v>
      </c>
    </row>
    <row r="1277" spans="1:19" x14ac:dyDescent="0.3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>
        <v>329.03</v>
      </c>
      <c r="G1277">
        <v>0.04</v>
      </c>
      <c r="H1277" t="s">
        <v>20</v>
      </c>
      <c r="I1277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  <c r="S1277" t="str">
        <f t="shared" si="19"/>
        <v>Profit</v>
      </c>
    </row>
    <row r="1278" spans="1:19" x14ac:dyDescent="0.3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>
        <v>5685.27</v>
      </c>
      <c r="G1278">
        <v>0.04</v>
      </c>
      <c r="H1278" t="s">
        <v>44</v>
      </c>
      <c r="I1278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  <c r="S1278" t="str">
        <f t="shared" si="19"/>
        <v>Loss</v>
      </c>
    </row>
    <row r="1279" spans="1:19" x14ac:dyDescent="0.3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>
        <v>740.12</v>
      </c>
      <c r="G1279">
        <v>0.03</v>
      </c>
      <c r="H1279" t="s">
        <v>20</v>
      </c>
      <c r="I1279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  <c r="S1279" t="str">
        <f t="shared" si="19"/>
        <v>Profit</v>
      </c>
    </row>
    <row r="1280" spans="1:19" x14ac:dyDescent="0.3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>
        <v>694.87</v>
      </c>
      <c r="G1280">
        <v>0.1</v>
      </c>
      <c r="H1280" t="s">
        <v>44</v>
      </c>
      <c r="I1280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  <c r="S1280" t="str">
        <f t="shared" si="19"/>
        <v>Loss</v>
      </c>
    </row>
    <row r="1281" spans="1:19" x14ac:dyDescent="0.3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>
        <v>1175.55</v>
      </c>
      <c r="G1281">
        <v>0.04</v>
      </c>
      <c r="H1281" t="s">
        <v>49</v>
      </c>
      <c r="I1281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  <c r="S1281" t="str">
        <f t="shared" si="19"/>
        <v>Loss</v>
      </c>
    </row>
    <row r="1282" spans="1:19" x14ac:dyDescent="0.3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>
        <v>93.14</v>
      </c>
      <c r="G1282">
        <v>0.03</v>
      </c>
      <c r="H1282" t="s">
        <v>20</v>
      </c>
      <c r="I128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  <c r="S1282" t="str">
        <f t="shared" si="19"/>
        <v>Loss</v>
      </c>
    </row>
    <row r="1283" spans="1:19" x14ac:dyDescent="0.3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>
        <v>2039.38</v>
      </c>
      <c r="G1283">
        <v>0.05</v>
      </c>
      <c r="H1283" t="s">
        <v>20</v>
      </c>
      <c r="I1283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  <c r="S1283" t="str">
        <f t="shared" ref="S1283:S1346" si="20">IF(I1283&gt;=0.01,"Profit","Loss")</f>
        <v>Profit</v>
      </c>
    </row>
    <row r="1284" spans="1:19" x14ac:dyDescent="0.3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>
        <v>139.34</v>
      </c>
      <c r="G1284">
        <v>0.04</v>
      </c>
      <c r="H1284" t="s">
        <v>20</v>
      </c>
      <c r="I1284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  <c r="S1284" t="str">
        <f t="shared" si="20"/>
        <v>Profit</v>
      </c>
    </row>
    <row r="1285" spans="1:19" x14ac:dyDescent="0.3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>
        <v>260.77999999999997</v>
      </c>
      <c r="G1285">
        <v>0</v>
      </c>
      <c r="H1285" t="s">
        <v>49</v>
      </c>
      <c r="I1285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  <c r="S1285" t="str">
        <f t="shared" si="20"/>
        <v>Loss</v>
      </c>
    </row>
    <row r="1286" spans="1:19" x14ac:dyDescent="0.3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>
        <v>155.57</v>
      </c>
      <c r="G1286">
        <v>0</v>
      </c>
      <c r="H1286" t="s">
        <v>20</v>
      </c>
      <c r="I1286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  <c r="S1286" t="str">
        <f t="shared" si="20"/>
        <v>Loss</v>
      </c>
    </row>
    <row r="1287" spans="1:19" x14ac:dyDescent="0.3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>
        <v>2215.3000000000002</v>
      </c>
      <c r="G1287">
        <v>0.02</v>
      </c>
      <c r="H1287" t="s">
        <v>20</v>
      </c>
      <c r="I1287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  <c r="S1287" t="str">
        <f t="shared" si="20"/>
        <v>Profit</v>
      </c>
    </row>
    <row r="1288" spans="1:19" x14ac:dyDescent="0.3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>
        <v>147.33000000000001</v>
      </c>
      <c r="G1288">
        <v>0.05</v>
      </c>
      <c r="H1288" t="s">
        <v>20</v>
      </c>
      <c r="I1288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  <c r="S1288" t="str">
        <f t="shared" si="20"/>
        <v>Profit</v>
      </c>
    </row>
    <row r="1289" spans="1:19" x14ac:dyDescent="0.3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>
        <v>22.85</v>
      </c>
      <c r="G1289">
        <v>0.05</v>
      </c>
      <c r="H1289" t="s">
        <v>20</v>
      </c>
      <c r="I1289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  <c r="S1289" t="str">
        <f t="shared" si="20"/>
        <v>Loss</v>
      </c>
    </row>
    <row r="1290" spans="1:19" x14ac:dyDescent="0.3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>
        <v>4019.05</v>
      </c>
      <c r="G1290">
        <v>0.05</v>
      </c>
      <c r="H1290" t="s">
        <v>44</v>
      </c>
      <c r="I1290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  <c r="S1290" t="str">
        <f t="shared" si="20"/>
        <v>Loss</v>
      </c>
    </row>
    <row r="1291" spans="1:19" x14ac:dyDescent="0.3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>
        <v>2533.94</v>
      </c>
      <c r="G1291">
        <v>0.04</v>
      </c>
      <c r="H1291" t="s">
        <v>20</v>
      </c>
      <c r="I1291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  <c r="S1291" t="str">
        <f t="shared" si="20"/>
        <v>Profit</v>
      </c>
    </row>
    <row r="1292" spans="1:19" x14ac:dyDescent="0.3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>
        <v>148.06</v>
      </c>
      <c r="G1292">
        <v>0</v>
      </c>
      <c r="H1292" t="s">
        <v>20</v>
      </c>
      <c r="I129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  <c r="S1292" t="str">
        <f t="shared" si="20"/>
        <v>Profit</v>
      </c>
    </row>
    <row r="1293" spans="1:19" x14ac:dyDescent="0.3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>
        <v>50.29</v>
      </c>
      <c r="G1293">
        <v>0.02</v>
      </c>
      <c r="H1293" t="s">
        <v>20</v>
      </c>
      <c r="I1293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  <c r="S1293" t="str">
        <f t="shared" si="20"/>
        <v>Loss</v>
      </c>
    </row>
    <row r="1294" spans="1:19" x14ac:dyDescent="0.3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>
        <v>233.9</v>
      </c>
      <c r="G1294">
        <v>0.09</v>
      </c>
      <c r="H1294" t="s">
        <v>20</v>
      </c>
      <c r="I1294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  <c r="S1294" t="str">
        <f t="shared" si="20"/>
        <v>Loss</v>
      </c>
    </row>
    <row r="1295" spans="1:19" x14ac:dyDescent="0.3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>
        <v>446.33</v>
      </c>
      <c r="G1295">
        <v>0.04</v>
      </c>
      <c r="H1295" t="s">
        <v>49</v>
      </c>
      <c r="I1295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  <c r="S1295" t="str">
        <f t="shared" si="20"/>
        <v>Loss</v>
      </c>
    </row>
    <row r="1296" spans="1:19" x14ac:dyDescent="0.3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>
        <v>62.75</v>
      </c>
      <c r="G1296">
        <v>0</v>
      </c>
      <c r="H1296" t="s">
        <v>49</v>
      </c>
      <c r="I1296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  <c r="S1296" t="str">
        <f t="shared" si="20"/>
        <v>Loss</v>
      </c>
    </row>
    <row r="1297" spans="1:19" x14ac:dyDescent="0.3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>
        <v>707.75</v>
      </c>
      <c r="G1297">
        <v>0.06</v>
      </c>
      <c r="H1297" t="s">
        <v>20</v>
      </c>
      <c r="I1297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  <c r="S1297" t="str">
        <f t="shared" si="20"/>
        <v>Loss</v>
      </c>
    </row>
    <row r="1298" spans="1:19" x14ac:dyDescent="0.3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>
        <v>759.34</v>
      </c>
      <c r="G1298">
        <v>0.02</v>
      </c>
      <c r="H1298" t="s">
        <v>44</v>
      </c>
      <c r="I1298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  <c r="S1298" t="str">
        <f t="shared" si="20"/>
        <v>Loss</v>
      </c>
    </row>
    <row r="1299" spans="1:19" x14ac:dyDescent="0.3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>
        <v>142.21</v>
      </c>
      <c r="G1299">
        <v>0.1</v>
      </c>
      <c r="H1299" t="s">
        <v>20</v>
      </c>
      <c r="I1299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  <c r="S1299" t="str">
        <f t="shared" si="20"/>
        <v>Profit</v>
      </c>
    </row>
    <row r="1300" spans="1:19" x14ac:dyDescent="0.3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>
        <v>5495.9264999999996</v>
      </c>
      <c r="G1300">
        <v>0.05</v>
      </c>
      <c r="H1300" t="s">
        <v>20</v>
      </c>
      <c r="I1300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  <c r="S1300" t="str">
        <f t="shared" si="20"/>
        <v>Profit</v>
      </c>
    </row>
    <row r="1301" spans="1:19" x14ac:dyDescent="0.3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>
        <v>2055.9679999999998</v>
      </c>
      <c r="G1301">
        <v>0.1</v>
      </c>
      <c r="H1301" t="s">
        <v>20</v>
      </c>
      <c r="I1301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  <c r="S1301" t="str">
        <f t="shared" si="20"/>
        <v>Loss</v>
      </c>
    </row>
    <row r="1302" spans="1:19" x14ac:dyDescent="0.3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>
        <v>1045.8</v>
      </c>
      <c r="G1302">
        <v>0.01</v>
      </c>
      <c r="H1302" t="s">
        <v>20</v>
      </c>
      <c r="I130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  <c r="S1302" t="str">
        <f t="shared" si="20"/>
        <v>Profit</v>
      </c>
    </row>
    <row r="1303" spans="1:19" x14ac:dyDescent="0.3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>
        <v>313.22000000000003</v>
      </c>
      <c r="G1303">
        <v>0.05</v>
      </c>
      <c r="H1303" t="s">
        <v>20</v>
      </c>
      <c r="I1303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  <c r="S1303" t="str">
        <f t="shared" si="20"/>
        <v>Loss</v>
      </c>
    </row>
    <row r="1304" spans="1:19" x14ac:dyDescent="0.3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>
        <v>194.95</v>
      </c>
      <c r="G1304">
        <v>0.1</v>
      </c>
      <c r="H1304" t="s">
        <v>20</v>
      </c>
      <c r="I1304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  <c r="S1304" t="str">
        <f t="shared" si="20"/>
        <v>Loss</v>
      </c>
    </row>
    <row r="1305" spans="1:19" x14ac:dyDescent="0.3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>
        <v>14654.66</v>
      </c>
      <c r="G1305">
        <v>7.0000000000000007E-2</v>
      </c>
      <c r="H1305" t="s">
        <v>20</v>
      </c>
      <c r="I1305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  <c r="S1305" t="str">
        <f t="shared" si="20"/>
        <v>Profit</v>
      </c>
    </row>
    <row r="1306" spans="1:19" x14ac:dyDescent="0.3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>
        <v>33.51</v>
      </c>
      <c r="G1306">
        <v>0.08</v>
      </c>
      <c r="H1306" t="s">
        <v>20</v>
      </c>
      <c r="I1306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  <c r="S1306" t="str">
        <f t="shared" si="20"/>
        <v>Profit</v>
      </c>
    </row>
    <row r="1307" spans="1:19" x14ac:dyDescent="0.3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>
        <v>11488.43</v>
      </c>
      <c r="G1307">
        <v>0.08</v>
      </c>
      <c r="H1307" t="s">
        <v>44</v>
      </c>
      <c r="I1307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  <c r="S1307" t="str">
        <f t="shared" si="20"/>
        <v>Profit</v>
      </c>
    </row>
    <row r="1308" spans="1:19" x14ac:dyDescent="0.3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>
        <v>1668.44</v>
      </c>
      <c r="G1308">
        <v>0.04</v>
      </c>
      <c r="H1308" t="s">
        <v>20</v>
      </c>
      <c r="I1308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  <c r="S1308" t="str">
        <f t="shared" si="20"/>
        <v>Profit</v>
      </c>
    </row>
    <row r="1309" spans="1:19" x14ac:dyDescent="0.3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>
        <v>221.15</v>
      </c>
      <c r="G1309">
        <v>0.03</v>
      </c>
      <c r="H1309" t="s">
        <v>20</v>
      </c>
      <c r="I1309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  <c r="S1309" t="str">
        <f t="shared" si="20"/>
        <v>Loss</v>
      </c>
    </row>
    <row r="1310" spans="1:19" x14ac:dyDescent="0.3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>
        <v>84.59</v>
      </c>
      <c r="G1310">
        <v>0.03</v>
      </c>
      <c r="H1310" t="s">
        <v>20</v>
      </c>
      <c r="I1310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  <c r="S1310" t="str">
        <f t="shared" si="20"/>
        <v>Loss</v>
      </c>
    </row>
    <row r="1311" spans="1:19" x14ac:dyDescent="0.3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>
        <v>62.4</v>
      </c>
      <c r="G1311">
        <v>0.05</v>
      </c>
      <c r="H1311" t="s">
        <v>20</v>
      </c>
      <c r="I1311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  <c r="S1311" t="str">
        <f t="shared" si="20"/>
        <v>Loss</v>
      </c>
    </row>
    <row r="1312" spans="1:19" x14ac:dyDescent="0.3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>
        <v>59.06</v>
      </c>
      <c r="G1312">
        <v>0.06</v>
      </c>
      <c r="H1312" t="s">
        <v>20</v>
      </c>
      <c r="I131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  <c r="S1312" t="str">
        <f t="shared" si="20"/>
        <v>Profit</v>
      </c>
    </row>
    <row r="1313" spans="1:19" x14ac:dyDescent="0.3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>
        <v>115.13</v>
      </c>
      <c r="G1313">
        <v>0.08</v>
      </c>
      <c r="H1313" t="s">
        <v>20</v>
      </c>
      <c r="I1313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  <c r="S1313" t="str">
        <f t="shared" si="20"/>
        <v>Profit</v>
      </c>
    </row>
    <row r="1314" spans="1:19" x14ac:dyDescent="0.3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>
        <v>241.64</v>
      </c>
      <c r="G1314">
        <v>0.09</v>
      </c>
      <c r="H1314" t="s">
        <v>20</v>
      </c>
      <c r="I1314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  <c r="S1314" t="str">
        <f t="shared" si="20"/>
        <v>Loss</v>
      </c>
    </row>
    <row r="1315" spans="1:19" x14ac:dyDescent="0.3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>
        <v>45.64</v>
      </c>
      <c r="G1315">
        <v>0.02</v>
      </c>
      <c r="H1315" t="s">
        <v>20</v>
      </c>
      <c r="I1315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  <c r="S1315" t="str">
        <f t="shared" si="20"/>
        <v>Loss</v>
      </c>
    </row>
    <row r="1316" spans="1:19" x14ac:dyDescent="0.3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>
        <v>302.85000000000002</v>
      </c>
      <c r="G1316">
        <v>0.03</v>
      </c>
      <c r="H1316" t="s">
        <v>20</v>
      </c>
      <c r="I1316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  <c r="S1316" t="str">
        <f t="shared" si="20"/>
        <v>Profit</v>
      </c>
    </row>
    <row r="1317" spans="1:19" x14ac:dyDescent="0.3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>
        <v>1491.89</v>
      </c>
      <c r="G1317">
        <v>0.09</v>
      </c>
      <c r="H1317" t="s">
        <v>20</v>
      </c>
      <c r="I1317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  <c r="S1317" t="str">
        <f t="shared" si="20"/>
        <v>Profit</v>
      </c>
    </row>
    <row r="1318" spans="1:19" x14ac:dyDescent="0.3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>
        <v>747.89</v>
      </c>
      <c r="G1318">
        <v>0.1</v>
      </c>
      <c r="H1318" t="s">
        <v>20</v>
      </c>
      <c r="I1318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  <c r="S1318" t="str">
        <f t="shared" si="20"/>
        <v>Profit</v>
      </c>
    </row>
    <row r="1319" spans="1:19" x14ac:dyDescent="0.3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>
        <v>80.47</v>
      </c>
      <c r="G1319">
        <v>0.08</v>
      </c>
      <c r="H1319" t="s">
        <v>20</v>
      </c>
      <c r="I1319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  <c r="S1319" t="str">
        <f t="shared" si="20"/>
        <v>Loss</v>
      </c>
    </row>
    <row r="1320" spans="1:19" x14ac:dyDescent="0.3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>
        <v>4686.5</v>
      </c>
      <c r="G1320">
        <v>0.05</v>
      </c>
      <c r="H1320" t="s">
        <v>44</v>
      </c>
      <c r="I1320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  <c r="S1320" t="str">
        <f t="shared" si="20"/>
        <v>Profit</v>
      </c>
    </row>
    <row r="1321" spans="1:19" x14ac:dyDescent="0.3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>
        <v>115.61</v>
      </c>
      <c r="G1321">
        <v>0.08</v>
      </c>
      <c r="H1321" t="s">
        <v>49</v>
      </c>
      <c r="I1321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  <c r="S1321" t="str">
        <f t="shared" si="20"/>
        <v>Loss</v>
      </c>
    </row>
    <row r="1322" spans="1:19" x14ac:dyDescent="0.3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>
        <v>52.14</v>
      </c>
      <c r="G1322">
        <v>0.04</v>
      </c>
      <c r="H1322" t="s">
        <v>20</v>
      </c>
      <c r="I132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  <c r="S1322" t="str">
        <f t="shared" si="20"/>
        <v>Loss</v>
      </c>
    </row>
    <row r="1323" spans="1:19" x14ac:dyDescent="0.3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>
        <v>98.18</v>
      </c>
      <c r="G1323">
        <v>0.06</v>
      </c>
      <c r="H1323" t="s">
        <v>20</v>
      </c>
      <c r="I1323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  <c r="S1323" t="str">
        <f t="shared" si="20"/>
        <v>Loss</v>
      </c>
    </row>
    <row r="1324" spans="1:19" x14ac:dyDescent="0.3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>
        <v>184.17</v>
      </c>
      <c r="G1324">
        <v>0.06</v>
      </c>
      <c r="H1324" t="s">
        <v>49</v>
      </c>
      <c r="I1324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  <c r="S1324" t="str">
        <f t="shared" si="20"/>
        <v>Loss</v>
      </c>
    </row>
    <row r="1325" spans="1:19" x14ac:dyDescent="0.3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>
        <v>6575.424</v>
      </c>
      <c r="G1325">
        <v>0.06</v>
      </c>
      <c r="H1325" t="s">
        <v>44</v>
      </c>
      <c r="I1325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  <c r="S1325" t="str">
        <f t="shared" si="20"/>
        <v>Profit</v>
      </c>
    </row>
    <row r="1326" spans="1:19" x14ac:dyDescent="0.3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>
        <v>1586.4280000000001</v>
      </c>
      <c r="G1326">
        <v>0.02</v>
      </c>
      <c r="H1326" t="s">
        <v>20</v>
      </c>
      <c r="I1326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  <c r="S1326" t="str">
        <f t="shared" si="20"/>
        <v>Profit</v>
      </c>
    </row>
    <row r="1327" spans="1:19" x14ac:dyDescent="0.3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>
        <v>9020.98</v>
      </c>
      <c r="G1327">
        <v>0.04</v>
      </c>
      <c r="H1327" t="s">
        <v>20</v>
      </c>
      <c r="I1327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  <c r="S1327" t="str">
        <f t="shared" si="20"/>
        <v>Profit</v>
      </c>
    </row>
    <row r="1328" spans="1:19" x14ac:dyDescent="0.3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>
        <v>182.82</v>
      </c>
      <c r="G1328">
        <v>0</v>
      </c>
      <c r="H1328" t="s">
        <v>20</v>
      </c>
      <c r="I1328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  <c r="S1328" t="str">
        <f t="shared" si="20"/>
        <v>Loss</v>
      </c>
    </row>
    <row r="1329" spans="1:19" x14ac:dyDescent="0.3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>
        <v>56.54</v>
      </c>
      <c r="G1329">
        <v>0.05</v>
      </c>
      <c r="H1329" t="s">
        <v>49</v>
      </c>
      <c r="I1329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  <c r="S1329" t="str">
        <f t="shared" si="20"/>
        <v>Loss</v>
      </c>
    </row>
    <row r="1330" spans="1:19" x14ac:dyDescent="0.3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>
        <v>749.45</v>
      </c>
      <c r="G1330">
        <v>0.05</v>
      </c>
      <c r="H1330" t="s">
        <v>20</v>
      </c>
      <c r="I1330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  <c r="S1330" t="str">
        <f t="shared" si="20"/>
        <v>Loss</v>
      </c>
    </row>
    <row r="1331" spans="1:19" x14ac:dyDescent="0.3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>
        <v>1567.1755000000001</v>
      </c>
      <c r="G1331">
        <v>0.03</v>
      </c>
      <c r="H1331" t="s">
        <v>20</v>
      </c>
      <c r="I1331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  <c r="S1331" t="str">
        <f t="shared" si="20"/>
        <v>Loss</v>
      </c>
    </row>
    <row r="1332" spans="1:19" x14ac:dyDescent="0.3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>
        <v>232.54</v>
      </c>
      <c r="G1332">
        <v>0.08</v>
      </c>
      <c r="H1332" t="s">
        <v>20</v>
      </c>
      <c r="I133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  <c r="S1332" t="str">
        <f t="shared" si="20"/>
        <v>Loss</v>
      </c>
    </row>
    <row r="1333" spans="1:19" x14ac:dyDescent="0.3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>
        <v>803.14</v>
      </c>
      <c r="G1333">
        <v>0</v>
      </c>
      <c r="H1333" t="s">
        <v>44</v>
      </c>
      <c r="I1333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  <c r="S1333" t="str">
        <f t="shared" si="20"/>
        <v>Loss</v>
      </c>
    </row>
    <row r="1334" spans="1:19" x14ac:dyDescent="0.3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>
        <v>259.14999999999998</v>
      </c>
      <c r="G1334">
        <v>7.0000000000000007E-2</v>
      </c>
      <c r="H1334" t="s">
        <v>20</v>
      </c>
      <c r="I1334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  <c r="S1334" t="str">
        <f t="shared" si="20"/>
        <v>Profit</v>
      </c>
    </row>
    <row r="1335" spans="1:19" x14ac:dyDescent="0.3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>
        <v>132.71</v>
      </c>
      <c r="G1335">
        <v>0</v>
      </c>
      <c r="H1335" t="s">
        <v>20</v>
      </c>
      <c r="I1335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  <c r="S1335" t="str">
        <f t="shared" si="20"/>
        <v>Profit</v>
      </c>
    </row>
    <row r="1336" spans="1:19" x14ac:dyDescent="0.3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>
        <v>11284.45</v>
      </c>
      <c r="G1336">
        <v>0.01</v>
      </c>
      <c r="H1336" t="s">
        <v>44</v>
      </c>
      <c r="I1336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  <c r="S1336" t="str">
        <f t="shared" si="20"/>
        <v>Profit</v>
      </c>
    </row>
    <row r="1337" spans="1:19" x14ac:dyDescent="0.3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>
        <v>118.04</v>
      </c>
      <c r="G1337">
        <v>0.06</v>
      </c>
      <c r="H1337" t="s">
        <v>20</v>
      </c>
      <c r="I1337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  <c r="S1337" t="str">
        <f t="shared" si="20"/>
        <v>Loss</v>
      </c>
    </row>
    <row r="1338" spans="1:19" x14ac:dyDescent="0.3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>
        <v>388.59949999999998</v>
      </c>
      <c r="G1338">
        <v>0.08</v>
      </c>
      <c r="H1338" t="s">
        <v>49</v>
      </c>
      <c r="I1338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  <c r="S1338" t="str">
        <f t="shared" si="20"/>
        <v>Loss</v>
      </c>
    </row>
    <row r="1339" spans="1:19" x14ac:dyDescent="0.3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>
        <v>758.26</v>
      </c>
      <c r="G1339">
        <v>0</v>
      </c>
      <c r="H1339" t="s">
        <v>20</v>
      </c>
      <c r="I1339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  <c r="S1339" t="str">
        <f t="shared" si="20"/>
        <v>Profit</v>
      </c>
    </row>
    <row r="1340" spans="1:19" x14ac:dyDescent="0.3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>
        <v>387.18</v>
      </c>
      <c r="G1340">
        <v>0.1</v>
      </c>
      <c r="H1340" t="s">
        <v>20</v>
      </c>
      <c r="I1340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  <c r="S1340" t="str">
        <f t="shared" si="20"/>
        <v>Loss</v>
      </c>
    </row>
    <row r="1341" spans="1:19" x14ac:dyDescent="0.3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>
        <v>4050.69</v>
      </c>
      <c r="G1341">
        <v>0.06</v>
      </c>
      <c r="H1341" t="s">
        <v>44</v>
      </c>
      <c r="I1341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  <c r="S1341" t="str">
        <f t="shared" si="20"/>
        <v>Loss</v>
      </c>
    </row>
    <row r="1342" spans="1:19" x14ac:dyDescent="0.3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>
        <v>877.88</v>
      </c>
      <c r="G1342">
        <v>7.0000000000000007E-2</v>
      </c>
      <c r="H1342" t="s">
        <v>20</v>
      </c>
      <c r="I134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  <c r="S1342" t="str">
        <f t="shared" si="20"/>
        <v>Profit</v>
      </c>
    </row>
    <row r="1343" spans="1:19" x14ac:dyDescent="0.3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>
        <v>62.18</v>
      </c>
      <c r="G1343">
        <v>0.02</v>
      </c>
      <c r="H1343" t="s">
        <v>20</v>
      </c>
      <c r="I1343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  <c r="S1343" t="str">
        <f t="shared" si="20"/>
        <v>Loss</v>
      </c>
    </row>
    <row r="1344" spans="1:19" x14ac:dyDescent="0.3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>
        <v>312.23</v>
      </c>
      <c r="G1344">
        <v>0.1</v>
      </c>
      <c r="H1344" t="s">
        <v>20</v>
      </c>
      <c r="I1344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  <c r="S1344" t="str">
        <f t="shared" si="20"/>
        <v>Profit</v>
      </c>
    </row>
    <row r="1345" spans="1:19" x14ac:dyDescent="0.3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>
        <v>10.63</v>
      </c>
      <c r="G1345">
        <v>0.06</v>
      </c>
      <c r="H1345" t="s">
        <v>20</v>
      </c>
      <c r="I1345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  <c r="S1345" t="str">
        <f t="shared" si="20"/>
        <v>Profit</v>
      </c>
    </row>
    <row r="1346" spans="1:19" x14ac:dyDescent="0.3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>
        <v>2869.06</v>
      </c>
      <c r="G1346">
        <v>0.04</v>
      </c>
      <c r="H1346" t="s">
        <v>20</v>
      </c>
      <c r="I1346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  <c r="S1346" t="str">
        <f t="shared" si="20"/>
        <v>Loss</v>
      </c>
    </row>
    <row r="1347" spans="1:19" x14ac:dyDescent="0.3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>
        <v>380.67750000000001</v>
      </c>
      <c r="G1347">
        <v>7.0000000000000007E-2</v>
      </c>
      <c r="H1347" t="s">
        <v>20</v>
      </c>
      <c r="I1347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  <c r="S1347" t="str">
        <f t="shared" ref="S1347:S1410" si="21">IF(I1347&gt;=0.01,"Profit","Loss")</f>
        <v>Loss</v>
      </c>
    </row>
    <row r="1348" spans="1:19" x14ac:dyDescent="0.3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>
        <v>212.73</v>
      </c>
      <c r="G1348">
        <v>0</v>
      </c>
      <c r="H1348" t="s">
        <v>20</v>
      </c>
      <c r="I1348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  <c r="S1348" t="str">
        <f t="shared" si="21"/>
        <v>Profit</v>
      </c>
    </row>
    <row r="1349" spans="1:19" x14ac:dyDescent="0.3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>
        <v>109.58</v>
      </c>
      <c r="G1349">
        <v>0.09</v>
      </c>
      <c r="H1349" t="s">
        <v>20</v>
      </c>
      <c r="I1349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  <c r="S1349" t="str">
        <f t="shared" si="21"/>
        <v>Loss</v>
      </c>
    </row>
    <row r="1350" spans="1:19" x14ac:dyDescent="0.3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>
        <v>4364.5169999999998</v>
      </c>
      <c r="G1350">
        <v>7.0000000000000007E-2</v>
      </c>
      <c r="H1350" t="s">
        <v>20</v>
      </c>
      <c r="I1350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  <c r="S1350" t="str">
        <f t="shared" si="21"/>
        <v>Profit</v>
      </c>
    </row>
    <row r="1351" spans="1:19" x14ac:dyDescent="0.3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>
        <v>1348.33</v>
      </c>
      <c r="G1351">
        <v>0.09</v>
      </c>
      <c r="H1351" t="s">
        <v>49</v>
      </c>
      <c r="I1351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  <c r="S1351" t="str">
        <f t="shared" si="21"/>
        <v>Profit</v>
      </c>
    </row>
    <row r="1352" spans="1:19" x14ac:dyDescent="0.3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>
        <v>395.53</v>
      </c>
      <c r="G1352">
        <v>0.04</v>
      </c>
      <c r="H1352" t="s">
        <v>20</v>
      </c>
      <c r="I135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  <c r="S1352" t="str">
        <f t="shared" si="21"/>
        <v>Profit</v>
      </c>
    </row>
    <row r="1353" spans="1:19" x14ac:dyDescent="0.3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>
        <v>2347.2399999999998</v>
      </c>
      <c r="G1353">
        <v>0.05</v>
      </c>
      <c r="H1353" t="s">
        <v>20</v>
      </c>
      <c r="I1353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  <c r="S1353" t="str">
        <f t="shared" si="21"/>
        <v>Loss</v>
      </c>
    </row>
    <row r="1354" spans="1:19" x14ac:dyDescent="0.3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>
        <v>698.99</v>
      </c>
      <c r="G1354">
        <v>0.03</v>
      </c>
      <c r="H1354" t="s">
        <v>20</v>
      </c>
      <c r="I1354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  <c r="S1354" t="str">
        <f t="shared" si="21"/>
        <v>Profit</v>
      </c>
    </row>
    <row r="1355" spans="1:19" x14ac:dyDescent="0.3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>
        <v>352.6</v>
      </c>
      <c r="G1355">
        <v>0.01</v>
      </c>
      <c r="H1355" t="s">
        <v>20</v>
      </c>
      <c r="I1355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  <c r="S1355" t="str">
        <f t="shared" si="21"/>
        <v>Profit</v>
      </c>
    </row>
    <row r="1356" spans="1:19" x14ac:dyDescent="0.3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>
        <v>421.82</v>
      </c>
      <c r="G1356">
        <v>0.04</v>
      </c>
      <c r="H1356" t="s">
        <v>20</v>
      </c>
      <c r="I1356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  <c r="S1356" t="str">
        <f t="shared" si="21"/>
        <v>Loss</v>
      </c>
    </row>
    <row r="1357" spans="1:19" x14ac:dyDescent="0.3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>
        <v>630.22</v>
      </c>
      <c r="G1357">
        <v>0</v>
      </c>
      <c r="H1357" t="s">
        <v>20</v>
      </c>
      <c r="I1357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  <c r="S1357" t="str">
        <f t="shared" si="21"/>
        <v>Profit</v>
      </c>
    </row>
    <row r="1358" spans="1:19" x14ac:dyDescent="0.3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>
        <v>5319.3729999999996</v>
      </c>
      <c r="G1358">
        <v>0.02</v>
      </c>
      <c r="H1358" t="s">
        <v>20</v>
      </c>
      <c r="I1358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  <c r="S1358" t="str">
        <f t="shared" si="21"/>
        <v>Profit</v>
      </c>
    </row>
    <row r="1359" spans="1:19" x14ac:dyDescent="0.3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>
        <v>1069.3050000000001</v>
      </c>
      <c r="G1359">
        <v>0.06</v>
      </c>
      <c r="H1359" t="s">
        <v>20</v>
      </c>
      <c r="I1359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  <c r="S1359" t="str">
        <f t="shared" si="21"/>
        <v>Profit</v>
      </c>
    </row>
    <row r="1360" spans="1:19" x14ac:dyDescent="0.3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>
        <v>1638.44</v>
      </c>
      <c r="G1360">
        <v>0</v>
      </c>
      <c r="H1360" t="s">
        <v>20</v>
      </c>
      <c r="I1360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  <c r="S1360" t="str">
        <f t="shared" si="21"/>
        <v>Profit</v>
      </c>
    </row>
    <row r="1361" spans="1:19" x14ac:dyDescent="0.3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>
        <v>222.02</v>
      </c>
      <c r="G1361">
        <v>0.05</v>
      </c>
      <c r="H1361" t="s">
        <v>20</v>
      </c>
      <c r="I1361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  <c r="S1361" t="str">
        <f t="shared" si="21"/>
        <v>Loss</v>
      </c>
    </row>
    <row r="1362" spans="1:19" x14ac:dyDescent="0.3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>
        <v>164.66</v>
      </c>
      <c r="G1362">
        <v>0.06</v>
      </c>
      <c r="H1362" t="s">
        <v>20</v>
      </c>
      <c r="I136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  <c r="S1362" t="str">
        <f t="shared" si="21"/>
        <v>Loss</v>
      </c>
    </row>
    <row r="1363" spans="1:19" x14ac:dyDescent="0.3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>
        <v>195.63</v>
      </c>
      <c r="G1363">
        <v>0.05</v>
      </c>
      <c r="H1363" t="s">
        <v>20</v>
      </c>
      <c r="I1363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  <c r="S1363" t="str">
        <f t="shared" si="21"/>
        <v>Loss</v>
      </c>
    </row>
    <row r="1364" spans="1:19" x14ac:dyDescent="0.3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>
        <v>549.35</v>
      </c>
      <c r="G1364">
        <v>0.06</v>
      </c>
      <c r="H1364" t="s">
        <v>20</v>
      </c>
      <c r="I1364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  <c r="S1364" t="str">
        <f t="shared" si="21"/>
        <v>Profit</v>
      </c>
    </row>
    <row r="1365" spans="1:19" x14ac:dyDescent="0.3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>
        <v>434.04</v>
      </c>
      <c r="G1365">
        <v>0.09</v>
      </c>
      <c r="H1365" t="s">
        <v>20</v>
      </c>
      <c r="I1365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  <c r="S1365" t="str">
        <f t="shared" si="21"/>
        <v>Profit</v>
      </c>
    </row>
    <row r="1366" spans="1:19" x14ac:dyDescent="0.3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>
        <v>5618.0119999999997</v>
      </c>
      <c r="G1366">
        <v>0.01</v>
      </c>
      <c r="H1366" t="s">
        <v>20</v>
      </c>
      <c r="I1366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  <c r="S1366" t="str">
        <f t="shared" si="21"/>
        <v>Profit</v>
      </c>
    </row>
    <row r="1367" spans="1:19" x14ac:dyDescent="0.3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>
        <v>232.46</v>
      </c>
      <c r="G1367">
        <v>0.05</v>
      </c>
      <c r="H1367" t="s">
        <v>49</v>
      </c>
      <c r="I1367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  <c r="S1367" t="str">
        <f t="shared" si="21"/>
        <v>Profit</v>
      </c>
    </row>
    <row r="1368" spans="1:19" x14ac:dyDescent="0.3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>
        <v>1049.18</v>
      </c>
      <c r="G1368">
        <v>0.1</v>
      </c>
      <c r="H1368" t="s">
        <v>20</v>
      </c>
      <c r="I1368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  <c r="S1368" t="str">
        <f t="shared" si="21"/>
        <v>Profit</v>
      </c>
    </row>
    <row r="1369" spans="1:19" x14ac:dyDescent="0.3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>
        <v>192.17</v>
      </c>
      <c r="G1369">
        <v>0</v>
      </c>
      <c r="H1369" t="s">
        <v>49</v>
      </c>
      <c r="I1369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  <c r="S1369" t="str">
        <f t="shared" si="21"/>
        <v>Loss</v>
      </c>
    </row>
    <row r="1370" spans="1:19" x14ac:dyDescent="0.3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>
        <v>753.39</v>
      </c>
      <c r="G1370">
        <v>0.02</v>
      </c>
      <c r="H1370" t="s">
        <v>20</v>
      </c>
      <c r="I1370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  <c r="S1370" t="str">
        <f t="shared" si="21"/>
        <v>Profit</v>
      </c>
    </row>
    <row r="1371" spans="1:19" x14ac:dyDescent="0.3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>
        <v>433.07</v>
      </c>
      <c r="G1371">
        <v>0.03</v>
      </c>
      <c r="H1371" t="s">
        <v>49</v>
      </c>
      <c r="I1371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  <c r="S1371" t="str">
        <f t="shared" si="21"/>
        <v>Profit</v>
      </c>
    </row>
    <row r="1372" spans="1:19" x14ac:dyDescent="0.3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>
        <v>180.84</v>
      </c>
      <c r="G1372">
        <v>0.02</v>
      </c>
      <c r="H1372" t="s">
        <v>20</v>
      </c>
      <c r="I137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  <c r="S1372" t="str">
        <f t="shared" si="21"/>
        <v>Loss</v>
      </c>
    </row>
    <row r="1373" spans="1:19" x14ac:dyDescent="0.3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>
        <v>563.08000000000004</v>
      </c>
      <c r="G1373">
        <v>0.01</v>
      </c>
      <c r="H1373" t="s">
        <v>44</v>
      </c>
      <c r="I1373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  <c r="S1373" t="str">
        <f t="shared" si="21"/>
        <v>Loss</v>
      </c>
    </row>
    <row r="1374" spans="1:19" x14ac:dyDescent="0.3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>
        <v>132.61000000000001</v>
      </c>
      <c r="G1374">
        <v>0.01</v>
      </c>
      <c r="H1374" t="s">
        <v>49</v>
      </c>
      <c r="I1374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  <c r="S1374" t="str">
        <f t="shared" si="21"/>
        <v>Profit</v>
      </c>
    </row>
    <row r="1375" spans="1:19" x14ac:dyDescent="0.3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>
        <v>931.51149999999996</v>
      </c>
      <c r="G1375">
        <v>0.06</v>
      </c>
      <c r="H1375" t="s">
        <v>20</v>
      </c>
      <c r="I1375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  <c r="S1375" t="str">
        <f t="shared" si="21"/>
        <v>Loss</v>
      </c>
    </row>
    <row r="1376" spans="1:19" x14ac:dyDescent="0.3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>
        <v>6940.85</v>
      </c>
      <c r="G1376">
        <v>0.04</v>
      </c>
      <c r="H1376" t="s">
        <v>44</v>
      </c>
      <c r="I1376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  <c r="S1376" t="str">
        <f t="shared" si="21"/>
        <v>Profit</v>
      </c>
    </row>
    <row r="1377" spans="1:19" x14ac:dyDescent="0.3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>
        <v>62.39</v>
      </c>
      <c r="G1377">
        <v>0.06</v>
      </c>
      <c r="H1377" t="s">
        <v>20</v>
      </c>
      <c r="I1377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  <c r="S1377" t="str">
        <f t="shared" si="21"/>
        <v>Profit</v>
      </c>
    </row>
    <row r="1378" spans="1:19" x14ac:dyDescent="0.3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>
        <v>181.1</v>
      </c>
      <c r="G1378">
        <v>0.02</v>
      </c>
      <c r="H1378" t="s">
        <v>20</v>
      </c>
      <c r="I1378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  <c r="S1378" t="str">
        <f t="shared" si="21"/>
        <v>Loss</v>
      </c>
    </row>
    <row r="1379" spans="1:19" x14ac:dyDescent="0.3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>
        <v>1818.65</v>
      </c>
      <c r="G1379">
        <v>0.08</v>
      </c>
      <c r="H1379" t="s">
        <v>20</v>
      </c>
      <c r="I1379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  <c r="S1379" t="str">
        <f t="shared" si="21"/>
        <v>Profit</v>
      </c>
    </row>
    <row r="1380" spans="1:19" x14ac:dyDescent="0.3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>
        <v>2650.35</v>
      </c>
      <c r="G1380">
        <v>0.08</v>
      </c>
      <c r="H1380" t="s">
        <v>44</v>
      </c>
      <c r="I1380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  <c r="S1380" t="str">
        <f t="shared" si="21"/>
        <v>Loss</v>
      </c>
    </row>
    <row r="1381" spans="1:19" x14ac:dyDescent="0.3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>
        <v>276.97000000000003</v>
      </c>
      <c r="G1381">
        <v>0</v>
      </c>
      <c r="H1381" t="s">
        <v>49</v>
      </c>
      <c r="I1381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  <c r="S1381" t="str">
        <f t="shared" si="21"/>
        <v>Profit</v>
      </c>
    </row>
    <row r="1382" spans="1:19" x14ac:dyDescent="0.3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>
        <v>106.34</v>
      </c>
      <c r="G1382">
        <v>0.1</v>
      </c>
      <c r="H1382" t="s">
        <v>20</v>
      </c>
      <c r="I138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  <c r="S1382" t="str">
        <f t="shared" si="21"/>
        <v>Loss</v>
      </c>
    </row>
    <row r="1383" spans="1:19" x14ac:dyDescent="0.3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>
        <v>144.08000000000001</v>
      </c>
      <c r="G1383">
        <v>0.01</v>
      </c>
      <c r="H1383" t="s">
        <v>49</v>
      </c>
      <c r="I1383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  <c r="S1383" t="str">
        <f t="shared" si="21"/>
        <v>Loss</v>
      </c>
    </row>
    <row r="1384" spans="1:19" x14ac:dyDescent="0.3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>
        <v>1459.88</v>
      </c>
      <c r="G1384">
        <v>7.0000000000000007E-2</v>
      </c>
      <c r="H1384" t="s">
        <v>49</v>
      </c>
      <c r="I1384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  <c r="S1384" t="str">
        <f t="shared" si="21"/>
        <v>Profit</v>
      </c>
    </row>
    <row r="1385" spans="1:19" x14ac:dyDescent="0.3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>
        <v>3562.69</v>
      </c>
      <c r="G1385">
        <v>0.09</v>
      </c>
      <c r="H1385" t="s">
        <v>49</v>
      </c>
      <c r="I1385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  <c r="S1385" t="str">
        <f t="shared" si="21"/>
        <v>Profit</v>
      </c>
    </row>
    <row r="1386" spans="1:19" x14ac:dyDescent="0.3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>
        <v>57.55</v>
      </c>
      <c r="G1386">
        <v>0.09</v>
      </c>
      <c r="H1386" t="s">
        <v>20</v>
      </c>
      <c r="I1386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  <c r="S1386" t="str">
        <f t="shared" si="21"/>
        <v>Profit</v>
      </c>
    </row>
    <row r="1387" spans="1:19" x14ac:dyDescent="0.3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>
        <v>1013.14</v>
      </c>
      <c r="G1387">
        <v>0.1</v>
      </c>
      <c r="H1387" t="s">
        <v>20</v>
      </c>
      <c r="I1387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  <c r="S1387" t="str">
        <f t="shared" si="21"/>
        <v>Profit</v>
      </c>
    </row>
    <row r="1388" spans="1:19" x14ac:dyDescent="0.3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>
        <v>6485.1395000000002</v>
      </c>
      <c r="G1388">
        <v>0.01</v>
      </c>
      <c r="H1388" t="s">
        <v>20</v>
      </c>
      <c r="I1388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  <c r="S1388" t="str">
        <f t="shared" si="21"/>
        <v>Profit</v>
      </c>
    </row>
    <row r="1389" spans="1:19" x14ac:dyDescent="0.3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>
        <v>300.7</v>
      </c>
      <c r="G1389">
        <v>0.04</v>
      </c>
      <c r="H1389" t="s">
        <v>49</v>
      </c>
      <c r="I1389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  <c r="S1389" t="str">
        <f t="shared" si="21"/>
        <v>Loss</v>
      </c>
    </row>
    <row r="1390" spans="1:19" x14ac:dyDescent="0.3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>
        <v>36.82</v>
      </c>
      <c r="G1390">
        <v>0.06</v>
      </c>
      <c r="H1390" t="s">
        <v>49</v>
      </c>
      <c r="I1390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  <c r="S1390" t="str">
        <f t="shared" si="21"/>
        <v>Profit</v>
      </c>
    </row>
    <row r="1391" spans="1:19" x14ac:dyDescent="0.3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>
        <v>53.88</v>
      </c>
      <c r="G1391">
        <v>0.01</v>
      </c>
      <c r="H1391" t="s">
        <v>20</v>
      </c>
      <c r="I1391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  <c r="S1391" t="str">
        <f t="shared" si="21"/>
        <v>Profit</v>
      </c>
    </row>
    <row r="1392" spans="1:19" x14ac:dyDescent="0.3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>
        <v>2396.6999999999998</v>
      </c>
      <c r="G1392">
        <v>0.01</v>
      </c>
      <c r="H1392" t="s">
        <v>20</v>
      </c>
      <c r="I139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  <c r="S1392" t="str">
        <f t="shared" si="21"/>
        <v>Profit</v>
      </c>
    </row>
    <row r="1393" spans="1:19" x14ac:dyDescent="0.3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>
        <v>229.65799999999999</v>
      </c>
      <c r="G1393">
        <v>0.03</v>
      </c>
      <c r="H1393" t="s">
        <v>20</v>
      </c>
      <c r="I1393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  <c r="S1393" t="str">
        <f t="shared" si="21"/>
        <v>Loss</v>
      </c>
    </row>
    <row r="1394" spans="1:19" x14ac:dyDescent="0.3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>
        <v>130.13999999999999</v>
      </c>
      <c r="G1394">
        <v>0.08</v>
      </c>
      <c r="H1394" t="s">
        <v>20</v>
      </c>
      <c r="I1394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  <c r="S1394" t="str">
        <f t="shared" si="21"/>
        <v>Loss</v>
      </c>
    </row>
    <row r="1395" spans="1:19" x14ac:dyDescent="0.3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>
        <v>881.22</v>
      </c>
      <c r="G1395">
        <v>0.1</v>
      </c>
      <c r="H1395" t="s">
        <v>20</v>
      </c>
      <c r="I1395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  <c r="S1395" t="str">
        <f t="shared" si="21"/>
        <v>Profit</v>
      </c>
    </row>
    <row r="1396" spans="1:19" x14ac:dyDescent="0.3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>
        <v>157.6</v>
      </c>
      <c r="G1396">
        <v>0.02</v>
      </c>
      <c r="H1396" t="s">
        <v>20</v>
      </c>
      <c r="I1396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  <c r="S1396" t="str">
        <f t="shared" si="21"/>
        <v>Profit</v>
      </c>
    </row>
    <row r="1397" spans="1:19" x14ac:dyDescent="0.3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>
        <v>132.18</v>
      </c>
      <c r="G1397">
        <v>0.09</v>
      </c>
      <c r="H1397" t="s">
        <v>20</v>
      </c>
      <c r="I1397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  <c r="S1397" t="str">
        <f t="shared" si="21"/>
        <v>Loss</v>
      </c>
    </row>
    <row r="1398" spans="1:19" x14ac:dyDescent="0.3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>
        <v>130.80000000000001</v>
      </c>
      <c r="G1398">
        <v>0.1</v>
      </c>
      <c r="H1398" t="s">
        <v>20</v>
      </c>
      <c r="I1398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  <c r="S1398" t="str">
        <f t="shared" si="21"/>
        <v>Profit</v>
      </c>
    </row>
    <row r="1399" spans="1:19" x14ac:dyDescent="0.3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>
        <v>1090.8015</v>
      </c>
      <c r="G1399">
        <v>0.02</v>
      </c>
      <c r="H1399" t="s">
        <v>20</v>
      </c>
      <c r="I1399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  <c r="S1399" t="str">
        <f t="shared" si="21"/>
        <v>Profit</v>
      </c>
    </row>
    <row r="1400" spans="1:19" x14ac:dyDescent="0.3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>
        <v>224.19</v>
      </c>
      <c r="G1400">
        <v>7.0000000000000007E-2</v>
      </c>
      <c r="H1400" t="s">
        <v>20</v>
      </c>
      <c r="I1400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  <c r="S1400" t="str">
        <f t="shared" si="21"/>
        <v>Profit</v>
      </c>
    </row>
    <row r="1401" spans="1:19" x14ac:dyDescent="0.3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>
        <v>600.72</v>
      </c>
      <c r="G1401">
        <v>0.03</v>
      </c>
      <c r="H1401" t="s">
        <v>20</v>
      </c>
      <c r="I1401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  <c r="S1401" t="str">
        <f t="shared" si="21"/>
        <v>Profit</v>
      </c>
    </row>
    <row r="1402" spans="1:19" x14ac:dyDescent="0.3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>
        <v>633.47</v>
      </c>
      <c r="G1402">
        <v>0.03</v>
      </c>
      <c r="H1402" t="s">
        <v>49</v>
      </c>
      <c r="I140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  <c r="S1402" t="str">
        <f t="shared" si="21"/>
        <v>Profit</v>
      </c>
    </row>
    <row r="1403" spans="1:19" x14ac:dyDescent="0.3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>
        <v>96.1</v>
      </c>
      <c r="G1403">
        <v>0.06</v>
      </c>
      <c r="H1403" t="s">
        <v>20</v>
      </c>
      <c r="I1403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  <c r="S1403" t="str">
        <f t="shared" si="21"/>
        <v>Loss</v>
      </c>
    </row>
    <row r="1404" spans="1:19" x14ac:dyDescent="0.3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>
        <v>113.29</v>
      </c>
      <c r="G1404">
        <v>0.08</v>
      </c>
      <c r="H1404" t="s">
        <v>20</v>
      </c>
      <c r="I1404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  <c r="S1404" t="str">
        <f t="shared" si="21"/>
        <v>Profit</v>
      </c>
    </row>
    <row r="1405" spans="1:19" x14ac:dyDescent="0.3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>
        <v>20.84</v>
      </c>
      <c r="G1405">
        <v>0.08</v>
      </c>
      <c r="H1405" t="s">
        <v>20</v>
      </c>
      <c r="I1405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  <c r="S1405" t="str">
        <f t="shared" si="21"/>
        <v>Loss</v>
      </c>
    </row>
    <row r="1406" spans="1:19" x14ac:dyDescent="0.3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>
        <v>1056.8900000000001</v>
      </c>
      <c r="G1406">
        <v>0.05</v>
      </c>
      <c r="H1406" t="s">
        <v>20</v>
      </c>
      <c r="I1406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  <c r="S1406" t="str">
        <f t="shared" si="21"/>
        <v>Loss</v>
      </c>
    </row>
    <row r="1407" spans="1:19" x14ac:dyDescent="0.3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>
        <v>958.71</v>
      </c>
      <c r="G1407">
        <v>0.06</v>
      </c>
      <c r="H1407" t="s">
        <v>44</v>
      </c>
      <c r="I1407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  <c r="S1407" t="str">
        <f t="shared" si="21"/>
        <v>Loss</v>
      </c>
    </row>
    <row r="1408" spans="1:19" x14ac:dyDescent="0.3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>
        <v>473.23</v>
      </c>
      <c r="G1408">
        <v>0.1</v>
      </c>
      <c r="H1408" t="s">
        <v>20</v>
      </c>
      <c r="I1408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  <c r="S1408" t="str">
        <f t="shared" si="21"/>
        <v>Loss</v>
      </c>
    </row>
    <row r="1409" spans="1:19" x14ac:dyDescent="0.3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>
        <v>1492.29</v>
      </c>
      <c r="G1409">
        <v>0.03</v>
      </c>
      <c r="H1409" t="s">
        <v>20</v>
      </c>
      <c r="I1409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  <c r="S1409" t="str">
        <f t="shared" si="21"/>
        <v>Profit</v>
      </c>
    </row>
    <row r="1410" spans="1:19" x14ac:dyDescent="0.3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>
        <v>139.12</v>
      </c>
      <c r="G1410">
        <v>0.09</v>
      </c>
      <c r="H1410" t="s">
        <v>20</v>
      </c>
      <c r="I1410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  <c r="S1410" t="str">
        <f t="shared" si="21"/>
        <v>Loss</v>
      </c>
    </row>
    <row r="1411" spans="1:19" x14ac:dyDescent="0.3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>
        <v>114.09</v>
      </c>
      <c r="G1411">
        <v>0.01</v>
      </c>
      <c r="H1411" t="s">
        <v>20</v>
      </c>
      <c r="I1411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  <c r="S1411" t="str">
        <f t="shared" ref="S1411:S1474" si="22">IF(I1411&gt;=0.01,"Profit","Loss")</f>
        <v>Loss</v>
      </c>
    </row>
    <row r="1412" spans="1:19" x14ac:dyDescent="0.3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>
        <v>29.85</v>
      </c>
      <c r="G1412">
        <v>0.03</v>
      </c>
      <c r="H1412" t="s">
        <v>20</v>
      </c>
      <c r="I141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  <c r="S1412" t="str">
        <f t="shared" si="22"/>
        <v>Profit</v>
      </c>
    </row>
    <row r="1413" spans="1:19" x14ac:dyDescent="0.3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>
        <v>3275.96</v>
      </c>
      <c r="G1413">
        <v>0.03</v>
      </c>
      <c r="H1413" t="s">
        <v>44</v>
      </c>
      <c r="I1413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  <c r="S1413" t="str">
        <f t="shared" si="22"/>
        <v>Loss</v>
      </c>
    </row>
    <row r="1414" spans="1:19" x14ac:dyDescent="0.3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>
        <v>72.790000000000006</v>
      </c>
      <c r="G1414">
        <v>0.09</v>
      </c>
      <c r="H1414" t="s">
        <v>20</v>
      </c>
      <c r="I1414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  <c r="S1414" t="str">
        <f t="shared" si="22"/>
        <v>Profit</v>
      </c>
    </row>
    <row r="1415" spans="1:19" x14ac:dyDescent="0.3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>
        <v>1683.84</v>
      </c>
      <c r="G1415">
        <v>0.02</v>
      </c>
      <c r="H1415" t="s">
        <v>20</v>
      </c>
      <c r="I1415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  <c r="S1415" t="str">
        <f t="shared" si="22"/>
        <v>Profit</v>
      </c>
    </row>
    <row r="1416" spans="1:19" x14ac:dyDescent="0.3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>
        <v>1413.47</v>
      </c>
      <c r="G1416">
        <v>0.1</v>
      </c>
      <c r="H1416" t="s">
        <v>44</v>
      </c>
      <c r="I1416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  <c r="S1416" t="str">
        <f t="shared" si="22"/>
        <v>Loss</v>
      </c>
    </row>
    <row r="1417" spans="1:19" x14ac:dyDescent="0.3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>
        <v>1779.07</v>
      </c>
      <c r="G1417">
        <v>0.09</v>
      </c>
      <c r="H1417" t="s">
        <v>20</v>
      </c>
      <c r="I1417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  <c r="S1417" t="str">
        <f t="shared" si="22"/>
        <v>Profit</v>
      </c>
    </row>
    <row r="1418" spans="1:19" x14ac:dyDescent="0.3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>
        <v>58.33</v>
      </c>
      <c r="G1418">
        <v>0.06</v>
      </c>
      <c r="H1418" t="s">
        <v>20</v>
      </c>
      <c r="I1418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  <c r="S1418" t="str">
        <f t="shared" si="22"/>
        <v>Loss</v>
      </c>
    </row>
    <row r="1419" spans="1:19" x14ac:dyDescent="0.3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>
        <v>800.2</v>
      </c>
      <c r="G1419">
        <v>0.08</v>
      </c>
      <c r="H1419" t="s">
        <v>20</v>
      </c>
      <c r="I1419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  <c r="S1419" t="str">
        <f t="shared" si="22"/>
        <v>Profit</v>
      </c>
    </row>
    <row r="1420" spans="1:19" x14ac:dyDescent="0.3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>
        <v>789.85050000000001</v>
      </c>
      <c r="G1420">
        <v>0.06</v>
      </c>
      <c r="H1420" t="s">
        <v>20</v>
      </c>
      <c r="I1420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  <c r="S1420" t="str">
        <f t="shared" si="22"/>
        <v>Loss</v>
      </c>
    </row>
    <row r="1421" spans="1:19" x14ac:dyDescent="0.3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>
        <v>1380.3454999999999</v>
      </c>
      <c r="G1421">
        <v>0</v>
      </c>
      <c r="H1421" t="s">
        <v>20</v>
      </c>
      <c r="I1421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  <c r="S1421" t="str">
        <f t="shared" si="22"/>
        <v>Profit</v>
      </c>
    </row>
    <row r="1422" spans="1:19" x14ac:dyDescent="0.3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>
        <v>132.05000000000001</v>
      </c>
      <c r="G1422">
        <v>0.01</v>
      </c>
      <c r="H1422" t="s">
        <v>20</v>
      </c>
      <c r="I142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  <c r="S1422" t="str">
        <f t="shared" si="22"/>
        <v>Profit</v>
      </c>
    </row>
    <row r="1423" spans="1:19" x14ac:dyDescent="0.3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>
        <v>24.59</v>
      </c>
      <c r="G1423">
        <v>0</v>
      </c>
      <c r="H1423" t="s">
        <v>20</v>
      </c>
      <c r="I1423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  <c r="S1423" t="str">
        <f t="shared" si="22"/>
        <v>Loss</v>
      </c>
    </row>
    <row r="1424" spans="1:19" x14ac:dyDescent="0.3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>
        <v>2696.88</v>
      </c>
      <c r="G1424">
        <v>0.04</v>
      </c>
      <c r="H1424" t="s">
        <v>20</v>
      </c>
      <c r="I1424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  <c r="S1424" t="str">
        <f t="shared" si="22"/>
        <v>Profit</v>
      </c>
    </row>
    <row r="1425" spans="1:19" x14ac:dyDescent="0.3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>
        <v>22.71</v>
      </c>
      <c r="G1425">
        <v>0.01</v>
      </c>
      <c r="H1425" t="s">
        <v>20</v>
      </c>
      <c r="I1425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  <c r="S1425" t="str">
        <f t="shared" si="22"/>
        <v>Loss</v>
      </c>
    </row>
    <row r="1426" spans="1:19" x14ac:dyDescent="0.3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>
        <v>198.83</v>
      </c>
      <c r="G1426">
        <v>0.06</v>
      </c>
      <c r="H1426" t="s">
        <v>49</v>
      </c>
      <c r="I1426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  <c r="S1426" t="str">
        <f t="shared" si="22"/>
        <v>Profit</v>
      </c>
    </row>
    <row r="1427" spans="1:19" x14ac:dyDescent="0.3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>
        <v>1242.25</v>
      </c>
      <c r="G1427">
        <v>0.03</v>
      </c>
      <c r="H1427" t="s">
        <v>20</v>
      </c>
      <c r="I1427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  <c r="S1427" t="str">
        <f t="shared" si="22"/>
        <v>Profit</v>
      </c>
    </row>
    <row r="1428" spans="1:19" x14ac:dyDescent="0.3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>
        <v>1574.91</v>
      </c>
      <c r="G1428">
        <v>0.01</v>
      </c>
      <c r="H1428" t="s">
        <v>49</v>
      </c>
      <c r="I1428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  <c r="S1428" t="str">
        <f t="shared" si="22"/>
        <v>Profit</v>
      </c>
    </row>
    <row r="1429" spans="1:19" x14ac:dyDescent="0.3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>
        <v>1922.05</v>
      </c>
      <c r="G1429">
        <v>0.01</v>
      </c>
      <c r="H1429" t="s">
        <v>20</v>
      </c>
      <c r="I1429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  <c r="S1429" t="str">
        <f t="shared" si="22"/>
        <v>Profit</v>
      </c>
    </row>
    <row r="1430" spans="1:19" x14ac:dyDescent="0.3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>
        <v>793.66</v>
      </c>
      <c r="G1430">
        <v>0.01</v>
      </c>
      <c r="H1430" t="s">
        <v>20</v>
      </c>
      <c r="I1430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  <c r="S1430" t="str">
        <f t="shared" si="22"/>
        <v>Profit</v>
      </c>
    </row>
    <row r="1431" spans="1:19" x14ac:dyDescent="0.3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>
        <v>29.47</v>
      </c>
      <c r="G1431">
        <v>7.0000000000000007E-2</v>
      </c>
      <c r="H1431" t="s">
        <v>20</v>
      </c>
      <c r="I1431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  <c r="S1431" t="str">
        <f t="shared" si="22"/>
        <v>Loss</v>
      </c>
    </row>
    <row r="1432" spans="1:19" x14ac:dyDescent="0.3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>
        <v>9301.2199999999993</v>
      </c>
      <c r="G1432">
        <v>0.08</v>
      </c>
      <c r="H1432" t="s">
        <v>20</v>
      </c>
      <c r="I143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  <c r="S1432" t="str">
        <f t="shared" si="22"/>
        <v>Profit</v>
      </c>
    </row>
    <row r="1433" spans="1:19" x14ac:dyDescent="0.3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>
        <v>88.19</v>
      </c>
      <c r="G1433">
        <v>0</v>
      </c>
      <c r="H1433" t="s">
        <v>20</v>
      </c>
      <c r="I1433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  <c r="S1433" t="str">
        <f t="shared" si="22"/>
        <v>Profit</v>
      </c>
    </row>
    <row r="1434" spans="1:19" x14ac:dyDescent="0.3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>
        <v>1065.83</v>
      </c>
      <c r="G1434">
        <v>0.02</v>
      </c>
      <c r="H1434" t="s">
        <v>20</v>
      </c>
      <c r="I1434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  <c r="S1434" t="str">
        <f t="shared" si="22"/>
        <v>Profit</v>
      </c>
    </row>
    <row r="1435" spans="1:19" x14ac:dyDescent="0.3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>
        <v>5414.71</v>
      </c>
      <c r="G1435">
        <v>0.04</v>
      </c>
      <c r="H1435" t="s">
        <v>44</v>
      </c>
      <c r="I1435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  <c r="S1435" t="str">
        <f t="shared" si="22"/>
        <v>Profit</v>
      </c>
    </row>
    <row r="1436" spans="1:19" x14ac:dyDescent="0.3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>
        <v>116.77</v>
      </c>
      <c r="G1436">
        <v>7.0000000000000007E-2</v>
      </c>
      <c r="H1436" t="s">
        <v>20</v>
      </c>
      <c r="I1436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  <c r="S1436" t="str">
        <f t="shared" si="22"/>
        <v>Profit</v>
      </c>
    </row>
    <row r="1437" spans="1:19" x14ac:dyDescent="0.3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>
        <v>206.1</v>
      </c>
      <c r="G1437">
        <v>0.1</v>
      </c>
      <c r="H1437" t="s">
        <v>20</v>
      </c>
      <c r="I1437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  <c r="S1437" t="str">
        <f t="shared" si="22"/>
        <v>Loss</v>
      </c>
    </row>
    <row r="1438" spans="1:19" x14ac:dyDescent="0.3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>
        <v>84.97</v>
      </c>
      <c r="G1438">
        <v>0</v>
      </c>
      <c r="H1438" t="s">
        <v>20</v>
      </c>
      <c r="I1438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  <c r="S1438" t="str">
        <f t="shared" si="22"/>
        <v>Loss</v>
      </c>
    </row>
    <row r="1439" spans="1:19" x14ac:dyDescent="0.3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>
        <v>878.65</v>
      </c>
      <c r="G1439">
        <v>0.06</v>
      </c>
      <c r="H1439" t="s">
        <v>20</v>
      </c>
      <c r="I1439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  <c r="S1439" t="str">
        <f t="shared" si="22"/>
        <v>Loss</v>
      </c>
    </row>
    <row r="1440" spans="1:19" x14ac:dyDescent="0.3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>
        <v>545.27</v>
      </c>
      <c r="G1440">
        <v>0.05</v>
      </c>
      <c r="H1440" t="s">
        <v>20</v>
      </c>
      <c r="I1440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  <c r="S1440" t="str">
        <f t="shared" si="22"/>
        <v>Loss</v>
      </c>
    </row>
    <row r="1441" spans="1:19" x14ac:dyDescent="0.3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>
        <v>5093.3069999999998</v>
      </c>
      <c r="G1441">
        <v>0.03</v>
      </c>
      <c r="H1441" t="s">
        <v>20</v>
      </c>
      <c r="I1441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  <c r="S1441" t="str">
        <f t="shared" si="22"/>
        <v>Profit</v>
      </c>
    </row>
    <row r="1442" spans="1:19" x14ac:dyDescent="0.3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>
        <v>44.7</v>
      </c>
      <c r="G1442">
        <v>0</v>
      </c>
      <c r="H1442" t="s">
        <v>20</v>
      </c>
      <c r="I144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  <c r="S1442" t="str">
        <f t="shared" si="22"/>
        <v>Profit</v>
      </c>
    </row>
    <row r="1443" spans="1:19" x14ac:dyDescent="0.3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>
        <v>588.91999999999996</v>
      </c>
      <c r="G1443">
        <v>0.03</v>
      </c>
      <c r="H1443" t="s">
        <v>49</v>
      </c>
      <c r="I1443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  <c r="S1443" t="str">
        <f t="shared" si="22"/>
        <v>Profit</v>
      </c>
    </row>
    <row r="1444" spans="1:19" x14ac:dyDescent="0.3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>
        <v>26.57</v>
      </c>
      <c r="G1444">
        <v>0.1</v>
      </c>
      <c r="H1444" t="s">
        <v>20</v>
      </c>
      <c r="I1444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  <c r="S1444" t="str">
        <f t="shared" si="22"/>
        <v>Loss</v>
      </c>
    </row>
    <row r="1445" spans="1:19" x14ac:dyDescent="0.3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>
        <v>20.2</v>
      </c>
      <c r="G1445">
        <v>0</v>
      </c>
      <c r="H1445" t="s">
        <v>20</v>
      </c>
      <c r="I1445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  <c r="S1445" t="str">
        <f t="shared" si="22"/>
        <v>Profit</v>
      </c>
    </row>
    <row r="1446" spans="1:19" x14ac:dyDescent="0.3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>
        <v>55.39</v>
      </c>
      <c r="G1446">
        <v>0.06</v>
      </c>
      <c r="H1446" t="s">
        <v>20</v>
      </c>
      <c r="I1446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  <c r="S1446" t="str">
        <f t="shared" si="22"/>
        <v>Profit</v>
      </c>
    </row>
    <row r="1447" spans="1:19" x14ac:dyDescent="0.3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>
        <v>837.01700000000005</v>
      </c>
      <c r="G1447">
        <v>0.1</v>
      </c>
      <c r="H1447" t="s">
        <v>20</v>
      </c>
      <c r="I1447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  <c r="S1447" t="str">
        <f t="shared" si="22"/>
        <v>Profit</v>
      </c>
    </row>
    <row r="1448" spans="1:19" x14ac:dyDescent="0.3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>
        <v>52.78</v>
      </c>
      <c r="G1448">
        <v>7.0000000000000007E-2</v>
      </c>
      <c r="H1448" t="s">
        <v>20</v>
      </c>
      <c r="I1448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  <c r="S1448" t="str">
        <f t="shared" si="22"/>
        <v>Profit</v>
      </c>
    </row>
    <row r="1449" spans="1:19" x14ac:dyDescent="0.3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>
        <v>170.7105</v>
      </c>
      <c r="G1449">
        <v>0.02</v>
      </c>
      <c r="H1449" t="s">
        <v>20</v>
      </c>
      <c r="I1449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  <c r="S1449" t="str">
        <f t="shared" si="22"/>
        <v>Loss</v>
      </c>
    </row>
    <row r="1450" spans="1:19" x14ac:dyDescent="0.3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>
        <v>169.07</v>
      </c>
      <c r="G1450">
        <v>0.08</v>
      </c>
      <c r="H1450" t="s">
        <v>20</v>
      </c>
      <c r="I1450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  <c r="S1450" t="str">
        <f t="shared" si="22"/>
        <v>Loss</v>
      </c>
    </row>
    <row r="1451" spans="1:19" x14ac:dyDescent="0.3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>
        <v>108.65</v>
      </c>
      <c r="G1451">
        <v>0.05</v>
      </c>
      <c r="H1451" t="s">
        <v>20</v>
      </c>
      <c r="I1451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  <c r="S1451" t="str">
        <f t="shared" si="22"/>
        <v>Profit</v>
      </c>
    </row>
    <row r="1452" spans="1:19" x14ac:dyDescent="0.3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>
        <v>4984</v>
      </c>
      <c r="G1452">
        <v>0.06</v>
      </c>
      <c r="H1452" t="s">
        <v>20</v>
      </c>
      <c r="I145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  <c r="S1452" t="str">
        <f t="shared" si="22"/>
        <v>Profit</v>
      </c>
    </row>
    <row r="1453" spans="1:19" x14ac:dyDescent="0.3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>
        <v>78.97</v>
      </c>
      <c r="G1453">
        <v>0.02</v>
      </c>
      <c r="H1453" t="s">
        <v>20</v>
      </c>
      <c r="I1453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  <c r="S1453" t="str">
        <f t="shared" si="22"/>
        <v>Loss</v>
      </c>
    </row>
    <row r="1454" spans="1:19" x14ac:dyDescent="0.3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>
        <v>2070.15</v>
      </c>
      <c r="G1454">
        <v>0.01</v>
      </c>
      <c r="H1454" t="s">
        <v>49</v>
      </c>
      <c r="I1454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  <c r="S1454" t="str">
        <f t="shared" si="22"/>
        <v>Profit</v>
      </c>
    </row>
    <row r="1455" spans="1:19" x14ac:dyDescent="0.3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>
        <v>21070.31</v>
      </c>
      <c r="G1455">
        <v>0.01</v>
      </c>
      <c r="H1455" t="s">
        <v>44</v>
      </c>
      <c r="I1455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  <c r="S1455" t="str">
        <f t="shared" si="22"/>
        <v>Profit</v>
      </c>
    </row>
    <row r="1456" spans="1:19" x14ac:dyDescent="0.3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>
        <v>49.71</v>
      </c>
      <c r="G1456">
        <v>0.06</v>
      </c>
      <c r="H1456" t="s">
        <v>20</v>
      </c>
      <c r="I1456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  <c r="S1456" t="str">
        <f t="shared" si="22"/>
        <v>Loss</v>
      </c>
    </row>
    <row r="1457" spans="1:19" x14ac:dyDescent="0.3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>
        <v>160.07</v>
      </c>
      <c r="G1457">
        <v>0.04</v>
      </c>
      <c r="H1457" t="s">
        <v>20</v>
      </c>
      <c r="I1457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  <c r="S1457" t="str">
        <f t="shared" si="22"/>
        <v>Profit</v>
      </c>
    </row>
    <row r="1458" spans="1:19" x14ac:dyDescent="0.3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>
        <v>238.48</v>
      </c>
      <c r="G1458">
        <v>0.01</v>
      </c>
      <c r="H1458" t="s">
        <v>49</v>
      </c>
      <c r="I1458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  <c r="S1458" t="str">
        <f t="shared" si="22"/>
        <v>Loss</v>
      </c>
    </row>
    <row r="1459" spans="1:19" x14ac:dyDescent="0.3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>
        <v>435.76</v>
      </c>
      <c r="G1459">
        <v>0.06</v>
      </c>
      <c r="H1459" t="s">
        <v>49</v>
      </c>
      <c r="I1459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  <c r="S1459" t="str">
        <f t="shared" si="22"/>
        <v>Profit</v>
      </c>
    </row>
    <row r="1460" spans="1:19" x14ac:dyDescent="0.3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>
        <v>96.734999999999999</v>
      </c>
      <c r="G1460">
        <v>0.06</v>
      </c>
      <c r="H1460" t="s">
        <v>20</v>
      </c>
      <c r="I1460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  <c r="S1460" t="str">
        <f t="shared" si="22"/>
        <v>Loss</v>
      </c>
    </row>
    <row r="1461" spans="1:19" x14ac:dyDescent="0.3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>
        <v>165.86</v>
      </c>
      <c r="G1461">
        <v>0.06</v>
      </c>
      <c r="H1461" t="s">
        <v>20</v>
      </c>
      <c r="I1461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  <c r="S1461" t="str">
        <f t="shared" si="22"/>
        <v>Loss</v>
      </c>
    </row>
    <row r="1462" spans="1:19" x14ac:dyDescent="0.3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>
        <v>7188.23</v>
      </c>
      <c r="G1462">
        <v>0.02</v>
      </c>
      <c r="H1462" t="s">
        <v>44</v>
      </c>
      <c r="I146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  <c r="S1462" t="str">
        <f t="shared" si="22"/>
        <v>Profit</v>
      </c>
    </row>
    <row r="1463" spans="1:19" x14ac:dyDescent="0.3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>
        <v>1848.2535</v>
      </c>
      <c r="G1463">
        <v>0.01</v>
      </c>
      <c r="H1463" t="s">
        <v>20</v>
      </c>
      <c r="I1463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  <c r="S1463" t="str">
        <f t="shared" si="22"/>
        <v>Profit</v>
      </c>
    </row>
    <row r="1464" spans="1:19" x14ac:dyDescent="0.3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>
        <v>272.14999999999998</v>
      </c>
      <c r="G1464">
        <v>0.08</v>
      </c>
      <c r="H1464" t="s">
        <v>20</v>
      </c>
      <c r="I1464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  <c r="S1464" t="str">
        <f t="shared" si="22"/>
        <v>Loss</v>
      </c>
    </row>
    <row r="1465" spans="1:19" x14ac:dyDescent="0.3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>
        <v>172.77</v>
      </c>
      <c r="G1465">
        <v>0.06</v>
      </c>
      <c r="H1465" t="s">
        <v>20</v>
      </c>
      <c r="I1465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  <c r="S1465" t="str">
        <f t="shared" si="22"/>
        <v>Loss</v>
      </c>
    </row>
    <row r="1466" spans="1:19" x14ac:dyDescent="0.3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>
        <v>1793.14</v>
      </c>
      <c r="G1466">
        <v>0.03</v>
      </c>
      <c r="H1466" t="s">
        <v>49</v>
      </c>
      <c r="I1466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  <c r="S1466" t="str">
        <f t="shared" si="22"/>
        <v>Profit</v>
      </c>
    </row>
    <row r="1467" spans="1:19" x14ac:dyDescent="0.3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>
        <v>2124.02</v>
      </c>
      <c r="G1467">
        <v>0.06</v>
      </c>
      <c r="H1467" t="s">
        <v>20</v>
      </c>
      <c r="I1467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  <c r="S1467" t="str">
        <f t="shared" si="22"/>
        <v>Profit</v>
      </c>
    </row>
    <row r="1468" spans="1:19" x14ac:dyDescent="0.3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>
        <v>640.96</v>
      </c>
      <c r="G1468">
        <v>0.09</v>
      </c>
      <c r="H1468" t="s">
        <v>20</v>
      </c>
      <c r="I1468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  <c r="S1468" t="str">
        <f t="shared" si="22"/>
        <v>Loss</v>
      </c>
    </row>
    <row r="1469" spans="1:19" x14ac:dyDescent="0.3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>
        <v>152.24</v>
      </c>
      <c r="G1469">
        <v>0</v>
      </c>
      <c r="H1469" t="s">
        <v>20</v>
      </c>
      <c r="I1469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  <c r="S1469" t="str">
        <f t="shared" si="22"/>
        <v>Profit</v>
      </c>
    </row>
    <row r="1470" spans="1:19" x14ac:dyDescent="0.3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>
        <v>290.97000000000003</v>
      </c>
      <c r="G1470">
        <v>0.02</v>
      </c>
      <c r="H1470" t="s">
        <v>20</v>
      </c>
      <c r="I1470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  <c r="S1470" t="str">
        <f t="shared" si="22"/>
        <v>Profit</v>
      </c>
    </row>
    <row r="1471" spans="1:19" x14ac:dyDescent="0.3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>
        <v>300.20800000000003</v>
      </c>
      <c r="G1471">
        <v>0.05</v>
      </c>
      <c r="H1471" t="s">
        <v>20</v>
      </c>
      <c r="I1471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  <c r="S1471" t="str">
        <f t="shared" si="22"/>
        <v>Loss</v>
      </c>
    </row>
    <row r="1472" spans="1:19" x14ac:dyDescent="0.3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>
        <v>1386.12</v>
      </c>
      <c r="G1472">
        <v>7.0000000000000007E-2</v>
      </c>
      <c r="H1472" t="s">
        <v>44</v>
      </c>
      <c r="I147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  <c r="S1472" t="str">
        <f t="shared" si="22"/>
        <v>Loss</v>
      </c>
    </row>
    <row r="1473" spans="1:19" x14ac:dyDescent="0.3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>
        <v>109.9</v>
      </c>
      <c r="G1473">
        <v>0.1</v>
      </c>
      <c r="H1473" t="s">
        <v>20</v>
      </c>
      <c r="I1473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  <c r="S1473" t="str">
        <f t="shared" si="22"/>
        <v>Profit</v>
      </c>
    </row>
    <row r="1474" spans="1:19" x14ac:dyDescent="0.3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>
        <v>128.16999999999999</v>
      </c>
      <c r="G1474">
        <v>0.03</v>
      </c>
      <c r="H1474" t="s">
        <v>20</v>
      </c>
      <c r="I1474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  <c r="S1474" t="str">
        <f t="shared" si="22"/>
        <v>Profit</v>
      </c>
    </row>
    <row r="1475" spans="1:19" x14ac:dyDescent="0.3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>
        <v>570.48</v>
      </c>
      <c r="G1475">
        <v>0.1</v>
      </c>
      <c r="H1475" t="s">
        <v>20</v>
      </c>
      <c r="I1475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  <c r="S1475" t="str">
        <f t="shared" ref="S1475:S1538" si="23">IF(I1475&gt;=0.01,"Profit","Loss")</f>
        <v>Profit</v>
      </c>
    </row>
    <row r="1476" spans="1:19" x14ac:dyDescent="0.3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>
        <v>2102.3780000000002</v>
      </c>
      <c r="G1476">
        <v>0.06</v>
      </c>
      <c r="H1476" t="s">
        <v>49</v>
      </c>
      <c r="I1476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  <c r="S1476" t="str">
        <f t="shared" si="23"/>
        <v>Profit</v>
      </c>
    </row>
    <row r="1477" spans="1:19" x14ac:dyDescent="0.3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>
        <v>3208.56</v>
      </c>
      <c r="G1477">
        <v>0.06</v>
      </c>
      <c r="H1477" t="s">
        <v>20</v>
      </c>
      <c r="I1477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  <c r="S1477" t="str">
        <f t="shared" si="23"/>
        <v>Profit</v>
      </c>
    </row>
    <row r="1478" spans="1:19" x14ac:dyDescent="0.3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>
        <v>7519.43</v>
      </c>
      <c r="G1478">
        <v>0.09</v>
      </c>
      <c r="H1478" t="s">
        <v>49</v>
      </c>
      <c r="I1478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  <c r="S1478" t="str">
        <f t="shared" si="23"/>
        <v>Profit</v>
      </c>
    </row>
    <row r="1479" spans="1:19" x14ac:dyDescent="0.3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>
        <v>7525.52</v>
      </c>
      <c r="G1479">
        <v>0.04</v>
      </c>
      <c r="H1479" t="s">
        <v>20</v>
      </c>
      <c r="I1479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  <c r="S1479" t="str">
        <f t="shared" si="23"/>
        <v>Profit</v>
      </c>
    </row>
    <row r="1480" spans="1:19" x14ac:dyDescent="0.3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>
        <v>315.94</v>
      </c>
      <c r="G1480">
        <v>0</v>
      </c>
      <c r="H1480" t="s">
        <v>49</v>
      </c>
      <c r="I1480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  <c r="S1480" t="str">
        <f t="shared" si="23"/>
        <v>Profit</v>
      </c>
    </row>
    <row r="1481" spans="1:19" x14ac:dyDescent="0.3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>
        <v>109.64</v>
      </c>
      <c r="G1481">
        <v>0.09</v>
      </c>
      <c r="H1481" t="s">
        <v>20</v>
      </c>
      <c r="I1481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  <c r="S1481" t="str">
        <f t="shared" si="23"/>
        <v>Profit</v>
      </c>
    </row>
    <row r="1482" spans="1:19" x14ac:dyDescent="0.3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>
        <v>712.84</v>
      </c>
      <c r="G1482">
        <v>0.04</v>
      </c>
      <c r="H1482" t="s">
        <v>20</v>
      </c>
      <c r="I148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  <c r="S1482" t="str">
        <f t="shared" si="23"/>
        <v>Profit</v>
      </c>
    </row>
    <row r="1483" spans="1:19" x14ac:dyDescent="0.3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>
        <v>1049.1199999999999</v>
      </c>
      <c r="G1483">
        <v>0.03</v>
      </c>
      <c r="H1483" t="s">
        <v>20</v>
      </c>
      <c r="I1483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  <c r="S1483" t="str">
        <f t="shared" si="23"/>
        <v>Profit</v>
      </c>
    </row>
    <row r="1484" spans="1:19" x14ac:dyDescent="0.3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>
        <v>349.11</v>
      </c>
      <c r="G1484">
        <v>0.04</v>
      </c>
      <c r="H1484" t="s">
        <v>20</v>
      </c>
      <c r="I1484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  <c r="S1484" t="str">
        <f t="shared" si="23"/>
        <v>Profit</v>
      </c>
    </row>
    <row r="1485" spans="1:19" x14ac:dyDescent="0.3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>
        <v>12.71</v>
      </c>
      <c r="G1485">
        <v>0</v>
      </c>
      <c r="H1485" t="s">
        <v>20</v>
      </c>
      <c r="I1485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  <c r="S1485" t="str">
        <f t="shared" si="23"/>
        <v>Profit</v>
      </c>
    </row>
    <row r="1486" spans="1:19" x14ac:dyDescent="0.3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>
        <v>2058.1120000000001</v>
      </c>
      <c r="G1486">
        <v>0.05</v>
      </c>
      <c r="H1486" t="s">
        <v>44</v>
      </c>
      <c r="I1486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  <c r="S1486" t="str">
        <f t="shared" si="23"/>
        <v>Loss</v>
      </c>
    </row>
    <row r="1487" spans="1:19" x14ac:dyDescent="0.3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>
        <v>605.05999999999995</v>
      </c>
      <c r="G1487">
        <v>0.08</v>
      </c>
      <c r="H1487" t="s">
        <v>20</v>
      </c>
      <c r="I1487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  <c r="S1487" t="str">
        <f t="shared" si="23"/>
        <v>Loss</v>
      </c>
    </row>
    <row r="1488" spans="1:19" x14ac:dyDescent="0.3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>
        <v>1411.1410000000001</v>
      </c>
      <c r="G1488">
        <v>0.01</v>
      </c>
      <c r="H1488" t="s">
        <v>20</v>
      </c>
      <c r="I1488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  <c r="S1488" t="str">
        <f t="shared" si="23"/>
        <v>Profit</v>
      </c>
    </row>
    <row r="1489" spans="1:19" x14ac:dyDescent="0.3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>
        <v>1253.7635</v>
      </c>
      <c r="G1489">
        <v>0.06</v>
      </c>
      <c r="H1489" t="s">
        <v>20</v>
      </c>
      <c r="I1489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  <c r="S1489" t="str">
        <f t="shared" si="23"/>
        <v>Loss</v>
      </c>
    </row>
    <row r="1490" spans="1:19" x14ac:dyDescent="0.3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>
        <v>539.05999999999995</v>
      </c>
      <c r="G1490">
        <v>0.08</v>
      </c>
      <c r="H1490" t="s">
        <v>20</v>
      </c>
      <c r="I1490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  <c r="S1490" t="str">
        <f t="shared" si="23"/>
        <v>Profit</v>
      </c>
    </row>
    <row r="1491" spans="1:19" x14ac:dyDescent="0.3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>
        <v>325.25</v>
      </c>
      <c r="G1491">
        <v>0.06</v>
      </c>
      <c r="H1491" t="s">
        <v>20</v>
      </c>
      <c r="I1491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  <c r="S1491" t="str">
        <f t="shared" si="23"/>
        <v>Loss</v>
      </c>
    </row>
    <row r="1492" spans="1:19" x14ac:dyDescent="0.3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>
        <v>170.48</v>
      </c>
      <c r="G1492">
        <v>0.09</v>
      </c>
      <c r="H1492" t="s">
        <v>20</v>
      </c>
      <c r="I149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  <c r="S1492" t="str">
        <f t="shared" si="23"/>
        <v>Profit</v>
      </c>
    </row>
    <row r="1493" spans="1:19" x14ac:dyDescent="0.3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>
        <v>859.45</v>
      </c>
      <c r="G1493">
        <v>0.1</v>
      </c>
      <c r="H1493" t="s">
        <v>20</v>
      </c>
      <c r="I1493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  <c r="S1493" t="str">
        <f t="shared" si="23"/>
        <v>Loss</v>
      </c>
    </row>
    <row r="1494" spans="1:19" x14ac:dyDescent="0.3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>
        <v>3467.9625000000001</v>
      </c>
      <c r="G1494">
        <v>0.1</v>
      </c>
      <c r="H1494" t="s">
        <v>20</v>
      </c>
      <c r="I1494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  <c r="S1494" t="str">
        <f t="shared" si="23"/>
        <v>Profit</v>
      </c>
    </row>
    <row r="1495" spans="1:19" x14ac:dyDescent="0.3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>
        <v>112.25</v>
      </c>
      <c r="G1495">
        <v>7.0000000000000007E-2</v>
      </c>
      <c r="H1495" t="s">
        <v>20</v>
      </c>
      <c r="I1495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  <c r="S1495" t="str">
        <f t="shared" si="23"/>
        <v>Loss</v>
      </c>
    </row>
    <row r="1496" spans="1:19" x14ac:dyDescent="0.3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>
        <v>203.15</v>
      </c>
      <c r="G1496">
        <v>0.02</v>
      </c>
      <c r="H1496" t="s">
        <v>20</v>
      </c>
      <c r="I1496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  <c r="S1496" t="str">
        <f t="shared" si="23"/>
        <v>Loss</v>
      </c>
    </row>
    <row r="1497" spans="1:19" x14ac:dyDescent="0.3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>
        <v>3640</v>
      </c>
      <c r="G1497">
        <v>0</v>
      </c>
      <c r="H1497" t="s">
        <v>44</v>
      </c>
      <c r="I1497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  <c r="S1497" t="str">
        <f t="shared" si="23"/>
        <v>Loss</v>
      </c>
    </row>
    <row r="1498" spans="1:19" x14ac:dyDescent="0.3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>
        <v>5304.87</v>
      </c>
      <c r="G1498">
        <v>0.02</v>
      </c>
      <c r="H1498" t="s">
        <v>44</v>
      </c>
      <c r="I1498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  <c r="S1498" t="str">
        <f t="shared" si="23"/>
        <v>Loss</v>
      </c>
    </row>
    <row r="1499" spans="1:19" x14ac:dyDescent="0.3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>
        <v>102.7</v>
      </c>
      <c r="G1499">
        <v>0</v>
      </c>
      <c r="H1499" t="s">
        <v>20</v>
      </c>
      <c r="I1499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  <c r="S1499" t="str">
        <f t="shared" si="23"/>
        <v>Profit</v>
      </c>
    </row>
    <row r="1500" spans="1:19" x14ac:dyDescent="0.3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>
        <v>21.8</v>
      </c>
      <c r="G1500">
        <v>0.1</v>
      </c>
      <c r="H1500" t="s">
        <v>20</v>
      </c>
      <c r="I1500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  <c r="S1500" t="str">
        <f t="shared" si="23"/>
        <v>Loss</v>
      </c>
    </row>
    <row r="1501" spans="1:19" x14ac:dyDescent="0.3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>
        <v>1226.5899999999999</v>
      </c>
      <c r="G1501">
        <v>0.02</v>
      </c>
      <c r="H1501" t="s">
        <v>20</v>
      </c>
      <c r="I1501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  <c r="S1501" t="str">
        <f t="shared" si="23"/>
        <v>Profit</v>
      </c>
    </row>
    <row r="1502" spans="1:19" x14ac:dyDescent="0.3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>
        <v>36.08</v>
      </c>
      <c r="G1502">
        <v>0</v>
      </c>
      <c r="H1502" t="s">
        <v>20</v>
      </c>
      <c r="I150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  <c r="S1502" t="str">
        <f t="shared" si="23"/>
        <v>Profit</v>
      </c>
    </row>
    <row r="1503" spans="1:19" x14ac:dyDescent="0.3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>
        <v>1919.09</v>
      </c>
      <c r="G1503">
        <v>7.0000000000000007E-2</v>
      </c>
      <c r="H1503" t="s">
        <v>20</v>
      </c>
      <c r="I1503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  <c r="S1503" t="str">
        <f t="shared" si="23"/>
        <v>Profit</v>
      </c>
    </row>
    <row r="1504" spans="1:19" x14ac:dyDescent="0.3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>
        <v>128.15100000000001</v>
      </c>
      <c r="G1504">
        <v>0.03</v>
      </c>
      <c r="H1504" t="s">
        <v>20</v>
      </c>
      <c r="I1504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  <c r="S1504" t="str">
        <f t="shared" si="23"/>
        <v>Loss</v>
      </c>
    </row>
    <row r="1505" spans="1:19" x14ac:dyDescent="0.3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>
        <v>252.95</v>
      </c>
      <c r="G1505">
        <v>0.03</v>
      </c>
      <c r="H1505" t="s">
        <v>20</v>
      </c>
      <c r="I1505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  <c r="S1505" t="str">
        <f t="shared" si="23"/>
        <v>Loss</v>
      </c>
    </row>
    <row r="1506" spans="1:19" x14ac:dyDescent="0.3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>
        <v>113.39</v>
      </c>
      <c r="G1506">
        <v>0.01</v>
      </c>
      <c r="H1506" t="s">
        <v>20</v>
      </c>
      <c r="I1506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  <c r="S1506" t="str">
        <f t="shared" si="23"/>
        <v>Profit</v>
      </c>
    </row>
    <row r="1507" spans="1:19" x14ac:dyDescent="0.3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>
        <v>292.07350000000002</v>
      </c>
      <c r="G1507">
        <v>0.04</v>
      </c>
      <c r="H1507" t="s">
        <v>49</v>
      </c>
      <c r="I1507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  <c r="S1507" t="str">
        <f t="shared" si="23"/>
        <v>Loss</v>
      </c>
    </row>
    <row r="1508" spans="1:19" x14ac:dyDescent="0.3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>
        <v>6797.3275000000003</v>
      </c>
      <c r="G1508">
        <v>0.08</v>
      </c>
      <c r="H1508" t="s">
        <v>20</v>
      </c>
      <c r="I1508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  <c r="S1508" t="str">
        <f t="shared" si="23"/>
        <v>Profit</v>
      </c>
    </row>
    <row r="1509" spans="1:19" x14ac:dyDescent="0.3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>
        <v>73.81</v>
      </c>
      <c r="G1509">
        <v>0.05</v>
      </c>
      <c r="H1509" t="s">
        <v>20</v>
      </c>
      <c r="I1509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  <c r="S1509" t="str">
        <f t="shared" si="23"/>
        <v>Loss</v>
      </c>
    </row>
    <row r="1510" spans="1:19" x14ac:dyDescent="0.3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>
        <v>2011.52</v>
      </c>
      <c r="G1510">
        <v>0.1</v>
      </c>
      <c r="H1510" t="s">
        <v>49</v>
      </c>
      <c r="I1510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  <c r="S1510" t="str">
        <f t="shared" si="23"/>
        <v>Profit</v>
      </c>
    </row>
    <row r="1511" spans="1:19" x14ac:dyDescent="0.3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>
        <v>3849.12</v>
      </c>
      <c r="G1511">
        <v>0.03</v>
      </c>
      <c r="H1511" t="s">
        <v>44</v>
      </c>
      <c r="I1511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  <c r="S1511" t="str">
        <f t="shared" si="23"/>
        <v>Profit</v>
      </c>
    </row>
    <row r="1512" spans="1:19" x14ac:dyDescent="0.3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>
        <v>2871.5005000000001</v>
      </c>
      <c r="G1512">
        <v>0.03</v>
      </c>
      <c r="H1512" t="s">
        <v>20</v>
      </c>
      <c r="I151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  <c r="S1512" t="str">
        <f t="shared" si="23"/>
        <v>Profit</v>
      </c>
    </row>
    <row r="1513" spans="1:19" x14ac:dyDescent="0.3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>
        <v>285.5</v>
      </c>
      <c r="G1513">
        <v>0.09</v>
      </c>
      <c r="H1513" t="s">
        <v>20</v>
      </c>
      <c r="I1513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  <c r="S1513" t="str">
        <f t="shared" si="23"/>
        <v>Profit</v>
      </c>
    </row>
    <row r="1514" spans="1:19" x14ac:dyDescent="0.3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>
        <v>98.15</v>
      </c>
      <c r="G1514">
        <v>0.02</v>
      </c>
      <c r="H1514" t="s">
        <v>20</v>
      </c>
      <c r="I1514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  <c r="S1514" t="str">
        <f t="shared" si="23"/>
        <v>Loss</v>
      </c>
    </row>
    <row r="1515" spans="1:19" x14ac:dyDescent="0.3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>
        <v>2046.79</v>
      </c>
      <c r="G1515">
        <v>0.01</v>
      </c>
      <c r="H1515" t="s">
        <v>20</v>
      </c>
      <c r="I1515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  <c r="S1515" t="str">
        <f t="shared" si="23"/>
        <v>Profit</v>
      </c>
    </row>
    <row r="1516" spans="1:19" x14ac:dyDescent="0.3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>
        <v>119.43</v>
      </c>
      <c r="G1516">
        <v>0.05</v>
      </c>
      <c r="H1516" t="s">
        <v>20</v>
      </c>
      <c r="I1516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  <c r="S1516" t="str">
        <f t="shared" si="23"/>
        <v>Loss</v>
      </c>
    </row>
    <row r="1517" spans="1:19" x14ac:dyDescent="0.3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>
        <v>166.19</v>
      </c>
      <c r="G1517">
        <v>0.05</v>
      </c>
      <c r="H1517" t="s">
        <v>20</v>
      </c>
      <c r="I1517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  <c r="S1517" t="str">
        <f t="shared" si="23"/>
        <v>Profit</v>
      </c>
    </row>
    <row r="1518" spans="1:19" x14ac:dyDescent="0.3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>
        <v>89.96</v>
      </c>
      <c r="G1518">
        <v>0.01</v>
      </c>
      <c r="H1518" t="s">
        <v>20</v>
      </c>
      <c r="I1518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  <c r="S1518" t="str">
        <f t="shared" si="23"/>
        <v>Profit</v>
      </c>
    </row>
    <row r="1519" spans="1:19" x14ac:dyDescent="0.3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>
        <v>148.47</v>
      </c>
      <c r="G1519">
        <v>0.08</v>
      </c>
      <c r="H1519" t="s">
        <v>20</v>
      </c>
      <c r="I1519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  <c r="S1519" t="str">
        <f t="shared" si="23"/>
        <v>Profit</v>
      </c>
    </row>
    <row r="1520" spans="1:19" x14ac:dyDescent="0.3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>
        <v>144.12</v>
      </c>
      <c r="G1520">
        <v>0.09</v>
      </c>
      <c r="H1520" t="s">
        <v>20</v>
      </c>
      <c r="I1520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  <c r="S1520" t="str">
        <f t="shared" si="23"/>
        <v>Profit</v>
      </c>
    </row>
    <row r="1521" spans="1:19" x14ac:dyDescent="0.3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>
        <v>172.02</v>
      </c>
      <c r="G1521">
        <v>0.03</v>
      </c>
      <c r="H1521" t="s">
        <v>20</v>
      </c>
      <c r="I1521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  <c r="S1521" t="str">
        <f t="shared" si="23"/>
        <v>Loss</v>
      </c>
    </row>
    <row r="1522" spans="1:19" x14ac:dyDescent="0.3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>
        <v>4233.17</v>
      </c>
      <c r="G1522">
        <v>0.08</v>
      </c>
      <c r="H1522" t="s">
        <v>44</v>
      </c>
      <c r="I152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  <c r="S1522" t="str">
        <f t="shared" si="23"/>
        <v>Loss</v>
      </c>
    </row>
    <row r="1523" spans="1:19" x14ac:dyDescent="0.3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>
        <v>61.29</v>
      </c>
      <c r="G1523">
        <v>0.01</v>
      </c>
      <c r="H1523" t="s">
        <v>20</v>
      </c>
      <c r="I1523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  <c r="S1523" t="str">
        <f t="shared" si="23"/>
        <v>Profit</v>
      </c>
    </row>
    <row r="1524" spans="1:19" x14ac:dyDescent="0.3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>
        <v>44.05</v>
      </c>
      <c r="G1524">
        <v>0.03</v>
      </c>
      <c r="H1524" t="s">
        <v>20</v>
      </c>
      <c r="I1524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  <c r="S1524" t="str">
        <f t="shared" si="23"/>
        <v>Profit</v>
      </c>
    </row>
    <row r="1525" spans="1:19" x14ac:dyDescent="0.3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>
        <v>971.49</v>
      </c>
      <c r="G1525">
        <v>0.02</v>
      </c>
      <c r="H1525" t="s">
        <v>20</v>
      </c>
      <c r="I1525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  <c r="S1525" t="str">
        <f t="shared" si="23"/>
        <v>Profit</v>
      </c>
    </row>
    <row r="1526" spans="1:19" x14ac:dyDescent="0.3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>
        <v>65.84</v>
      </c>
      <c r="G1526">
        <v>0.05</v>
      </c>
      <c r="H1526" t="s">
        <v>49</v>
      </c>
      <c r="I1526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  <c r="S1526" t="str">
        <f t="shared" si="23"/>
        <v>Loss</v>
      </c>
    </row>
    <row r="1527" spans="1:19" x14ac:dyDescent="0.3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>
        <v>560.41999999999996</v>
      </c>
      <c r="G1527">
        <v>0.1</v>
      </c>
      <c r="H1527" t="s">
        <v>20</v>
      </c>
      <c r="I1527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  <c r="S1527" t="str">
        <f t="shared" si="23"/>
        <v>Loss</v>
      </c>
    </row>
    <row r="1528" spans="1:19" x14ac:dyDescent="0.3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>
        <v>2054.21</v>
      </c>
      <c r="G1528">
        <v>0.02</v>
      </c>
      <c r="H1528" t="s">
        <v>20</v>
      </c>
      <c r="I1528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  <c r="S1528" t="str">
        <f t="shared" si="23"/>
        <v>Profit</v>
      </c>
    </row>
    <row r="1529" spans="1:19" x14ac:dyDescent="0.3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>
        <v>3692.78</v>
      </c>
      <c r="G1529">
        <v>0</v>
      </c>
      <c r="H1529" t="s">
        <v>49</v>
      </c>
      <c r="I1529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  <c r="S1529" t="str">
        <f t="shared" si="23"/>
        <v>Profit</v>
      </c>
    </row>
    <row r="1530" spans="1:19" x14ac:dyDescent="0.3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>
        <v>124.24</v>
      </c>
      <c r="G1530">
        <v>0.1</v>
      </c>
      <c r="H1530" t="s">
        <v>20</v>
      </c>
      <c r="I1530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  <c r="S1530" t="str">
        <f t="shared" si="23"/>
        <v>Loss</v>
      </c>
    </row>
    <row r="1531" spans="1:19" x14ac:dyDescent="0.3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>
        <v>78.64</v>
      </c>
      <c r="G1531">
        <v>0.03</v>
      </c>
      <c r="H1531" t="s">
        <v>20</v>
      </c>
      <c r="I1531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  <c r="S1531" t="str">
        <f t="shared" si="23"/>
        <v>Profit</v>
      </c>
    </row>
    <row r="1532" spans="1:19" x14ac:dyDescent="0.3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>
        <v>2157.65</v>
      </c>
      <c r="G1532">
        <v>0.06</v>
      </c>
      <c r="H1532" t="s">
        <v>20</v>
      </c>
      <c r="I153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  <c r="S1532" t="str">
        <f t="shared" si="23"/>
        <v>Profit</v>
      </c>
    </row>
    <row r="1533" spans="1:19" x14ac:dyDescent="0.3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>
        <v>455.4</v>
      </c>
      <c r="G1533">
        <v>0.08</v>
      </c>
      <c r="H1533" t="s">
        <v>20</v>
      </c>
      <c r="I1533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  <c r="S1533" t="str">
        <f t="shared" si="23"/>
        <v>Profit</v>
      </c>
    </row>
    <row r="1534" spans="1:19" x14ac:dyDescent="0.3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>
        <v>2834.3</v>
      </c>
      <c r="G1534">
        <v>7.0000000000000007E-2</v>
      </c>
      <c r="H1534" t="s">
        <v>44</v>
      </c>
      <c r="I1534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  <c r="S1534" t="str">
        <f t="shared" si="23"/>
        <v>Profit</v>
      </c>
    </row>
    <row r="1535" spans="1:19" x14ac:dyDescent="0.3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>
        <v>7842.17</v>
      </c>
      <c r="G1535">
        <v>0.04</v>
      </c>
      <c r="H1535" t="s">
        <v>44</v>
      </c>
      <c r="I1535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  <c r="S1535" t="str">
        <f t="shared" si="23"/>
        <v>Profit</v>
      </c>
    </row>
    <row r="1536" spans="1:19" x14ac:dyDescent="0.3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>
        <v>134.96</v>
      </c>
      <c r="G1536">
        <v>0.01</v>
      </c>
      <c r="H1536" t="s">
        <v>20</v>
      </c>
      <c r="I1536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  <c r="S1536" t="str">
        <f t="shared" si="23"/>
        <v>Loss</v>
      </c>
    </row>
    <row r="1537" spans="1:19" x14ac:dyDescent="0.3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>
        <v>370.56</v>
      </c>
      <c r="G1537">
        <v>0.08</v>
      </c>
      <c r="H1537" t="s">
        <v>49</v>
      </c>
      <c r="I1537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  <c r="S1537" t="str">
        <f t="shared" si="23"/>
        <v>Profit</v>
      </c>
    </row>
    <row r="1538" spans="1:19" x14ac:dyDescent="0.3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>
        <v>12579.03</v>
      </c>
      <c r="G1538">
        <v>0.09</v>
      </c>
      <c r="H1538" t="s">
        <v>20</v>
      </c>
      <c r="I1538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  <c r="S1538" t="str">
        <f t="shared" si="23"/>
        <v>Profit</v>
      </c>
    </row>
    <row r="1539" spans="1:19" x14ac:dyDescent="0.3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>
        <v>136.26</v>
      </c>
      <c r="G1539">
        <v>0</v>
      </c>
      <c r="H1539" t="s">
        <v>49</v>
      </c>
      <c r="I1539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  <c r="S1539" t="str">
        <f t="shared" ref="S1539:S1602" si="24">IF(I1539&gt;=0.01,"Profit","Loss")</f>
        <v>Profit</v>
      </c>
    </row>
    <row r="1540" spans="1:19" x14ac:dyDescent="0.3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>
        <v>17891.93</v>
      </c>
      <c r="G1540">
        <v>0.04</v>
      </c>
      <c r="H1540" t="s">
        <v>44</v>
      </c>
      <c r="I1540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  <c r="S1540" t="str">
        <f t="shared" si="24"/>
        <v>Profit</v>
      </c>
    </row>
    <row r="1541" spans="1:19" x14ac:dyDescent="0.3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>
        <v>343.46</v>
      </c>
      <c r="G1541">
        <v>0.01</v>
      </c>
      <c r="H1541" t="s">
        <v>20</v>
      </c>
      <c r="I1541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  <c r="S1541" t="str">
        <f t="shared" si="24"/>
        <v>Loss</v>
      </c>
    </row>
    <row r="1542" spans="1:19" x14ac:dyDescent="0.3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>
        <v>387.78</v>
      </c>
      <c r="G1542">
        <v>0.06</v>
      </c>
      <c r="H1542" t="s">
        <v>49</v>
      </c>
      <c r="I154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  <c r="S1542" t="str">
        <f t="shared" si="24"/>
        <v>Profit</v>
      </c>
    </row>
    <row r="1543" spans="1:19" x14ac:dyDescent="0.3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>
        <v>124.03</v>
      </c>
      <c r="G1543">
        <v>0.03</v>
      </c>
      <c r="H1543" t="s">
        <v>20</v>
      </c>
      <c r="I1543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  <c r="S1543" t="str">
        <f t="shared" si="24"/>
        <v>Profit</v>
      </c>
    </row>
    <row r="1544" spans="1:19" x14ac:dyDescent="0.3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>
        <v>23956.91</v>
      </c>
      <c r="G1544">
        <v>0</v>
      </c>
      <c r="H1544" t="s">
        <v>49</v>
      </c>
      <c r="I1544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  <c r="S1544" t="str">
        <f t="shared" si="24"/>
        <v>Loss</v>
      </c>
    </row>
    <row r="1545" spans="1:19" x14ac:dyDescent="0.3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>
        <v>773.36</v>
      </c>
      <c r="G1545">
        <v>0.1</v>
      </c>
      <c r="H1545" t="s">
        <v>20</v>
      </c>
      <c r="I1545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  <c r="S1545" t="str">
        <f t="shared" si="24"/>
        <v>Profit</v>
      </c>
    </row>
    <row r="1546" spans="1:19" x14ac:dyDescent="0.3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>
        <v>307.08</v>
      </c>
      <c r="G1546">
        <v>0.06</v>
      </c>
      <c r="H1546" t="s">
        <v>20</v>
      </c>
      <c r="I1546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  <c r="S1546" t="str">
        <f t="shared" si="24"/>
        <v>Loss</v>
      </c>
    </row>
    <row r="1547" spans="1:19" x14ac:dyDescent="0.3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>
        <v>37.049999999999997</v>
      </c>
      <c r="G1547">
        <v>0.05</v>
      </c>
      <c r="H1547" t="s">
        <v>49</v>
      </c>
      <c r="I1547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  <c r="S1547" t="str">
        <f t="shared" si="24"/>
        <v>Loss</v>
      </c>
    </row>
    <row r="1548" spans="1:19" x14ac:dyDescent="0.3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>
        <v>413.23</v>
      </c>
      <c r="G1548">
        <v>0.06</v>
      </c>
      <c r="H1548" t="s">
        <v>20</v>
      </c>
      <c r="I1548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  <c r="S1548" t="str">
        <f t="shared" si="24"/>
        <v>Profit</v>
      </c>
    </row>
    <row r="1549" spans="1:19" x14ac:dyDescent="0.3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>
        <v>46.82</v>
      </c>
      <c r="G1549">
        <v>0.06</v>
      </c>
      <c r="H1549" t="s">
        <v>20</v>
      </c>
      <c r="I1549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  <c r="S1549" t="str">
        <f t="shared" si="24"/>
        <v>Profit</v>
      </c>
    </row>
    <row r="1550" spans="1:19" x14ac:dyDescent="0.3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>
        <v>808.84</v>
      </c>
      <c r="G1550">
        <v>0.01</v>
      </c>
      <c r="H1550" t="s">
        <v>20</v>
      </c>
      <c r="I1550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  <c r="S1550" t="str">
        <f t="shared" si="24"/>
        <v>Profit</v>
      </c>
    </row>
    <row r="1551" spans="1:19" x14ac:dyDescent="0.3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>
        <v>1201.46</v>
      </c>
      <c r="G1551">
        <v>0.04</v>
      </c>
      <c r="H1551" t="s">
        <v>20</v>
      </c>
      <c r="I1551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  <c r="S1551" t="str">
        <f t="shared" si="24"/>
        <v>Profit</v>
      </c>
    </row>
    <row r="1552" spans="1:19" x14ac:dyDescent="0.3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>
        <v>853.01400000000001</v>
      </c>
      <c r="G1552">
        <v>0.01</v>
      </c>
      <c r="H1552" t="s">
        <v>49</v>
      </c>
      <c r="I155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  <c r="S1552" t="str">
        <f t="shared" si="24"/>
        <v>Loss</v>
      </c>
    </row>
    <row r="1553" spans="1:19" x14ac:dyDescent="0.3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>
        <v>6134.33</v>
      </c>
      <c r="G1553">
        <v>0.01</v>
      </c>
      <c r="H1553" t="s">
        <v>44</v>
      </c>
      <c r="I1553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  <c r="S1553" t="str">
        <f t="shared" si="24"/>
        <v>Loss</v>
      </c>
    </row>
    <row r="1554" spans="1:19" x14ac:dyDescent="0.3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>
        <v>61.63</v>
      </c>
      <c r="G1554">
        <v>0.08</v>
      </c>
      <c r="H1554" t="s">
        <v>20</v>
      </c>
      <c r="I1554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  <c r="S1554" t="str">
        <f t="shared" si="24"/>
        <v>Loss</v>
      </c>
    </row>
    <row r="1555" spans="1:19" x14ac:dyDescent="0.3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>
        <v>1818.07</v>
      </c>
      <c r="G1555">
        <v>0.09</v>
      </c>
      <c r="H1555" t="s">
        <v>44</v>
      </c>
      <c r="I1555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  <c r="S1555" t="str">
        <f t="shared" si="24"/>
        <v>Loss</v>
      </c>
    </row>
    <row r="1556" spans="1:19" x14ac:dyDescent="0.3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>
        <v>302.52</v>
      </c>
      <c r="G1556">
        <v>0</v>
      </c>
      <c r="H1556" t="s">
        <v>20</v>
      </c>
      <c r="I1556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  <c r="S1556" t="str">
        <f t="shared" si="24"/>
        <v>Loss</v>
      </c>
    </row>
    <row r="1557" spans="1:19" x14ac:dyDescent="0.3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>
        <v>343.69</v>
      </c>
      <c r="G1557">
        <v>0.08</v>
      </c>
      <c r="H1557" t="s">
        <v>20</v>
      </c>
      <c r="I1557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  <c r="S1557" t="str">
        <f t="shared" si="24"/>
        <v>Loss</v>
      </c>
    </row>
    <row r="1558" spans="1:19" x14ac:dyDescent="0.3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>
        <v>2668.0104999999999</v>
      </c>
      <c r="G1558">
        <v>0.03</v>
      </c>
      <c r="H1558" t="s">
        <v>20</v>
      </c>
      <c r="I1558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  <c r="S1558" t="str">
        <f t="shared" si="24"/>
        <v>Profit</v>
      </c>
    </row>
    <row r="1559" spans="1:19" x14ac:dyDescent="0.3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>
        <v>291.2</v>
      </c>
      <c r="G1559">
        <v>0.04</v>
      </c>
      <c r="H1559" t="s">
        <v>20</v>
      </c>
      <c r="I1559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  <c r="S1559" t="str">
        <f t="shared" si="24"/>
        <v>Profit</v>
      </c>
    </row>
    <row r="1560" spans="1:19" x14ac:dyDescent="0.3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>
        <v>4627.93</v>
      </c>
      <c r="G1560">
        <v>0</v>
      </c>
      <c r="H1560" t="s">
        <v>20</v>
      </c>
      <c r="I1560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  <c r="S1560" t="str">
        <f t="shared" si="24"/>
        <v>Profit</v>
      </c>
    </row>
    <row r="1561" spans="1:19" x14ac:dyDescent="0.3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>
        <v>10798.78</v>
      </c>
      <c r="G1561">
        <v>0.08</v>
      </c>
      <c r="H1561" t="s">
        <v>20</v>
      </c>
      <c r="I1561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  <c r="S1561" t="str">
        <f t="shared" si="24"/>
        <v>Loss</v>
      </c>
    </row>
    <row r="1562" spans="1:19" x14ac:dyDescent="0.3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>
        <v>1508.24</v>
      </c>
      <c r="G1562">
        <v>0.1</v>
      </c>
      <c r="H1562" t="s">
        <v>49</v>
      </c>
      <c r="I156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  <c r="S1562" t="str">
        <f t="shared" si="24"/>
        <v>Profit</v>
      </c>
    </row>
    <row r="1563" spans="1:19" x14ac:dyDescent="0.3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>
        <v>106.04</v>
      </c>
      <c r="G1563">
        <v>0.03</v>
      </c>
      <c r="H1563" t="s">
        <v>20</v>
      </c>
      <c r="I1563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  <c r="S1563" t="str">
        <f t="shared" si="24"/>
        <v>Loss</v>
      </c>
    </row>
    <row r="1564" spans="1:19" x14ac:dyDescent="0.3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>
        <v>2078.7395000000001</v>
      </c>
      <c r="G1564">
        <v>0.06</v>
      </c>
      <c r="H1564" t="s">
        <v>20</v>
      </c>
      <c r="I1564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  <c r="S1564" t="str">
        <f t="shared" si="24"/>
        <v>Profit</v>
      </c>
    </row>
    <row r="1565" spans="1:19" x14ac:dyDescent="0.3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>
        <v>194.54</v>
      </c>
      <c r="G1565">
        <v>0.02</v>
      </c>
      <c r="H1565" t="s">
        <v>20</v>
      </c>
      <c r="I1565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  <c r="S1565" t="str">
        <f t="shared" si="24"/>
        <v>Profit</v>
      </c>
    </row>
    <row r="1566" spans="1:19" x14ac:dyDescent="0.3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>
        <v>393.1</v>
      </c>
      <c r="G1566">
        <v>0</v>
      </c>
      <c r="H1566" t="s">
        <v>20</v>
      </c>
      <c r="I1566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  <c r="S1566" t="str">
        <f t="shared" si="24"/>
        <v>Loss</v>
      </c>
    </row>
    <row r="1567" spans="1:19" x14ac:dyDescent="0.3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>
        <v>1055.79</v>
      </c>
      <c r="G1567">
        <v>0.06</v>
      </c>
      <c r="H1567" t="s">
        <v>49</v>
      </c>
      <c r="I1567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  <c r="S1567" t="str">
        <f t="shared" si="24"/>
        <v>Profit</v>
      </c>
    </row>
    <row r="1568" spans="1:19" x14ac:dyDescent="0.3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>
        <v>125.18</v>
      </c>
      <c r="G1568">
        <v>0.09</v>
      </c>
      <c r="H1568" t="s">
        <v>20</v>
      </c>
      <c r="I1568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  <c r="S1568" t="str">
        <f t="shared" si="24"/>
        <v>Profit</v>
      </c>
    </row>
    <row r="1569" spans="1:19" x14ac:dyDescent="0.3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>
        <v>2470.6405</v>
      </c>
      <c r="G1569">
        <v>7.0000000000000007E-2</v>
      </c>
      <c r="H1569" t="s">
        <v>49</v>
      </c>
      <c r="I1569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  <c r="S1569" t="str">
        <f t="shared" si="24"/>
        <v>Profit</v>
      </c>
    </row>
    <row r="1570" spans="1:19" x14ac:dyDescent="0.3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>
        <v>60.54</v>
      </c>
      <c r="G1570">
        <v>0.04</v>
      </c>
      <c r="H1570" t="s">
        <v>20</v>
      </c>
      <c r="I1570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  <c r="S1570" t="str">
        <f t="shared" si="24"/>
        <v>Profit</v>
      </c>
    </row>
    <row r="1571" spans="1:19" x14ac:dyDescent="0.3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>
        <v>532.4</v>
      </c>
      <c r="G1571">
        <v>0.03</v>
      </c>
      <c r="H1571" t="s">
        <v>20</v>
      </c>
      <c r="I1571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  <c r="S1571" t="str">
        <f t="shared" si="24"/>
        <v>Profit</v>
      </c>
    </row>
    <row r="1572" spans="1:19" x14ac:dyDescent="0.3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>
        <v>108.6</v>
      </c>
      <c r="G1572">
        <v>0.1</v>
      </c>
      <c r="H1572" t="s">
        <v>20</v>
      </c>
      <c r="I157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  <c r="S1572" t="str">
        <f t="shared" si="24"/>
        <v>Profit</v>
      </c>
    </row>
    <row r="1573" spans="1:19" x14ac:dyDescent="0.3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>
        <v>25.66</v>
      </c>
      <c r="G1573">
        <v>0.05</v>
      </c>
      <c r="H1573" t="s">
        <v>20</v>
      </c>
      <c r="I1573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  <c r="S1573" t="str">
        <f t="shared" si="24"/>
        <v>Profit</v>
      </c>
    </row>
    <row r="1574" spans="1:19" x14ac:dyDescent="0.3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>
        <v>770.84799999999996</v>
      </c>
      <c r="G1574">
        <v>0.05</v>
      </c>
      <c r="H1574" t="s">
        <v>44</v>
      </c>
      <c r="I1574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  <c r="S1574" t="str">
        <f t="shared" si="24"/>
        <v>Loss</v>
      </c>
    </row>
    <row r="1575" spans="1:19" x14ac:dyDescent="0.3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>
        <v>2182.36</v>
      </c>
      <c r="G1575">
        <v>0.05</v>
      </c>
      <c r="H1575" t="s">
        <v>44</v>
      </c>
      <c r="I1575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  <c r="S1575" t="str">
        <f t="shared" si="24"/>
        <v>Loss</v>
      </c>
    </row>
    <row r="1576" spans="1:19" x14ac:dyDescent="0.3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>
        <v>1150.75</v>
      </c>
      <c r="G1576">
        <v>0.04</v>
      </c>
      <c r="H1576" t="s">
        <v>49</v>
      </c>
      <c r="I1576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  <c r="S1576" t="str">
        <f t="shared" si="24"/>
        <v>Profit</v>
      </c>
    </row>
    <row r="1577" spans="1:19" x14ac:dyDescent="0.3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>
        <v>18704.64</v>
      </c>
      <c r="G1577">
        <v>0.02</v>
      </c>
      <c r="H1577" t="s">
        <v>20</v>
      </c>
      <c r="I1577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  <c r="S1577" t="str">
        <f t="shared" si="24"/>
        <v>Profit</v>
      </c>
    </row>
    <row r="1578" spans="1:19" x14ac:dyDescent="0.3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>
        <v>793.53</v>
      </c>
      <c r="G1578">
        <v>0.04</v>
      </c>
      <c r="H1578" t="s">
        <v>20</v>
      </c>
      <c r="I1578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  <c r="S1578" t="str">
        <f t="shared" si="24"/>
        <v>Loss</v>
      </c>
    </row>
    <row r="1579" spans="1:19" x14ac:dyDescent="0.3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>
        <v>10230.59</v>
      </c>
      <c r="G1579">
        <v>0.08</v>
      </c>
      <c r="H1579" t="s">
        <v>20</v>
      </c>
      <c r="I1579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  <c r="S1579" t="str">
        <f t="shared" si="24"/>
        <v>Profit</v>
      </c>
    </row>
    <row r="1580" spans="1:19" x14ac:dyDescent="0.3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>
        <v>319.82</v>
      </c>
      <c r="G1580">
        <v>0.08</v>
      </c>
      <c r="H1580" t="s">
        <v>20</v>
      </c>
      <c r="I1580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  <c r="S1580" t="str">
        <f t="shared" si="24"/>
        <v>Loss</v>
      </c>
    </row>
    <row r="1581" spans="1:19" x14ac:dyDescent="0.3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>
        <v>2538.75</v>
      </c>
      <c r="G1581">
        <v>0.09</v>
      </c>
      <c r="H1581" t="s">
        <v>44</v>
      </c>
      <c r="I1581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  <c r="S1581" t="str">
        <f t="shared" si="24"/>
        <v>Profit</v>
      </c>
    </row>
    <row r="1582" spans="1:19" x14ac:dyDescent="0.3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>
        <v>1671.23</v>
      </c>
      <c r="G1582">
        <v>0.1</v>
      </c>
      <c r="H1582" t="s">
        <v>44</v>
      </c>
      <c r="I158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  <c r="S1582" t="str">
        <f t="shared" si="24"/>
        <v>Loss</v>
      </c>
    </row>
    <row r="1583" spans="1:19" x14ac:dyDescent="0.3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>
        <v>212.7</v>
      </c>
      <c r="G1583">
        <v>0</v>
      </c>
      <c r="H1583" t="s">
        <v>49</v>
      </c>
      <c r="I1583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  <c r="S1583" t="str">
        <f t="shared" si="24"/>
        <v>Loss</v>
      </c>
    </row>
    <row r="1584" spans="1:19" x14ac:dyDescent="0.3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>
        <v>133.1</v>
      </c>
      <c r="G1584">
        <v>0.04</v>
      </c>
      <c r="H1584" t="s">
        <v>20</v>
      </c>
      <c r="I1584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  <c r="S1584" t="str">
        <f t="shared" si="24"/>
        <v>Loss</v>
      </c>
    </row>
    <row r="1585" spans="1:19" x14ac:dyDescent="0.3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>
        <v>265.3</v>
      </c>
      <c r="G1585">
        <v>0</v>
      </c>
      <c r="H1585" t="s">
        <v>20</v>
      </c>
      <c r="I1585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  <c r="S1585" t="str">
        <f t="shared" si="24"/>
        <v>Loss</v>
      </c>
    </row>
    <row r="1586" spans="1:19" x14ac:dyDescent="0.3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>
        <v>8711.48</v>
      </c>
      <c r="G1586">
        <v>0.05</v>
      </c>
      <c r="H1586" t="s">
        <v>44</v>
      </c>
      <c r="I1586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  <c r="S1586" t="str">
        <f t="shared" si="24"/>
        <v>Profit</v>
      </c>
    </row>
    <row r="1587" spans="1:19" x14ac:dyDescent="0.3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>
        <v>24058.89</v>
      </c>
      <c r="G1587">
        <v>7.0000000000000007E-2</v>
      </c>
      <c r="H1587" t="s">
        <v>49</v>
      </c>
      <c r="I1587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  <c r="S1587" t="str">
        <f t="shared" si="24"/>
        <v>Profit</v>
      </c>
    </row>
    <row r="1588" spans="1:19" x14ac:dyDescent="0.3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>
        <v>2307.85</v>
      </c>
      <c r="G1588">
        <v>0.02</v>
      </c>
      <c r="H1588" t="s">
        <v>20</v>
      </c>
      <c r="I1588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  <c r="S1588" t="str">
        <f t="shared" si="24"/>
        <v>Profit</v>
      </c>
    </row>
    <row r="1589" spans="1:19" x14ac:dyDescent="0.3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>
        <v>555.51</v>
      </c>
      <c r="G1589">
        <v>0.04</v>
      </c>
      <c r="H1589" t="s">
        <v>20</v>
      </c>
      <c r="I1589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  <c r="S1589" t="str">
        <f t="shared" si="24"/>
        <v>Profit</v>
      </c>
    </row>
    <row r="1590" spans="1:19" x14ac:dyDescent="0.3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>
        <v>165.37</v>
      </c>
      <c r="G1590">
        <v>0.01</v>
      </c>
      <c r="H1590" t="s">
        <v>20</v>
      </c>
      <c r="I1590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  <c r="S1590" t="str">
        <f t="shared" si="24"/>
        <v>Loss</v>
      </c>
    </row>
    <row r="1591" spans="1:19" x14ac:dyDescent="0.3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>
        <v>29.46</v>
      </c>
      <c r="G1591">
        <v>0.05</v>
      </c>
      <c r="H1591" t="s">
        <v>20</v>
      </c>
      <c r="I1591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  <c r="S1591" t="str">
        <f t="shared" si="24"/>
        <v>Loss</v>
      </c>
    </row>
    <row r="1592" spans="1:19" x14ac:dyDescent="0.3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>
        <v>60.33</v>
      </c>
      <c r="G1592">
        <v>0</v>
      </c>
      <c r="H1592" t="s">
        <v>20</v>
      </c>
      <c r="I159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  <c r="S1592" t="str">
        <f t="shared" si="24"/>
        <v>Profit</v>
      </c>
    </row>
    <row r="1593" spans="1:19" x14ac:dyDescent="0.3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>
        <v>152.53</v>
      </c>
      <c r="G1593">
        <v>0.03</v>
      </c>
      <c r="H1593" t="s">
        <v>20</v>
      </c>
      <c r="I1593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  <c r="S1593" t="str">
        <f t="shared" si="24"/>
        <v>Loss</v>
      </c>
    </row>
    <row r="1594" spans="1:19" x14ac:dyDescent="0.3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>
        <v>185.84</v>
      </c>
      <c r="G1594">
        <v>0.03</v>
      </c>
      <c r="H1594" t="s">
        <v>20</v>
      </c>
      <c r="I1594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  <c r="S1594" t="str">
        <f t="shared" si="24"/>
        <v>Profit</v>
      </c>
    </row>
    <row r="1595" spans="1:19" x14ac:dyDescent="0.3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>
        <v>1632.07</v>
      </c>
      <c r="G1595">
        <v>0.04</v>
      </c>
      <c r="H1595" t="s">
        <v>20</v>
      </c>
      <c r="I1595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  <c r="S1595" t="str">
        <f t="shared" si="24"/>
        <v>Profit</v>
      </c>
    </row>
    <row r="1596" spans="1:19" x14ac:dyDescent="0.3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>
        <v>1527.66</v>
      </c>
      <c r="G1596">
        <v>0.04</v>
      </c>
      <c r="H1596" t="s">
        <v>20</v>
      </c>
      <c r="I1596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  <c r="S1596" t="str">
        <f t="shared" si="24"/>
        <v>Profit</v>
      </c>
    </row>
    <row r="1597" spans="1:19" x14ac:dyDescent="0.3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>
        <v>695.42</v>
      </c>
      <c r="G1597">
        <v>0.06</v>
      </c>
      <c r="H1597" t="s">
        <v>20</v>
      </c>
      <c r="I1597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  <c r="S1597" t="str">
        <f t="shared" si="24"/>
        <v>Profit</v>
      </c>
    </row>
    <row r="1598" spans="1:19" x14ac:dyDescent="0.3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>
        <v>2442.9135000000001</v>
      </c>
      <c r="G1598">
        <v>0.08</v>
      </c>
      <c r="H1598" t="s">
        <v>20</v>
      </c>
      <c r="I1598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  <c r="S1598" t="str">
        <f t="shared" si="24"/>
        <v>Profit</v>
      </c>
    </row>
    <row r="1599" spans="1:19" x14ac:dyDescent="0.3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>
        <v>207.26</v>
      </c>
      <c r="G1599">
        <v>0.03</v>
      </c>
      <c r="H1599" t="s">
        <v>20</v>
      </c>
      <c r="I1599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  <c r="S1599" t="str">
        <f t="shared" si="24"/>
        <v>Loss</v>
      </c>
    </row>
    <row r="1600" spans="1:19" x14ac:dyDescent="0.3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>
        <v>1895.42</v>
      </c>
      <c r="G1600">
        <v>0.03</v>
      </c>
      <c r="H1600" t="s">
        <v>20</v>
      </c>
      <c r="I1600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  <c r="S1600" t="str">
        <f t="shared" si="24"/>
        <v>Profit</v>
      </c>
    </row>
    <row r="1601" spans="1:19" x14ac:dyDescent="0.3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>
        <v>330.09</v>
      </c>
      <c r="G1601">
        <v>0.01</v>
      </c>
      <c r="H1601" t="s">
        <v>20</v>
      </c>
      <c r="I1601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  <c r="S1601" t="str">
        <f t="shared" si="24"/>
        <v>Profit</v>
      </c>
    </row>
    <row r="1602" spans="1:19" x14ac:dyDescent="0.3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>
        <v>520.27</v>
      </c>
      <c r="G1602">
        <v>0</v>
      </c>
      <c r="H1602" t="s">
        <v>20</v>
      </c>
      <c r="I160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  <c r="S1602" t="str">
        <f t="shared" si="24"/>
        <v>Profit</v>
      </c>
    </row>
    <row r="1603" spans="1:19" x14ac:dyDescent="0.3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>
        <v>92.76</v>
      </c>
      <c r="G1603">
        <v>0.09</v>
      </c>
      <c r="H1603" t="s">
        <v>20</v>
      </c>
      <c r="I1603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  <c r="S1603" t="str">
        <f t="shared" ref="S1603:S1666" si="25">IF(I1603&gt;=0.01,"Profit","Loss")</f>
        <v>Loss</v>
      </c>
    </row>
    <row r="1604" spans="1:19" x14ac:dyDescent="0.3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>
        <v>7024.82</v>
      </c>
      <c r="G1604">
        <v>0.08</v>
      </c>
      <c r="H1604" t="s">
        <v>20</v>
      </c>
      <c r="I1604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  <c r="S1604" t="str">
        <f t="shared" si="25"/>
        <v>Profit</v>
      </c>
    </row>
    <row r="1605" spans="1:19" x14ac:dyDescent="0.3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>
        <v>104.15</v>
      </c>
      <c r="G1605">
        <v>0.04</v>
      </c>
      <c r="H1605" t="s">
        <v>20</v>
      </c>
      <c r="I1605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  <c r="S1605" t="str">
        <f t="shared" si="25"/>
        <v>Loss</v>
      </c>
    </row>
    <row r="1606" spans="1:19" x14ac:dyDescent="0.3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>
        <v>369.34</v>
      </c>
      <c r="G1606">
        <v>0.05</v>
      </c>
      <c r="H1606" t="s">
        <v>44</v>
      </c>
      <c r="I1606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  <c r="S1606" t="str">
        <f t="shared" si="25"/>
        <v>Loss</v>
      </c>
    </row>
    <row r="1607" spans="1:19" x14ac:dyDescent="0.3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>
        <v>1283.44</v>
      </c>
      <c r="G1607">
        <v>0.02</v>
      </c>
      <c r="H1607" t="s">
        <v>20</v>
      </c>
      <c r="I1607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  <c r="S1607" t="str">
        <f t="shared" si="25"/>
        <v>Profit</v>
      </c>
    </row>
    <row r="1608" spans="1:19" x14ac:dyDescent="0.3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>
        <v>2902.08</v>
      </c>
      <c r="G1608">
        <v>0.02</v>
      </c>
      <c r="H1608" t="s">
        <v>20</v>
      </c>
      <c r="I1608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  <c r="S1608" t="str">
        <f t="shared" si="25"/>
        <v>Loss</v>
      </c>
    </row>
    <row r="1609" spans="1:19" x14ac:dyDescent="0.3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>
        <v>1616.59</v>
      </c>
      <c r="G1609">
        <v>0.03</v>
      </c>
      <c r="H1609" t="s">
        <v>20</v>
      </c>
      <c r="I1609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  <c r="S1609" t="str">
        <f t="shared" si="25"/>
        <v>Profit</v>
      </c>
    </row>
    <row r="1610" spans="1:19" x14ac:dyDescent="0.3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>
        <v>283.31</v>
      </c>
      <c r="G1610">
        <v>0.1</v>
      </c>
      <c r="H1610" t="s">
        <v>20</v>
      </c>
      <c r="I1610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  <c r="S1610" t="str">
        <f t="shared" si="25"/>
        <v>Loss</v>
      </c>
    </row>
    <row r="1611" spans="1:19" x14ac:dyDescent="0.3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>
        <v>1490.21</v>
      </c>
      <c r="G1611">
        <v>0.03</v>
      </c>
      <c r="H1611" t="s">
        <v>20</v>
      </c>
      <c r="I1611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  <c r="S1611" t="str">
        <f t="shared" si="25"/>
        <v>Loss</v>
      </c>
    </row>
    <row r="1612" spans="1:19" x14ac:dyDescent="0.3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>
        <v>6700.68</v>
      </c>
      <c r="G1612">
        <v>0.02</v>
      </c>
      <c r="H1612" t="s">
        <v>20</v>
      </c>
      <c r="I161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  <c r="S1612" t="str">
        <f t="shared" si="25"/>
        <v>Profit</v>
      </c>
    </row>
    <row r="1613" spans="1:19" x14ac:dyDescent="0.3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>
        <v>1888.2</v>
      </c>
      <c r="G1613">
        <v>7.0000000000000007E-2</v>
      </c>
      <c r="H1613" t="s">
        <v>20</v>
      </c>
      <c r="I1613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  <c r="S1613" t="str">
        <f t="shared" si="25"/>
        <v>Profit</v>
      </c>
    </row>
    <row r="1614" spans="1:19" x14ac:dyDescent="0.3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>
        <v>7151.3270000000002</v>
      </c>
      <c r="G1614">
        <v>0.02</v>
      </c>
      <c r="H1614" t="s">
        <v>49</v>
      </c>
      <c r="I1614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  <c r="S1614" t="str">
        <f t="shared" si="25"/>
        <v>Profit</v>
      </c>
    </row>
    <row r="1615" spans="1:19" x14ac:dyDescent="0.3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>
        <v>97.77</v>
      </c>
      <c r="G1615">
        <v>0.05</v>
      </c>
      <c r="H1615" t="s">
        <v>20</v>
      </c>
      <c r="I1615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  <c r="S1615" t="str">
        <f t="shared" si="25"/>
        <v>Loss</v>
      </c>
    </row>
    <row r="1616" spans="1:19" x14ac:dyDescent="0.3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>
        <v>813.45</v>
      </c>
      <c r="G1616">
        <v>0.04</v>
      </c>
      <c r="H1616" t="s">
        <v>20</v>
      </c>
      <c r="I1616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  <c r="S1616" t="str">
        <f t="shared" si="25"/>
        <v>Loss</v>
      </c>
    </row>
    <row r="1617" spans="1:19" x14ac:dyDescent="0.3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>
        <v>19.16</v>
      </c>
      <c r="G1617">
        <v>0.1</v>
      </c>
      <c r="H1617" t="s">
        <v>20</v>
      </c>
      <c r="I1617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  <c r="S1617" t="str">
        <f t="shared" si="25"/>
        <v>Profit</v>
      </c>
    </row>
    <row r="1618" spans="1:19" x14ac:dyDescent="0.3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>
        <v>107.53</v>
      </c>
      <c r="G1618">
        <v>0.08</v>
      </c>
      <c r="H1618" t="s">
        <v>20</v>
      </c>
      <c r="I1618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  <c r="S1618" t="str">
        <f t="shared" si="25"/>
        <v>Profit</v>
      </c>
    </row>
    <row r="1619" spans="1:19" x14ac:dyDescent="0.3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>
        <v>1200.33</v>
      </c>
      <c r="G1619">
        <v>7.0000000000000007E-2</v>
      </c>
      <c r="H1619" t="s">
        <v>20</v>
      </c>
      <c r="I1619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  <c r="S1619" t="str">
        <f t="shared" si="25"/>
        <v>Loss</v>
      </c>
    </row>
    <row r="1620" spans="1:19" x14ac:dyDescent="0.3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>
        <v>979.22</v>
      </c>
      <c r="G1620">
        <v>7.0000000000000007E-2</v>
      </c>
      <c r="H1620" t="s">
        <v>20</v>
      </c>
      <c r="I1620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  <c r="S1620" t="str">
        <f t="shared" si="25"/>
        <v>Profit</v>
      </c>
    </row>
    <row r="1621" spans="1:19" x14ac:dyDescent="0.3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>
        <v>422.4</v>
      </c>
      <c r="G1621">
        <v>7.0000000000000007E-2</v>
      </c>
      <c r="H1621" t="s">
        <v>20</v>
      </c>
      <c r="I1621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  <c r="S1621" t="str">
        <f t="shared" si="25"/>
        <v>Loss</v>
      </c>
    </row>
    <row r="1622" spans="1:19" x14ac:dyDescent="0.3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>
        <v>164.73</v>
      </c>
      <c r="G1622">
        <v>0.1</v>
      </c>
      <c r="H1622" t="s">
        <v>20</v>
      </c>
      <c r="I162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  <c r="S1622" t="str">
        <f t="shared" si="25"/>
        <v>Loss</v>
      </c>
    </row>
    <row r="1623" spans="1:19" x14ac:dyDescent="0.3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>
        <v>10261.15</v>
      </c>
      <c r="G1623">
        <v>0.1</v>
      </c>
      <c r="H1623" t="s">
        <v>44</v>
      </c>
      <c r="I1623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  <c r="S1623" t="str">
        <f t="shared" si="25"/>
        <v>Profit</v>
      </c>
    </row>
    <row r="1624" spans="1:19" x14ac:dyDescent="0.3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>
        <v>847.64</v>
      </c>
      <c r="G1624">
        <v>0</v>
      </c>
      <c r="H1624" t="s">
        <v>20</v>
      </c>
      <c r="I1624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  <c r="S1624" t="str">
        <f t="shared" si="25"/>
        <v>Profit</v>
      </c>
    </row>
    <row r="1625" spans="1:19" x14ac:dyDescent="0.3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>
        <v>329.08</v>
      </c>
      <c r="G1625">
        <v>0.04</v>
      </c>
      <c r="H1625" t="s">
        <v>20</v>
      </c>
      <c r="I1625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  <c r="S1625" t="str">
        <f t="shared" si="25"/>
        <v>Loss</v>
      </c>
    </row>
    <row r="1626" spans="1:19" x14ac:dyDescent="0.3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>
        <v>979.35</v>
      </c>
      <c r="G1626">
        <v>0.09</v>
      </c>
      <c r="H1626" t="s">
        <v>49</v>
      </c>
      <c r="I1626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  <c r="S1626" t="str">
        <f t="shared" si="25"/>
        <v>Loss</v>
      </c>
    </row>
    <row r="1627" spans="1:19" x14ac:dyDescent="0.3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>
        <v>2156.4299999999998</v>
      </c>
      <c r="G1627">
        <v>0.03</v>
      </c>
      <c r="H1627" t="s">
        <v>20</v>
      </c>
      <c r="I1627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  <c r="S1627" t="str">
        <f t="shared" si="25"/>
        <v>Loss</v>
      </c>
    </row>
    <row r="1628" spans="1:19" x14ac:dyDescent="0.3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>
        <v>891.52750000000003</v>
      </c>
      <c r="G1628">
        <v>0.06</v>
      </c>
      <c r="H1628" t="s">
        <v>20</v>
      </c>
      <c r="I1628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  <c r="S1628" t="str">
        <f t="shared" si="25"/>
        <v>Loss</v>
      </c>
    </row>
    <row r="1629" spans="1:19" x14ac:dyDescent="0.3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>
        <v>180.73</v>
      </c>
      <c r="G1629">
        <v>0.09</v>
      </c>
      <c r="H1629" t="s">
        <v>20</v>
      </c>
      <c r="I1629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  <c r="S1629" t="str">
        <f t="shared" si="25"/>
        <v>Loss</v>
      </c>
    </row>
    <row r="1630" spans="1:19" x14ac:dyDescent="0.3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>
        <v>10175.629999999999</v>
      </c>
      <c r="G1630">
        <v>0.03</v>
      </c>
      <c r="H1630" t="s">
        <v>49</v>
      </c>
      <c r="I1630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  <c r="S1630" t="str">
        <f t="shared" si="25"/>
        <v>Profit</v>
      </c>
    </row>
    <row r="1631" spans="1:19" x14ac:dyDescent="0.3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>
        <v>71.33</v>
      </c>
      <c r="G1631">
        <v>0.03</v>
      </c>
      <c r="H1631" t="s">
        <v>49</v>
      </c>
      <c r="I1631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  <c r="S1631" t="str">
        <f t="shared" si="25"/>
        <v>Profit</v>
      </c>
    </row>
    <row r="1632" spans="1:19" x14ac:dyDescent="0.3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>
        <v>117.18</v>
      </c>
      <c r="G1632">
        <v>0.06</v>
      </c>
      <c r="H1632" t="s">
        <v>20</v>
      </c>
      <c r="I163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  <c r="S1632" t="str">
        <f t="shared" si="25"/>
        <v>Profit</v>
      </c>
    </row>
    <row r="1633" spans="1:19" x14ac:dyDescent="0.3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>
        <v>93.29</v>
      </c>
      <c r="G1633">
        <v>0.08</v>
      </c>
      <c r="H1633" t="s">
        <v>20</v>
      </c>
      <c r="I1633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  <c r="S1633" t="str">
        <f t="shared" si="25"/>
        <v>Loss</v>
      </c>
    </row>
    <row r="1634" spans="1:19" x14ac:dyDescent="0.3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>
        <v>1653.87</v>
      </c>
      <c r="G1634">
        <v>0.05</v>
      </c>
      <c r="H1634" t="s">
        <v>20</v>
      </c>
      <c r="I1634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  <c r="S1634" t="str">
        <f t="shared" si="25"/>
        <v>Profit</v>
      </c>
    </row>
    <row r="1635" spans="1:19" x14ac:dyDescent="0.3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>
        <v>1076.19</v>
      </c>
      <c r="G1635">
        <v>7.0000000000000007E-2</v>
      </c>
      <c r="H1635" t="s">
        <v>20</v>
      </c>
      <c r="I1635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  <c r="S1635" t="str">
        <f t="shared" si="25"/>
        <v>Profit</v>
      </c>
    </row>
    <row r="1636" spans="1:19" x14ac:dyDescent="0.3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>
        <v>7294.05</v>
      </c>
      <c r="G1636">
        <v>0.03</v>
      </c>
      <c r="H1636" t="s">
        <v>44</v>
      </c>
      <c r="I1636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  <c r="S1636" t="str">
        <f t="shared" si="25"/>
        <v>Profit</v>
      </c>
    </row>
    <row r="1637" spans="1:19" x14ac:dyDescent="0.3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>
        <v>48.12</v>
      </c>
      <c r="G1637">
        <v>0.1</v>
      </c>
      <c r="H1637" t="s">
        <v>49</v>
      </c>
      <c r="I1637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  <c r="S1637" t="str">
        <f t="shared" si="25"/>
        <v>Loss</v>
      </c>
    </row>
    <row r="1638" spans="1:19" x14ac:dyDescent="0.3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>
        <v>120.7</v>
      </c>
      <c r="G1638">
        <v>0.02</v>
      </c>
      <c r="H1638" t="s">
        <v>20</v>
      </c>
      <c r="I1638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  <c r="S1638" t="str">
        <f t="shared" si="25"/>
        <v>Profit</v>
      </c>
    </row>
    <row r="1639" spans="1:19" x14ac:dyDescent="0.3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>
        <v>41.99</v>
      </c>
      <c r="G1639">
        <v>0.04</v>
      </c>
      <c r="H1639" t="s">
        <v>20</v>
      </c>
      <c r="I1639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  <c r="S1639" t="str">
        <f t="shared" si="25"/>
        <v>Loss</v>
      </c>
    </row>
    <row r="1640" spans="1:19" x14ac:dyDescent="0.3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>
        <v>5036.616</v>
      </c>
      <c r="G1640">
        <v>0.02</v>
      </c>
      <c r="H1640" t="s">
        <v>44</v>
      </c>
      <c r="I1640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  <c r="S1640" t="str">
        <f t="shared" si="25"/>
        <v>Loss</v>
      </c>
    </row>
    <row r="1641" spans="1:19" x14ac:dyDescent="0.3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>
        <v>285.67</v>
      </c>
      <c r="G1641">
        <v>0.02</v>
      </c>
      <c r="H1641" t="s">
        <v>20</v>
      </c>
      <c r="I1641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  <c r="S1641" t="str">
        <f t="shared" si="25"/>
        <v>Loss</v>
      </c>
    </row>
    <row r="1642" spans="1:19" x14ac:dyDescent="0.3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>
        <v>1975.87</v>
      </c>
      <c r="G1642">
        <v>0.04</v>
      </c>
      <c r="H1642" t="s">
        <v>20</v>
      </c>
      <c r="I164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  <c r="S1642" t="str">
        <f t="shared" si="25"/>
        <v>Profit</v>
      </c>
    </row>
    <row r="1643" spans="1:19" x14ac:dyDescent="0.3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>
        <v>2245.16</v>
      </c>
      <c r="G1643">
        <v>0.1</v>
      </c>
      <c r="H1643" t="s">
        <v>44</v>
      </c>
      <c r="I1643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  <c r="S1643" t="str">
        <f t="shared" si="25"/>
        <v>Profit</v>
      </c>
    </row>
    <row r="1644" spans="1:19" x14ac:dyDescent="0.3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>
        <v>27.99</v>
      </c>
      <c r="G1644">
        <v>0.02</v>
      </c>
      <c r="H1644" t="s">
        <v>49</v>
      </c>
      <c r="I1644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  <c r="S1644" t="str">
        <f t="shared" si="25"/>
        <v>Profit</v>
      </c>
    </row>
    <row r="1645" spans="1:19" x14ac:dyDescent="0.3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>
        <v>289.14</v>
      </c>
      <c r="G1645">
        <v>0.06</v>
      </c>
      <c r="H1645" t="s">
        <v>20</v>
      </c>
      <c r="I1645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  <c r="S1645" t="str">
        <f t="shared" si="25"/>
        <v>Profit</v>
      </c>
    </row>
    <row r="1646" spans="1:19" x14ac:dyDescent="0.3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>
        <v>224.75</v>
      </c>
      <c r="G1646">
        <v>0</v>
      </c>
      <c r="H1646" t="s">
        <v>20</v>
      </c>
      <c r="I1646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  <c r="S1646" t="str">
        <f t="shared" si="25"/>
        <v>Loss</v>
      </c>
    </row>
    <row r="1647" spans="1:19" x14ac:dyDescent="0.3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>
        <v>2753.97</v>
      </c>
      <c r="G1647">
        <v>0.03</v>
      </c>
      <c r="H1647" t="s">
        <v>20</v>
      </c>
      <c r="I1647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  <c r="S1647" t="str">
        <f t="shared" si="25"/>
        <v>Profit</v>
      </c>
    </row>
    <row r="1648" spans="1:19" x14ac:dyDescent="0.3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>
        <v>470.82</v>
      </c>
      <c r="G1648">
        <v>0.08</v>
      </c>
      <c r="H1648" t="s">
        <v>20</v>
      </c>
      <c r="I1648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  <c r="S1648" t="str">
        <f t="shared" si="25"/>
        <v>Profit</v>
      </c>
    </row>
    <row r="1649" spans="1:19" x14ac:dyDescent="0.3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>
        <v>1962.4765</v>
      </c>
      <c r="G1649">
        <v>0.06</v>
      </c>
      <c r="H1649" t="s">
        <v>20</v>
      </c>
      <c r="I1649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  <c r="S1649" t="str">
        <f t="shared" si="25"/>
        <v>Profit</v>
      </c>
    </row>
    <row r="1650" spans="1:19" x14ac:dyDescent="0.3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>
        <v>8228.6934999999994</v>
      </c>
      <c r="G1650">
        <v>0.06</v>
      </c>
      <c r="H1650" t="s">
        <v>20</v>
      </c>
      <c r="I1650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  <c r="S1650" t="str">
        <f t="shared" si="25"/>
        <v>Profit</v>
      </c>
    </row>
    <row r="1651" spans="1:19" x14ac:dyDescent="0.3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>
        <v>1165.6600000000001</v>
      </c>
      <c r="G1651">
        <v>0.06</v>
      </c>
      <c r="H1651" t="s">
        <v>20</v>
      </c>
      <c r="I1651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  <c r="S1651" t="str">
        <f t="shared" si="25"/>
        <v>Profit</v>
      </c>
    </row>
    <row r="1652" spans="1:19" x14ac:dyDescent="0.3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>
        <v>2037.15</v>
      </c>
      <c r="G1652">
        <v>0.06</v>
      </c>
      <c r="H1652" t="s">
        <v>20</v>
      </c>
      <c r="I165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  <c r="S1652" t="str">
        <f t="shared" si="25"/>
        <v>Profit</v>
      </c>
    </row>
    <row r="1653" spans="1:19" x14ac:dyDescent="0.3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>
        <v>1125.796</v>
      </c>
      <c r="G1653">
        <v>0.06</v>
      </c>
      <c r="H1653" t="s">
        <v>20</v>
      </c>
      <c r="I1653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  <c r="S1653" t="str">
        <f t="shared" si="25"/>
        <v>Loss</v>
      </c>
    </row>
    <row r="1654" spans="1:19" x14ac:dyDescent="0.3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>
        <v>293.24</v>
      </c>
      <c r="G1654">
        <v>0.02</v>
      </c>
      <c r="H1654" t="s">
        <v>20</v>
      </c>
      <c r="I1654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  <c r="S1654" t="str">
        <f t="shared" si="25"/>
        <v>Loss</v>
      </c>
    </row>
    <row r="1655" spans="1:19" x14ac:dyDescent="0.3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>
        <v>12457.88</v>
      </c>
      <c r="G1655">
        <v>0.01</v>
      </c>
      <c r="H1655" t="s">
        <v>44</v>
      </c>
      <c r="I1655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  <c r="S1655" t="str">
        <f t="shared" si="25"/>
        <v>Profit</v>
      </c>
    </row>
    <row r="1656" spans="1:19" x14ac:dyDescent="0.3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>
        <v>287.17</v>
      </c>
      <c r="G1656">
        <v>7.0000000000000007E-2</v>
      </c>
      <c r="H1656" t="s">
        <v>20</v>
      </c>
      <c r="I1656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  <c r="S1656" t="str">
        <f t="shared" si="25"/>
        <v>Loss</v>
      </c>
    </row>
    <row r="1657" spans="1:19" x14ac:dyDescent="0.3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>
        <v>161.61000000000001</v>
      </c>
      <c r="G1657">
        <v>0.03</v>
      </c>
      <c r="H1657" t="s">
        <v>44</v>
      </c>
      <c r="I1657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  <c r="S1657" t="str">
        <f t="shared" si="25"/>
        <v>Loss</v>
      </c>
    </row>
    <row r="1658" spans="1:19" x14ac:dyDescent="0.3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>
        <v>194.58</v>
      </c>
      <c r="G1658">
        <v>0.09</v>
      </c>
      <c r="H1658" t="s">
        <v>49</v>
      </c>
      <c r="I1658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  <c r="S1658" t="str">
        <f t="shared" si="25"/>
        <v>Profit</v>
      </c>
    </row>
    <row r="1659" spans="1:19" x14ac:dyDescent="0.3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>
        <v>111.61</v>
      </c>
      <c r="G1659">
        <v>0.04</v>
      </c>
      <c r="H1659" t="s">
        <v>20</v>
      </c>
      <c r="I1659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  <c r="S1659" t="str">
        <f t="shared" si="25"/>
        <v>Profit</v>
      </c>
    </row>
    <row r="1660" spans="1:19" x14ac:dyDescent="0.3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>
        <v>1338.624</v>
      </c>
      <c r="G1660">
        <v>0.04</v>
      </c>
      <c r="H1660" t="s">
        <v>20</v>
      </c>
      <c r="I1660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  <c r="S1660" t="str">
        <f t="shared" si="25"/>
        <v>Loss</v>
      </c>
    </row>
    <row r="1661" spans="1:19" x14ac:dyDescent="0.3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>
        <v>1271.8599999999999</v>
      </c>
      <c r="G1661">
        <v>0</v>
      </c>
      <c r="H1661" t="s">
        <v>44</v>
      </c>
      <c r="I1661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  <c r="S1661" t="str">
        <f t="shared" si="25"/>
        <v>Loss</v>
      </c>
    </row>
    <row r="1662" spans="1:19" x14ac:dyDescent="0.3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>
        <v>165.65</v>
      </c>
      <c r="G1662">
        <v>0.09</v>
      </c>
      <c r="H1662" t="s">
        <v>20</v>
      </c>
      <c r="I166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  <c r="S1662" t="str">
        <f t="shared" si="25"/>
        <v>Loss</v>
      </c>
    </row>
    <row r="1663" spans="1:19" x14ac:dyDescent="0.3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>
        <v>305.97000000000003</v>
      </c>
      <c r="G1663">
        <v>7.0000000000000007E-2</v>
      </c>
      <c r="H1663" t="s">
        <v>20</v>
      </c>
      <c r="I1663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  <c r="S1663" t="str">
        <f t="shared" si="25"/>
        <v>Profit</v>
      </c>
    </row>
    <row r="1664" spans="1:19" x14ac:dyDescent="0.3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>
        <v>51.72</v>
      </c>
      <c r="G1664">
        <v>0.01</v>
      </c>
      <c r="H1664" t="s">
        <v>20</v>
      </c>
      <c r="I1664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  <c r="S1664" t="str">
        <f t="shared" si="25"/>
        <v>Loss</v>
      </c>
    </row>
    <row r="1665" spans="1:19" x14ac:dyDescent="0.3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>
        <v>941.47</v>
      </c>
      <c r="G1665">
        <v>7.0000000000000007E-2</v>
      </c>
      <c r="H1665" t="s">
        <v>20</v>
      </c>
      <c r="I1665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  <c r="S1665" t="str">
        <f t="shared" si="25"/>
        <v>Loss</v>
      </c>
    </row>
    <row r="1666" spans="1:19" x14ac:dyDescent="0.3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>
        <v>214.82</v>
      </c>
      <c r="G1666">
        <v>0.04</v>
      </c>
      <c r="H1666" t="s">
        <v>20</v>
      </c>
      <c r="I1666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  <c r="S1666" t="str">
        <f t="shared" si="25"/>
        <v>Loss</v>
      </c>
    </row>
    <row r="1667" spans="1:19" x14ac:dyDescent="0.3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>
        <v>1038.58</v>
      </c>
      <c r="G1667">
        <v>0.01</v>
      </c>
      <c r="H1667" t="s">
        <v>20</v>
      </c>
      <c r="I1667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  <c r="S1667" t="str">
        <f t="shared" ref="S1667:S1730" si="26">IF(I1667&gt;=0.01,"Profit","Loss")</f>
        <v>Profit</v>
      </c>
    </row>
    <row r="1668" spans="1:19" x14ac:dyDescent="0.3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>
        <v>239.05</v>
      </c>
      <c r="G1668">
        <v>0</v>
      </c>
      <c r="H1668" t="s">
        <v>20</v>
      </c>
      <c r="I1668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  <c r="S1668" t="str">
        <f t="shared" si="26"/>
        <v>Loss</v>
      </c>
    </row>
    <row r="1669" spans="1:19" x14ac:dyDescent="0.3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>
        <v>94.19</v>
      </c>
      <c r="G1669">
        <v>0.06</v>
      </c>
      <c r="H1669" t="s">
        <v>20</v>
      </c>
      <c r="I1669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  <c r="S1669" t="str">
        <f t="shared" si="26"/>
        <v>Loss</v>
      </c>
    </row>
    <row r="1670" spans="1:19" x14ac:dyDescent="0.3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>
        <v>761.2</v>
      </c>
      <c r="G1670">
        <v>0.06</v>
      </c>
      <c r="H1670" t="s">
        <v>20</v>
      </c>
      <c r="I1670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  <c r="S1670" t="str">
        <f t="shared" si="26"/>
        <v>Loss</v>
      </c>
    </row>
    <row r="1671" spans="1:19" x14ac:dyDescent="0.3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>
        <v>3838.24</v>
      </c>
      <c r="G1671">
        <v>0.1</v>
      </c>
      <c r="H1671" t="s">
        <v>44</v>
      </c>
      <c r="I1671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  <c r="S1671" t="str">
        <f t="shared" si="26"/>
        <v>Profit</v>
      </c>
    </row>
    <row r="1672" spans="1:19" x14ac:dyDescent="0.3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>
        <v>274.83</v>
      </c>
      <c r="G1672">
        <v>7.0000000000000007E-2</v>
      </c>
      <c r="H1672" t="s">
        <v>20</v>
      </c>
      <c r="I167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  <c r="S1672" t="str">
        <f t="shared" si="26"/>
        <v>Loss</v>
      </c>
    </row>
    <row r="1673" spans="1:19" x14ac:dyDescent="0.3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>
        <v>801.98</v>
      </c>
      <c r="G1673">
        <v>0.09</v>
      </c>
      <c r="H1673" t="s">
        <v>44</v>
      </c>
      <c r="I1673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  <c r="S1673" t="str">
        <f t="shared" si="26"/>
        <v>Loss</v>
      </c>
    </row>
    <row r="1674" spans="1:19" x14ac:dyDescent="0.3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>
        <v>5294.56</v>
      </c>
      <c r="G1674">
        <v>0.05</v>
      </c>
      <c r="H1674" t="s">
        <v>44</v>
      </c>
      <c r="I1674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  <c r="S1674" t="str">
        <f t="shared" si="26"/>
        <v>Loss</v>
      </c>
    </row>
    <row r="1675" spans="1:19" x14ac:dyDescent="0.3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>
        <v>282.45999999999998</v>
      </c>
      <c r="G1675">
        <v>0.05</v>
      </c>
      <c r="H1675" t="s">
        <v>20</v>
      </c>
      <c r="I1675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  <c r="S1675" t="str">
        <f t="shared" si="26"/>
        <v>Loss</v>
      </c>
    </row>
    <row r="1676" spans="1:19" x14ac:dyDescent="0.3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>
        <v>2036.896</v>
      </c>
      <c r="G1676">
        <v>0.1</v>
      </c>
      <c r="H1676" t="s">
        <v>44</v>
      </c>
      <c r="I1676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  <c r="S1676" t="str">
        <f t="shared" si="26"/>
        <v>Profit</v>
      </c>
    </row>
    <row r="1677" spans="1:19" x14ac:dyDescent="0.3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>
        <v>74.87</v>
      </c>
      <c r="G1677">
        <v>0.03</v>
      </c>
      <c r="H1677" t="s">
        <v>20</v>
      </c>
      <c r="I1677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  <c r="S1677" t="str">
        <f t="shared" si="26"/>
        <v>Loss</v>
      </c>
    </row>
    <row r="1678" spans="1:19" x14ac:dyDescent="0.3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>
        <v>9053.73</v>
      </c>
      <c r="G1678">
        <v>0</v>
      </c>
      <c r="H1678" t="s">
        <v>44</v>
      </c>
      <c r="I1678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  <c r="S1678" t="str">
        <f t="shared" si="26"/>
        <v>Profit</v>
      </c>
    </row>
    <row r="1679" spans="1:19" x14ac:dyDescent="0.3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>
        <v>375.36</v>
      </c>
      <c r="G1679">
        <v>0.06</v>
      </c>
      <c r="H1679" t="s">
        <v>20</v>
      </c>
      <c r="I1679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  <c r="S1679" t="str">
        <f t="shared" si="26"/>
        <v>Loss</v>
      </c>
    </row>
    <row r="1680" spans="1:19" x14ac:dyDescent="0.3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>
        <v>166.45</v>
      </c>
      <c r="G1680">
        <v>0.04</v>
      </c>
      <c r="H1680" t="s">
        <v>20</v>
      </c>
      <c r="I1680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  <c r="S1680" t="str">
        <f t="shared" si="26"/>
        <v>Profit</v>
      </c>
    </row>
    <row r="1681" spans="1:19" x14ac:dyDescent="0.3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>
        <v>123.54</v>
      </c>
      <c r="G1681">
        <v>0.01</v>
      </c>
      <c r="H1681" t="s">
        <v>20</v>
      </c>
      <c r="I1681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  <c r="S1681" t="str">
        <f t="shared" si="26"/>
        <v>Profit</v>
      </c>
    </row>
    <row r="1682" spans="1:19" x14ac:dyDescent="0.3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>
        <v>24.13</v>
      </c>
      <c r="G1682">
        <v>0.08</v>
      </c>
      <c r="H1682" t="s">
        <v>20</v>
      </c>
      <c r="I168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  <c r="S1682" t="str">
        <f t="shared" si="26"/>
        <v>Loss</v>
      </c>
    </row>
    <row r="1683" spans="1:19" x14ac:dyDescent="0.3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>
        <v>6695.51</v>
      </c>
      <c r="G1683">
        <v>0.08</v>
      </c>
      <c r="H1683" t="s">
        <v>20</v>
      </c>
      <c r="I1683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  <c r="S1683" t="str">
        <f t="shared" si="26"/>
        <v>Profit</v>
      </c>
    </row>
    <row r="1684" spans="1:19" x14ac:dyDescent="0.3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>
        <v>48.58</v>
      </c>
      <c r="G1684">
        <v>0.1</v>
      </c>
      <c r="H1684" t="s">
        <v>49</v>
      </c>
      <c r="I1684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  <c r="S1684" t="str">
        <f t="shared" si="26"/>
        <v>Loss</v>
      </c>
    </row>
    <row r="1685" spans="1:19" x14ac:dyDescent="0.3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>
        <v>882.92</v>
      </c>
      <c r="G1685">
        <v>0.09</v>
      </c>
      <c r="H1685" t="s">
        <v>20</v>
      </c>
      <c r="I1685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  <c r="S1685" t="str">
        <f t="shared" si="26"/>
        <v>Profit</v>
      </c>
    </row>
    <row r="1686" spans="1:19" x14ac:dyDescent="0.3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>
        <v>57.29</v>
      </c>
      <c r="G1686">
        <v>0.06</v>
      </c>
      <c r="H1686" t="s">
        <v>20</v>
      </c>
      <c r="I1686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  <c r="S1686" t="str">
        <f t="shared" si="26"/>
        <v>Loss</v>
      </c>
    </row>
    <row r="1687" spans="1:19" x14ac:dyDescent="0.3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>
        <v>1838.9290000000001</v>
      </c>
      <c r="G1687">
        <v>0</v>
      </c>
      <c r="H1687" t="s">
        <v>49</v>
      </c>
      <c r="I1687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  <c r="S1687" t="str">
        <f t="shared" si="26"/>
        <v>Loss</v>
      </c>
    </row>
    <row r="1688" spans="1:19" x14ac:dyDescent="0.3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>
        <v>405.24</v>
      </c>
      <c r="G1688">
        <v>0</v>
      </c>
      <c r="H1688" t="s">
        <v>20</v>
      </c>
      <c r="I1688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  <c r="S1688" t="str">
        <f t="shared" si="26"/>
        <v>Loss</v>
      </c>
    </row>
    <row r="1689" spans="1:19" x14ac:dyDescent="0.3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>
        <v>613.16999999999996</v>
      </c>
      <c r="G1689">
        <v>0.05</v>
      </c>
      <c r="H1689" t="s">
        <v>20</v>
      </c>
      <c r="I1689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  <c r="S1689" t="str">
        <f t="shared" si="26"/>
        <v>Profit</v>
      </c>
    </row>
    <row r="1690" spans="1:19" x14ac:dyDescent="0.3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>
        <v>1488.31</v>
      </c>
      <c r="G1690">
        <v>0</v>
      </c>
      <c r="H1690" t="s">
        <v>20</v>
      </c>
      <c r="I1690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  <c r="S1690" t="str">
        <f t="shared" si="26"/>
        <v>Profit</v>
      </c>
    </row>
    <row r="1691" spans="1:19" x14ac:dyDescent="0.3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>
        <v>3374.64</v>
      </c>
      <c r="G1691">
        <v>7.0000000000000007E-2</v>
      </c>
      <c r="H1691" t="s">
        <v>20</v>
      </c>
      <c r="I1691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  <c r="S1691" t="str">
        <f t="shared" si="26"/>
        <v>Loss</v>
      </c>
    </row>
    <row r="1692" spans="1:19" x14ac:dyDescent="0.3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>
        <v>5730.64</v>
      </c>
      <c r="G1692">
        <v>0</v>
      </c>
      <c r="H1692" t="s">
        <v>44</v>
      </c>
      <c r="I169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  <c r="S1692" t="str">
        <f t="shared" si="26"/>
        <v>Loss</v>
      </c>
    </row>
    <row r="1693" spans="1:19" x14ac:dyDescent="0.3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>
        <v>6749.89</v>
      </c>
      <c r="G1693">
        <v>0.03</v>
      </c>
      <c r="H1693" t="s">
        <v>20</v>
      </c>
      <c r="I1693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  <c r="S1693" t="str">
        <f t="shared" si="26"/>
        <v>Loss</v>
      </c>
    </row>
    <row r="1694" spans="1:19" x14ac:dyDescent="0.3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>
        <v>634.85299999999995</v>
      </c>
      <c r="G1694">
        <v>7.0000000000000007E-2</v>
      </c>
      <c r="H1694" t="s">
        <v>20</v>
      </c>
      <c r="I1694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  <c r="S1694" t="str">
        <f t="shared" si="26"/>
        <v>Loss</v>
      </c>
    </row>
    <row r="1695" spans="1:19" x14ac:dyDescent="0.3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>
        <v>3008.28</v>
      </c>
      <c r="G1695">
        <v>0.01</v>
      </c>
      <c r="H1695" t="s">
        <v>44</v>
      </c>
      <c r="I1695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  <c r="S1695" t="str">
        <f t="shared" si="26"/>
        <v>Loss</v>
      </c>
    </row>
    <row r="1696" spans="1:19" x14ac:dyDescent="0.3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>
        <v>6125.78</v>
      </c>
      <c r="G1696">
        <v>0.09</v>
      </c>
      <c r="H1696" t="s">
        <v>20</v>
      </c>
      <c r="I1696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  <c r="S1696" t="str">
        <f t="shared" si="26"/>
        <v>Profit</v>
      </c>
    </row>
    <row r="1697" spans="1:19" x14ac:dyDescent="0.3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>
        <v>201.75</v>
      </c>
      <c r="G1697">
        <v>0</v>
      </c>
      <c r="H1697" t="s">
        <v>20</v>
      </c>
      <c r="I1697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  <c r="S1697" t="str">
        <f t="shared" si="26"/>
        <v>Profit</v>
      </c>
    </row>
    <row r="1698" spans="1:19" x14ac:dyDescent="0.3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>
        <v>71.77</v>
      </c>
      <c r="G1698">
        <v>7.0000000000000007E-2</v>
      </c>
      <c r="H1698" t="s">
        <v>49</v>
      </c>
      <c r="I1698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  <c r="S1698" t="str">
        <f t="shared" si="26"/>
        <v>Loss</v>
      </c>
    </row>
    <row r="1699" spans="1:19" x14ac:dyDescent="0.3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>
        <v>4595.95</v>
      </c>
      <c r="G1699">
        <v>0.01</v>
      </c>
      <c r="H1699" t="s">
        <v>20</v>
      </c>
      <c r="I1699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  <c r="S1699" t="str">
        <f t="shared" si="26"/>
        <v>Loss</v>
      </c>
    </row>
    <row r="1700" spans="1:19" x14ac:dyDescent="0.3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>
        <v>6258.3360000000002</v>
      </c>
      <c r="G1700">
        <v>0.01</v>
      </c>
      <c r="H1700" t="s">
        <v>44</v>
      </c>
      <c r="I1700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  <c r="S1700" t="str">
        <f t="shared" si="26"/>
        <v>Profit</v>
      </c>
    </row>
    <row r="1701" spans="1:19" x14ac:dyDescent="0.3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>
        <v>7272.04</v>
      </c>
      <c r="G1701">
        <v>0.06</v>
      </c>
      <c r="H1701" t="s">
        <v>20</v>
      </c>
      <c r="I1701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  <c r="S1701" t="str">
        <f t="shared" si="26"/>
        <v>Profit</v>
      </c>
    </row>
    <row r="1702" spans="1:19" x14ac:dyDescent="0.3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>
        <v>246.75</v>
      </c>
      <c r="G1702">
        <v>0.05</v>
      </c>
      <c r="H1702" t="s">
        <v>20</v>
      </c>
      <c r="I170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  <c r="S1702" t="str">
        <f t="shared" si="26"/>
        <v>Profit</v>
      </c>
    </row>
    <row r="1703" spans="1:19" x14ac:dyDescent="0.3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>
        <v>692.06</v>
      </c>
      <c r="G1703">
        <v>7.0000000000000007E-2</v>
      </c>
      <c r="H1703" t="s">
        <v>49</v>
      </c>
      <c r="I1703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  <c r="S1703" t="str">
        <f t="shared" si="26"/>
        <v>Profit</v>
      </c>
    </row>
    <row r="1704" spans="1:19" x14ac:dyDescent="0.3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>
        <v>225.69</v>
      </c>
      <c r="G1704">
        <v>0.09</v>
      </c>
      <c r="H1704" t="s">
        <v>20</v>
      </c>
      <c r="I1704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  <c r="S1704" t="str">
        <f t="shared" si="26"/>
        <v>Loss</v>
      </c>
    </row>
    <row r="1705" spans="1:19" x14ac:dyDescent="0.3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>
        <v>107.05</v>
      </c>
      <c r="G1705">
        <v>0.01</v>
      </c>
      <c r="H1705" t="s">
        <v>20</v>
      </c>
      <c r="I1705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  <c r="S1705" t="str">
        <f t="shared" si="26"/>
        <v>Profit</v>
      </c>
    </row>
    <row r="1706" spans="1:19" x14ac:dyDescent="0.3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>
        <v>39.17</v>
      </c>
      <c r="G1706">
        <v>0.04</v>
      </c>
      <c r="H1706" t="s">
        <v>20</v>
      </c>
      <c r="I1706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  <c r="S1706" t="str">
        <f t="shared" si="26"/>
        <v>Profit</v>
      </c>
    </row>
    <row r="1707" spans="1:19" x14ac:dyDescent="0.3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>
        <v>215.45</v>
      </c>
      <c r="G1707">
        <v>0.01</v>
      </c>
      <c r="H1707" t="s">
        <v>20</v>
      </c>
      <c r="I1707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  <c r="S1707" t="str">
        <f t="shared" si="26"/>
        <v>Profit</v>
      </c>
    </row>
    <row r="1708" spans="1:19" x14ac:dyDescent="0.3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>
        <v>702.87</v>
      </c>
      <c r="G1708">
        <v>0.03</v>
      </c>
      <c r="H1708" t="s">
        <v>20</v>
      </c>
      <c r="I1708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  <c r="S1708" t="str">
        <f t="shared" si="26"/>
        <v>Profit</v>
      </c>
    </row>
    <row r="1709" spans="1:19" x14ac:dyDescent="0.3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>
        <v>159.99</v>
      </c>
      <c r="G1709">
        <v>0.02</v>
      </c>
      <c r="H1709" t="s">
        <v>20</v>
      </c>
      <c r="I1709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  <c r="S1709" t="str">
        <f t="shared" si="26"/>
        <v>Profit</v>
      </c>
    </row>
    <row r="1710" spans="1:19" x14ac:dyDescent="0.3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>
        <v>373.02</v>
      </c>
      <c r="G1710">
        <v>0.03</v>
      </c>
      <c r="H1710" t="s">
        <v>20</v>
      </c>
      <c r="I1710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  <c r="S1710" t="str">
        <f t="shared" si="26"/>
        <v>Profit</v>
      </c>
    </row>
    <row r="1711" spans="1:19" x14ac:dyDescent="0.3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>
        <v>582.96900000000005</v>
      </c>
      <c r="G1711">
        <v>0.04</v>
      </c>
      <c r="H1711" t="s">
        <v>20</v>
      </c>
      <c r="I1711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  <c r="S1711" t="str">
        <f t="shared" si="26"/>
        <v>Loss</v>
      </c>
    </row>
    <row r="1712" spans="1:19" x14ac:dyDescent="0.3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>
        <v>9114.67</v>
      </c>
      <c r="G1712">
        <v>7.0000000000000007E-2</v>
      </c>
      <c r="H1712" t="s">
        <v>20</v>
      </c>
      <c r="I171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  <c r="S1712" t="str">
        <f t="shared" si="26"/>
        <v>Profit</v>
      </c>
    </row>
    <row r="1713" spans="1:19" x14ac:dyDescent="0.3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>
        <v>2709.09</v>
      </c>
      <c r="G1713">
        <v>0.05</v>
      </c>
      <c r="H1713" t="s">
        <v>44</v>
      </c>
      <c r="I1713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  <c r="S1713" t="str">
        <f t="shared" si="26"/>
        <v>Loss</v>
      </c>
    </row>
    <row r="1714" spans="1:19" x14ac:dyDescent="0.3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>
        <v>45.1</v>
      </c>
      <c r="G1714">
        <v>0.1</v>
      </c>
      <c r="H1714" t="s">
        <v>20</v>
      </c>
      <c r="I1714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  <c r="S1714" t="str">
        <f t="shared" si="26"/>
        <v>Loss</v>
      </c>
    </row>
    <row r="1715" spans="1:19" x14ac:dyDescent="0.3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>
        <v>1067.1199999999999</v>
      </c>
      <c r="G1715">
        <v>0.01</v>
      </c>
      <c r="H1715" t="s">
        <v>20</v>
      </c>
      <c r="I1715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  <c r="S1715" t="str">
        <f t="shared" si="26"/>
        <v>Profit</v>
      </c>
    </row>
    <row r="1716" spans="1:19" x14ac:dyDescent="0.3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>
        <v>143.5</v>
      </c>
      <c r="G1716">
        <v>0.06</v>
      </c>
      <c r="H1716" t="s">
        <v>20</v>
      </c>
      <c r="I1716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  <c r="S1716" t="str">
        <f t="shared" si="26"/>
        <v>Profit</v>
      </c>
    </row>
    <row r="1717" spans="1:19" x14ac:dyDescent="0.3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>
        <v>305.25</v>
      </c>
      <c r="G1717">
        <v>0.04</v>
      </c>
      <c r="H1717" t="s">
        <v>20</v>
      </c>
      <c r="I1717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  <c r="S1717" t="str">
        <f t="shared" si="26"/>
        <v>Loss</v>
      </c>
    </row>
    <row r="1718" spans="1:19" x14ac:dyDescent="0.3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>
        <v>2092.36</v>
      </c>
      <c r="G1718">
        <v>0</v>
      </c>
      <c r="H1718" t="s">
        <v>44</v>
      </c>
      <c r="I1718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  <c r="S1718" t="str">
        <f t="shared" si="26"/>
        <v>Profit</v>
      </c>
    </row>
    <row r="1719" spans="1:19" x14ac:dyDescent="0.3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>
        <v>1563.95</v>
      </c>
      <c r="G1719">
        <v>0.04</v>
      </c>
      <c r="H1719" t="s">
        <v>20</v>
      </c>
      <c r="I1719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  <c r="S1719" t="str">
        <f t="shared" si="26"/>
        <v>Profit</v>
      </c>
    </row>
    <row r="1720" spans="1:19" x14ac:dyDescent="0.3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>
        <v>621.74</v>
      </c>
      <c r="G1720">
        <v>0.02</v>
      </c>
      <c r="H1720" t="s">
        <v>20</v>
      </c>
      <c r="I1720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  <c r="S1720" t="str">
        <f t="shared" si="26"/>
        <v>Loss</v>
      </c>
    </row>
    <row r="1721" spans="1:19" x14ac:dyDescent="0.3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>
        <v>940.61</v>
      </c>
      <c r="G1721">
        <v>0.05</v>
      </c>
      <c r="H1721" t="s">
        <v>20</v>
      </c>
      <c r="I1721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  <c r="S1721" t="str">
        <f t="shared" si="26"/>
        <v>Profit</v>
      </c>
    </row>
    <row r="1722" spans="1:19" x14ac:dyDescent="0.3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>
        <v>93.17</v>
      </c>
      <c r="G1722">
        <v>0.03</v>
      </c>
      <c r="H1722" t="s">
        <v>20</v>
      </c>
      <c r="I172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  <c r="S1722" t="str">
        <f t="shared" si="26"/>
        <v>Loss</v>
      </c>
    </row>
    <row r="1723" spans="1:19" x14ac:dyDescent="0.3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>
        <v>156.71</v>
      </c>
      <c r="G1723">
        <v>0</v>
      </c>
      <c r="H1723" t="s">
        <v>20</v>
      </c>
      <c r="I1723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  <c r="S1723" t="str">
        <f t="shared" si="26"/>
        <v>Profit</v>
      </c>
    </row>
    <row r="1724" spans="1:19" x14ac:dyDescent="0.3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>
        <v>625.59649999999999</v>
      </c>
      <c r="G1724">
        <v>0.02</v>
      </c>
      <c r="H1724" t="s">
        <v>20</v>
      </c>
      <c r="I1724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  <c r="S1724" t="str">
        <f t="shared" si="26"/>
        <v>Loss</v>
      </c>
    </row>
    <row r="1725" spans="1:19" x14ac:dyDescent="0.3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>
        <v>14248.16</v>
      </c>
      <c r="G1725">
        <v>0.06</v>
      </c>
      <c r="H1725" t="s">
        <v>20</v>
      </c>
      <c r="I1725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  <c r="S1725" t="str">
        <f t="shared" si="26"/>
        <v>Profit</v>
      </c>
    </row>
    <row r="1726" spans="1:19" x14ac:dyDescent="0.3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>
        <v>174.81</v>
      </c>
      <c r="G1726">
        <v>0.05</v>
      </c>
      <c r="H1726" t="s">
        <v>20</v>
      </c>
      <c r="I1726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  <c r="S1726" t="str">
        <f t="shared" si="26"/>
        <v>Loss</v>
      </c>
    </row>
    <row r="1727" spans="1:19" x14ac:dyDescent="0.3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>
        <v>834.37350000000004</v>
      </c>
      <c r="G1727">
        <v>0.01</v>
      </c>
      <c r="H1727" t="s">
        <v>20</v>
      </c>
      <c r="I1727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  <c r="S1727" t="str">
        <f t="shared" si="26"/>
        <v>Loss</v>
      </c>
    </row>
    <row r="1728" spans="1:19" x14ac:dyDescent="0.3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>
        <v>560.74149999999997</v>
      </c>
      <c r="G1728">
        <v>0.08</v>
      </c>
      <c r="H1728" t="s">
        <v>20</v>
      </c>
      <c r="I1728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  <c r="S1728" t="str">
        <f t="shared" si="26"/>
        <v>Loss</v>
      </c>
    </row>
    <row r="1729" spans="1:19" x14ac:dyDescent="0.3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>
        <v>278.02999999999997</v>
      </c>
      <c r="G1729">
        <v>0.1</v>
      </c>
      <c r="H1729" t="s">
        <v>20</v>
      </c>
      <c r="I1729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  <c r="S1729" t="str">
        <f t="shared" si="26"/>
        <v>Profit</v>
      </c>
    </row>
    <row r="1730" spans="1:19" x14ac:dyDescent="0.3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>
        <v>6591.3130000000001</v>
      </c>
      <c r="G1730">
        <v>0.09</v>
      </c>
      <c r="H1730" t="s">
        <v>20</v>
      </c>
      <c r="I1730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  <c r="S1730" t="str">
        <f t="shared" si="26"/>
        <v>Profit</v>
      </c>
    </row>
    <row r="1731" spans="1:19" x14ac:dyDescent="0.3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>
        <v>248.83</v>
      </c>
      <c r="G1731">
        <v>0.01</v>
      </c>
      <c r="H1731" t="s">
        <v>20</v>
      </c>
      <c r="I1731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204</v>
      </c>
      <c r="Q1731" t="s">
        <v>58</v>
      </c>
      <c r="R1731" s="1">
        <v>42333</v>
      </c>
      <c r="S1731" t="str">
        <f t="shared" ref="S1731:S1794" si="27">IF(I1731&gt;=0.01,"Profit","Loss")</f>
        <v>Loss</v>
      </c>
    </row>
    <row r="1732" spans="1:19" x14ac:dyDescent="0.3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>
        <v>170.44</v>
      </c>
      <c r="G1732">
        <v>0.08</v>
      </c>
      <c r="H1732" t="s">
        <v>20</v>
      </c>
      <c r="I173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  <c r="S1732" t="str">
        <f t="shared" si="27"/>
        <v>Profit</v>
      </c>
    </row>
    <row r="1733" spans="1:19" x14ac:dyDescent="0.3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>
        <v>9048.66</v>
      </c>
      <c r="G1733">
        <v>0.01</v>
      </c>
      <c r="H1733" t="s">
        <v>44</v>
      </c>
      <c r="I1733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  <c r="S1733" t="str">
        <f t="shared" si="27"/>
        <v>Loss</v>
      </c>
    </row>
    <row r="1734" spans="1:19" x14ac:dyDescent="0.3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>
        <v>834.87</v>
      </c>
      <c r="G1734">
        <v>0</v>
      </c>
      <c r="H1734" t="s">
        <v>20</v>
      </c>
      <c r="I1734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  <c r="S1734" t="str">
        <f t="shared" si="27"/>
        <v>Profit</v>
      </c>
    </row>
    <row r="1735" spans="1:19" x14ac:dyDescent="0.3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>
        <v>25.29</v>
      </c>
      <c r="G1735">
        <v>0</v>
      </c>
      <c r="H1735" t="s">
        <v>20</v>
      </c>
      <c r="I1735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  <c r="S1735" t="str">
        <f t="shared" si="27"/>
        <v>Profit</v>
      </c>
    </row>
    <row r="1736" spans="1:19" x14ac:dyDescent="0.3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>
        <v>45.2</v>
      </c>
      <c r="G1736">
        <v>0.06</v>
      </c>
      <c r="H1736" t="s">
        <v>20</v>
      </c>
      <c r="I1736">
        <v>-12.91</v>
      </c>
      <c r="J1736">
        <v>16.98</v>
      </c>
      <c r="K1736">
        <v>18.7</v>
      </c>
      <c r="L1736" t="s">
        <v>539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  <c r="S1736" t="str">
        <f t="shared" si="27"/>
        <v>Loss</v>
      </c>
    </row>
    <row r="1737" spans="1:19" x14ac:dyDescent="0.3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>
        <v>190.68</v>
      </c>
      <c r="G1737">
        <v>0.04</v>
      </c>
      <c r="H1737" t="s">
        <v>20</v>
      </c>
      <c r="I1737">
        <v>39.28</v>
      </c>
      <c r="J1737">
        <v>18.079999999999998</v>
      </c>
      <c r="K1737">
        <v>15.17</v>
      </c>
      <c r="L1737" t="s">
        <v>539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  <c r="S1737" t="str">
        <f t="shared" si="27"/>
        <v>Profit</v>
      </c>
    </row>
    <row r="1738" spans="1:19" x14ac:dyDescent="0.3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>
        <v>6053.38</v>
      </c>
      <c r="G1738">
        <v>0.08</v>
      </c>
      <c r="H1738" t="s">
        <v>44</v>
      </c>
      <c r="I1738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  <c r="S1738" t="str">
        <f t="shared" si="27"/>
        <v>Loss</v>
      </c>
    </row>
    <row r="1739" spans="1:19" x14ac:dyDescent="0.3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>
        <v>888.90099999999995</v>
      </c>
      <c r="G1739">
        <v>0.02</v>
      </c>
      <c r="H1739" t="s">
        <v>49</v>
      </c>
      <c r="I1739">
        <v>339.93</v>
      </c>
      <c r="J1739">
        <v>47.99</v>
      </c>
      <c r="K1739">
        <v>17.3</v>
      </c>
      <c r="L1739" t="s">
        <v>540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  <c r="S1739" t="str">
        <f t="shared" si="27"/>
        <v>Profit</v>
      </c>
    </row>
    <row r="1740" spans="1:19" x14ac:dyDescent="0.3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>
        <v>169.12</v>
      </c>
      <c r="G1740">
        <v>0.09</v>
      </c>
      <c r="H1740" t="s">
        <v>20</v>
      </c>
      <c r="I1740">
        <v>-115.78</v>
      </c>
      <c r="J1740">
        <v>18.48</v>
      </c>
      <c r="K1740">
        <v>22.4</v>
      </c>
      <c r="L1740" t="s">
        <v>540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  <c r="S1740" t="str">
        <f t="shared" si="27"/>
        <v>Loss</v>
      </c>
    </row>
    <row r="1741" spans="1:19" x14ac:dyDescent="0.3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>
        <v>667.45899999999995</v>
      </c>
      <c r="G1741">
        <v>0.05</v>
      </c>
      <c r="H1741" t="s">
        <v>20</v>
      </c>
      <c r="I1741">
        <v>4.75</v>
      </c>
      <c r="J1741">
        <v>32.99</v>
      </c>
      <c r="K1741">
        <v>15.25</v>
      </c>
      <c r="L1741" t="s">
        <v>540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  <c r="S1741" t="str">
        <f t="shared" si="27"/>
        <v>Profit</v>
      </c>
    </row>
    <row r="1742" spans="1:19" x14ac:dyDescent="0.3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>
        <v>2447.66</v>
      </c>
      <c r="G1742">
        <v>0</v>
      </c>
      <c r="H1742" t="s">
        <v>20</v>
      </c>
      <c r="I174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  <c r="S1742" t="str">
        <f t="shared" si="27"/>
        <v>Profit</v>
      </c>
    </row>
    <row r="1743" spans="1:19" x14ac:dyDescent="0.3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>
        <v>1015.59</v>
      </c>
      <c r="G1743">
        <v>0.03</v>
      </c>
      <c r="H1743" t="s">
        <v>20</v>
      </c>
      <c r="I1743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  <c r="S1743" t="str">
        <f t="shared" si="27"/>
        <v>Profit</v>
      </c>
    </row>
    <row r="1744" spans="1:19" x14ac:dyDescent="0.3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>
        <v>907.46</v>
      </c>
      <c r="G1744">
        <v>0.05</v>
      </c>
      <c r="H1744" t="s">
        <v>20</v>
      </c>
      <c r="I1744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  <c r="S1744" t="str">
        <f t="shared" si="27"/>
        <v>Loss</v>
      </c>
    </row>
    <row r="1745" spans="1:19" x14ac:dyDescent="0.3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>
        <v>32.119999999999997</v>
      </c>
      <c r="G1745">
        <v>0.06</v>
      </c>
      <c r="H1745" t="s">
        <v>20</v>
      </c>
      <c r="I1745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  <c r="S1745" t="str">
        <f t="shared" si="27"/>
        <v>Loss</v>
      </c>
    </row>
    <row r="1746" spans="1:19" x14ac:dyDescent="0.3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>
        <v>1582.54</v>
      </c>
      <c r="G1746">
        <v>0</v>
      </c>
      <c r="H1746" t="s">
        <v>20</v>
      </c>
      <c r="I1746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  <c r="S1746" t="str">
        <f t="shared" si="27"/>
        <v>Profit</v>
      </c>
    </row>
    <row r="1747" spans="1:19" x14ac:dyDescent="0.3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>
        <v>195.18</v>
      </c>
      <c r="G1747">
        <v>0.08</v>
      </c>
      <c r="H1747" t="s">
        <v>20</v>
      </c>
      <c r="I1747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  <c r="S1747" t="str">
        <f t="shared" si="27"/>
        <v>Loss</v>
      </c>
    </row>
    <row r="1748" spans="1:19" x14ac:dyDescent="0.3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>
        <v>1398.0934999999999</v>
      </c>
      <c r="G1748">
        <v>0.03</v>
      </c>
      <c r="H1748" t="s">
        <v>20</v>
      </c>
      <c r="I1748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  <c r="S1748" t="str">
        <f t="shared" si="27"/>
        <v>Profit</v>
      </c>
    </row>
    <row r="1749" spans="1:19" x14ac:dyDescent="0.3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>
        <v>1024.6885</v>
      </c>
      <c r="G1749">
        <v>0.1</v>
      </c>
      <c r="H1749" t="s">
        <v>20</v>
      </c>
      <c r="I1749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  <c r="S1749" t="str">
        <f t="shared" si="27"/>
        <v>Loss</v>
      </c>
    </row>
    <row r="1750" spans="1:19" x14ac:dyDescent="0.3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>
        <v>1162.9835</v>
      </c>
      <c r="G1750">
        <v>0.04</v>
      </c>
      <c r="H1750" t="s">
        <v>20</v>
      </c>
      <c r="I1750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  <c r="S1750" t="str">
        <f t="shared" si="27"/>
        <v>Loss</v>
      </c>
    </row>
    <row r="1751" spans="1:19" x14ac:dyDescent="0.3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>
        <v>468.95</v>
      </c>
      <c r="G1751">
        <v>0.09</v>
      </c>
      <c r="H1751" t="s">
        <v>20</v>
      </c>
      <c r="I1751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  <c r="S1751" t="str">
        <f t="shared" si="27"/>
        <v>Loss</v>
      </c>
    </row>
    <row r="1752" spans="1:19" x14ac:dyDescent="0.3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>
        <v>426.22</v>
      </c>
      <c r="G1752">
        <v>0.02</v>
      </c>
      <c r="H1752" t="s">
        <v>20</v>
      </c>
      <c r="I175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  <c r="S1752" t="str">
        <f t="shared" si="27"/>
        <v>Loss</v>
      </c>
    </row>
    <row r="1753" spans="1:19" x14ac:dyDescent="0.3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>
        <v>133.18</v>
      </c>
      <c r="G1753">
        <v>0.02</v>
      </c>
      <c r="H1753" t="s">
        <v>20</v>
      </c>
      <c r="I1753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  <c r="S1753" t="str">
        <f t="shared" si="27"/>
        <v>Profit</v>
      </c>
    </row>
    <row r="1754" spans="1:19" x14ac:dyDescent="0.3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>
        <v>584.4</v>
      </c>
      <c r="G1754">
        <v>0.04</v>
      </c>
      <c r="H1754" t="s">
        <v>44</v>
      </c>
      <c r="I1754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  <c r="S1754" t="str">
        <f t="shared" si="27"/>
        <v>Loss</v>
      </c>
    </row>
    <row r="1755" spans="1:19" x14ac:dyDescent="0.3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>
        <v>31.93</v>
      </c>
      <c r="G1755">
        <v>0.04</v>
      </c>
      <c r="H1755" t="s">
        <v>20</v>
      </c>
      <c r="I1755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  <c r="S1755" t="str">
        <f t="shared" si="27"/>
        <v>Loss</v>
      </c>
    </row>
    <row r="1756" spans="1:19" x14ac:dyDescent="0.3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>
        <v>120.6</v>
      </c>
      <c r="G1756">
        <v>0.1</v>
      </c>
      <c r="H1756" t="s">
        <v>20</v>
      </c>
      <c r="I1756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  <c r="S1756" t="str">
        <f t="shared" si="27"/>
        <v>Profit</v>
      </c>
    </row>
    <row r="1757" spans="1:19" x14ac:dyDescent="0.3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>
        <v>82.15</v>
      </c>
      <c r="G1757">
        <v>0.06</v>
      </c>
      <c r="H1757" t="s">
        <v>49</v>
      </c>
      <c r="I1757">
        <v>-110.03</v>
      </c>
      <c r="J1757">
        <v>14.28</v>
      </c>
      <c r="K1757">
        <v>19.2</v>
      </c>
      <c r="L1757" t="s">
        <v>541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  <c r="S1757" t="str">
        <f t="shared" si="27"/>
        <v>Loss</v>
      </c>
    </row>
    <row r="1758" spans="1:19" x14ac:dyDescent="0.3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>
        <v>1851.66</v>
      </c>
      <c r="G1758">
        <v>0.03</v>
      </c>
      <c r="H1758" t="s">
        <v>20</v>
      </c>
      <c r="I1758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  <c r="S1758" t="str">
        <f t="shared" si="27"/>
        <v>Profit</v>
      </c>
    </row>
    <row r="1759" spans="1:19" x14ac:dyDescent="0.3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>
        <v>534.65</v>
      </c>
      <c r="G1759">
        <v>0.01</v>
      </c>
      <c r="H1759" t="s">
        <v>20</v>
      </c>
      <c r="I1759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  <c r="S1759" t="str">
        <f t="shared" si="27"/>
        <v>Profit</v>
      </c>
    </row>
    <row r="1760" spans="1:19" x14ac:dyDescent="0.3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>
        <v>148.66999999999999</v>
      </c>
      <c r="G1760">
        <v>0.08</v>
      </c>
      <c r="H1760" t="s">
        <v>49</v>
      </c>
      <c r="I1760">
        <v>33.54</v>
      </c>
      <c r="J1760">
        <v>33.380000000000003</v>
      </c>
      <c r="K1760">
        <v>16.989999999999998</v>
      </c>
      <c r="L1760" t="s">
        <v>542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  <c r="S1760" t="str">
        <f t="shared" si="27"/>
        <v>Profit</v>
      </c>
    </row>
    <row r="1761" spans="1:19" x14ac:dyDescent="0.3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>
        <v>23.42</v>
      </c>
      <c r="G1761">
        <v>0.09</v>
      </c>
      <c r="H1761" t="s">
        <v>20</v>
      </c>
      <c r="I1761">
        <v>2.58</v>
      </c>
      <c r="J1761">
        <v>13.81</v>
      </c>
      <c r="K1761">
        <v>14.75</v>
      </c>
      <c r="L1761" t="s">
        <v>542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  <c r="S1761" t="str">
        <f t="shared" si="27"/>
        <v>Profit</v>
      </c>
    </row>
    <row r="1762" spans="1:19" x14ac:dyDescent="0.3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>
        <v>1548.8579999999999</v>
      </c>
      <c r="G1762">
        <v>0.05</v>
      </c>
      <c r="H1762" t="s">
        <v>20</v>
      </c>
      <c r="I176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  <c r="S1762" t="str">
        <f t="shared" si="27"/>
        <v>Loss</v>
      </c>
    </row>
    <row r="1763" spans="1:19" x14ac:dyDescent="0.3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>
        <v>7790.76</v>
      </c>
      <c r="G1763">
        <v>7.0000000000000007E-2</v>
      </c>
      <c r="H1763" t="s">
        <v>49</v>
      </c>
      <c r="I1763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  <c r="S1763" t="str">
        <f t="shared" si="27"/>
        <v>Profit</v>
      </c>
    </row>
    <row r="1764" spans="1:19" x14ac:dyDescent="0.3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>
        <v>69.16</v>
      </c>
      <c r="G1764">
        <v>0</v>
      </c>
      <c r="H1764" t="s">
        <v>20</v>
      </c>
      <c r="I1764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  <c r="S1764" t="str">
        <f t="shared" si="27"/>
        <v>Profit</v>
      </c>
    </row>
    <row r="1765" spans="1:19" x14ac:dyDescent="0.3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>
        <v>1287.74</v>
      </c>
      <c r="G1765">
        <v>0</v>
      </c>
      <c r="H1765" t="s">
        <v>44</v>
      </c>
      <c r="I1765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  <c r="S1765" t="str">
        <f t="shared" si="27"/>
        <v>Loss</v>
      </c>
    </row>
    <row r="1766" spans="1:19" x14ac:dyDescent="0.3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>
        <v>1204.26</v>
      </c>
      <c r="G1766">
        <v>0.06</v>
      </c>
      <c r="H1766" t="s">
        <v>20</v>
      </c>
      <c r="I1766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  <c r="S1766" t="str">
        <f t="shared" si="27"/>
        <v>Loss</v>
      </c>
    </row>
    <row r="1767" spans="1:19" x14ac:dyDescent="0.3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>
        <v>2485.39</v>
      </c>
      <c r="G1767">
        <v>0</v>
      </c>
      <c r="H1767" t="s">
        <v>20</v>
      </c>
      <c r="I1767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  <c r="S1767" t="str">
        <f t="shared" si="27"/>
        <v>Profit</v>
      </c>
    </row>
    <row r="1768" spans="1:19" x14ac:dyDescent="0.3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>
        <v>56.23</v>
      </c>
      <c r="G1768">
        <v>0.06</v>
      </c>
      <c r="H1768" t="s">
        <v>20</v>
      </c>
      <c r="I1768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  <c r="S1768" t="str">
        <f t="shared" si="27"/>
        <v>Profit</v>
      </c>
    </row>
    <row r="1769" spans="1:19" x14ac:dyDescent="0.3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>
        <v>2297.3200000000002</v>
      </c>
      <c r="G1769">
        <v>0.09</v>
      </c>
      <c r="H1769" t="s">
        <v>20</v>
      </c>
      <c r="I1769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  <c r="S1769" t="str">
        <f t="shared" si="27"/>
        <v>Profit</v>
      </c>
    </row>
    <row r="1770" spans="1:19" x14ac:dyDescent="0.3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>
        <v>3241.5</v>
      </c>
      <c r="G1770">
        <v>0.03</v>
      </c>
      <c r="H1770" t="s">
        <v>20</v>
      </c>
      <c r="I1770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  <c r="S1770" t="str">
        <f t="shared" si="27"/>
        <v>Profit</v>
      </c>
    </row>
    <row r="1771" spans="1:19" x14ac:dyDescent="0.3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>
        <v>108.74</v>
      </c>
      <c r="G1771">
        <v>0.06</v>
      </c>
      <c r="H1771" t="s">
        <v>20</v>
      </c>
      <c r="I1771">
        <v>31.51</v>
      </c>
      <c r="J1771">
        <v>17.68</v>
      </c>
      <c r="K1771">
        <v>15.39</v>
      </c>
      <c r="L1771" t="s">
        <v>543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  <c r="S1771" t="str">
        <f t="shared" si="27"/>
        <v>Profit</v>
      </c>
    </row>
    <row r="1772" spans="1:19" x14ac:dyDescent="0.3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>
        <v>99.54</v>
      </c>
      <c r="G1772">
        <v>0.01</v>
      </c>
      <c r="H1772" t="s">
        <v>20</v>
      </c>
      <c r="I177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  <c r="S1772" t="str">
        <f t="shared" si="27"/>
        <v>Loss</v>
      </c>
    </row>
    <row r="1773" spans="1:19" x14ac:dyDescent="0.3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>
        <v>264.83</v>
      </c>
      <c r="G1773">
        <v>0.05</v>
      </c>
      <c r="H1773" t="s">
        <v>20</v>
      </c>
      <c r="I1773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  <c r="S1773" t="str">
        <f t="shared" si="27"/>
        <v>Loss</v>
      </c>
    </row>
    <row r="1774" spans="1:19" x14ac:dyDescent="0.3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>
        <v>180.81700000000001</v>
      </c>
      <c r="G1774">
        <v>0</v>
      </c>
      <c r="H1774" t="s">
        <v>20</v>
      </c>
      <c r="I1774">
        <v>23.63</v>
      </c>
      <c r="J1774">
        <v>32.99</v>
      </c>
      <c r="K1774">
        <v>14.99</v>
      </c>
      <c r="L1774" t="s">
        <v>544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  <c r="S1774" t="str">
        <f t="shared" si="27"/>
        <v>Profit</v>
      </c>
    </row>
    <row r="1775" spans="1:19" x14ac:dyDescent="0.3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>
        <v>4379.32</v>
      </c>
      <c r="G1775">
        <v>0.03</v>
      </c>
      <c r="H1775" t="s">
        <v>44</v>
      </c>
      <c r="I1775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  <c r="S1775" t="str">
        <f t="shared" si="27"/>
        <v>Loss</v>
      </c>
    </row>
    <row r="1776" spans="1:19" x14ac:dyDescent="0.3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>
        <v>1752.518</v>
      </c>
      <c r="G1776">
        <v>0.03</v>
      </c>
      <c r="H1776" t="s">
        <v>20</v>
      </c>
      <c r="I1776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  <c r="S1776" t="str">
        <f t="shared" si="27"/>
        <v>Profit</v>
      </c>
    </row>
    <row r="1777" spans="1:19" x14ac:dyDescent="0.3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>
        <v>297.86</v>
      </c>
      <c r="G1777">
        <v>0.1</v>
      </c>
      <c r="H1777" t="s">
        <v>20</v>
      </c>
      <c r="I1777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  <c r="S1777" t="str">
        <f t="shared" si="27"/>
        <v>Loss</v>
      </c>
    </row>
    <row r="1778" spans="1:19" x14ac:dyDescent="0.3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>
        <v>1214.8</v>
      </c>
      <c r="G1778">
        <v>0.03</v>
      </c>
      <c r="H1778" t="s">
        <v>20</v>
      </c>
      <c r="I1778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  <c r="S1778" t="str">
        <f t="shared" si="27"/>
        <v>Loss</v>
      </c>
    </row>
    <row r="1779" spans="1:19" x14ac:dyDescent="0.3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>
        <v>858.57</v>
      </c>
      <c r="G1779">
        <v>7.0000000000000007E-2</v>
      </c>
      <c r="H1779" t="s">
        <v>20</v>
      </c>
      <c r="I1779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  <c r="S1779" t="str">
        <f t="shared" si="27"/>
        <v>Loss</v>
      </c>
    </row>
    <row r="1780" spans="1:19" x14ac:dyDescent="0.3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>
        <v>364.35</v>
      </c>
      <c r="G1780">
        <v>0.08</v>
      </c>
      <c r="H1780" t="s">
        <v>20</v>
      </c>
      <c r="I1780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  <c r="S1780" t="str">
        <f t="shared" si="27"/>
        <v>Loss</v>
      </c>
    </row>
    <row r="1781" spans="1:19" x14ac:dyDescent="0.3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>
        <v>120.26</v>
      </c>
      <c r="G1781">
        <v>0.04</v>
      </c>
      <c r="H1781" t="s">
        <v>20</v>
      </c>
      <c r="I1781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  <c r="S1781" t="str">
        <f t="shared" si="27"/>
        <v>Loss</v>
      </c>
    </row>
    <row r="1782" spans="1:19" x14ac:dyDescent="0.3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>
        <v>2070.8200000000002</v>
      </c>
      <c r="G1782">
        <v>0.03</v>
      </c>
      <c r="H1782" t="s">
        <v>20</v>
      </c>
      <c r="I178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  <c r="S1782" t="str">
        <f t="shared" si="27"/>
        <v>Profit</v>
      </c>
    </row>
    <row r="1783" spans="1:19" x14ac:dyDescent="0.3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>
        <v>115.82</v>
      </c>
      <c r="G1783">
        <v>0.02</v>
      </c>
      <c r="H1783" t="s">
        <v>20</v>
      </c>
      <c r="I1783">
        <v>-45.42</v>
      </c>
      <c r="J1783">
        <v>18.48</v>
      </c>
      <c r="K1783">
        <v>20.81</v>
      </c>
      <c r="L1783" t="s">
        <v>544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  <c r="S1783" t="str">
        <f t="shared" si="27"/>
        <v>Loss</v>
      </c>
    </row>
    <row r="1784" spans="1:19" x14ac:dyDescent="0.3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>
        <v>85.87</v>
      </c>
      <c r="G1784">
        <v>0.06</v>
      </c>
      <c r="H1784" t="s">
        <v>20</v>
      </c>
      <c r="I1784">
        <v>23.39</v>
      </c>
      <c r="J1784">
        <v>14.88</v>
      </c>
      <c r="K1784">
        <v>14.99</v>
      </c>
      <c r="L1784" t="s">
        <v>544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  <c r="S1784" t="str">
        <f t="shared" si="27"/>
        <v>Profit</v>
      </c>
    </row>
    <row r="1785" spans="1:19" x14ac:dyDescent="0.3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>
        <v>17724.740000000002</v>
      </c>
      <c r="G1785">
        <v>0</v>
      </c>
      <c r="H1785" t="s">
        <v>44</v>
      </c>
      <c r="I1785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  <c r="S1785" t="str">
        <f t="shared" si="27"/>
        <v>Profit</v>
      </c>
    </row>
    <row r="1786" spans="1:19" x14ac:dyDescent="0.3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>
        <v>1151.28</v>
      </c>
      <c r="G1786">
        <v>0.04</v>
      </c>
      <c r="H1786" t="s">
        <v>20</v>
      </c>
      <c r="I1786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  <c r="S1786" t="str">
        <f t="shared" si="27"/>
        <v>Loss</v>
      </c>
    </row>
    <row r="1787" spans="1:19" x14ac:dyDescent="0.3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>
        <v>1998.66</v>
      </c>
      <c r="G1787">
        <v>0.01</v>
      </c>
      <c r="H1787" t="s">
        <v>44</v>
      </c>
      <c r="I1787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  <c r="S1787" t="str">
        <f t="shared" si="27"/>
        <v>Loss</v>
      </c>
    </row>
    <row r="1788" spans="1:19" x14ac:dyDescent="0.3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>
        <v>10487.672</v>
      </c>
      <c r="G1788">
        <v>7.0000000000000007E-2</v>
      </c>
      <c r="H1788" t="s">
        <v>44</v>
      </c>
      <c r="I1788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  <c r="S1788" t="str">
        <f t="shared" si="27"/>
        <v>Profit</v>
      </c>
    </row>
    <row r="1789" spans="1:19" x14ac:dyDescent="0.3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>
        <v>595.94000000000005</v>
      </c>
      <c r="G1789">
        <v>0.04</v>
      </c>
      <c r="H1789" t="s">
        <v>20</v>
      </c>
      <c r="I1789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  <c r="S1789" t="str">
        <f t="shared" si="27"/>
        <v>Loss</v>
      </c>
    </row>
    <row r="1790" spans="1:19" x14ac:dyDescent="0.3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>
        <v>698.28</v>
      </c>
      <c r="G1790">
        <v>0.08</v>
      </c>
      <c r="H1790" t="s">
        <v>20</v>
      </c>
      <c r="I1790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  <c r="S1790" t="str">
        <f t="shared" si="27"/>
        <v>Profit</v>
      </c>
    </row>
    <row r="1791" spans="1:19" x14ac:dyDescent="0.3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>
        <v>10348.870000000001</v>
      </c>
      <c r="G1791">
        <v>0.03</v>
      </c>
      <c r="H1791" t="s">
        <v>44</v>
      </c>
      <c r="I1791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  <c r="S1791" t="str">
        <f t="shared" si="27"/>
        <v>Profit</v>
      </c>
    </row>
    <row r="1792" spans="1:19" x14ac:dyDescent="0.3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>
        <v>62.61</v>
      </c>
      <c r="G1792">
        <v>0.08</v>
      </c>
      <c r="H1792" t="s">
        <v>20</v>
      </c>
      <c r="I179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  <c r="S1792" t="str">
        <f t="shared" si="27"/>
        <v>Loss</v>
      </c>
    </row>
    <row r="1793" spans="1:19" x14ac:dyDescent="0.3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>
        <v>45.7</v>
      </c>
      <c r="G1793">
        <v>0.01</v>
      </c>
      <c r="H1793" t="s">
        <v>20</v>
      </c>
      <c r="I1793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  <c r="S1793" t="str">
        <f t="shared" si="27"/>
        <v>Loss</v>
      </c>
    </row>
    <row r="1794" spans="1:19" x14ac:dyDescent="0.3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>
        <v>71.36</v>
      </c>
      <c r="G1794">
        <v>0.05</v>
      </c>
      <c r="H1794" t="s">
        <v>20</v>
      </c>
      <c r="I1794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  <c r="S1794" t="str">
        <f t="shared" si="27"/>
        <v>Loss</v>
      </c>
    </row>
    <row r="1795" spans="1:19" x14ac:dyDescent="0.3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>
        <v>184.63</v>
      </c>
      <c r="G1795">
        <v>7.0000000000000007E-2</v>
      </c>
      <c r="H1795" t="s">
        <v>20</v>
      </c>
      <c r="I1795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  <c r="S1795" t="str">
        <f t="shared" ref="S1795:S1858" si="28">IF(I1795&gt;=0.01,"Profit","Loss")</f>
        <v>Profit</v>
      </c>
    </row>
    <row r="1796" spans="1:19" x14ac:dyDescent="0.3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>
        <v>134.13999999999999</v>
      </c>
      <c r="G1796">
        <v>0.08</v>
      </c>
      <c r="H1796" t="s">
        <v>20</v>
      </c>
      <c r="I1796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  <c r="S1796" t="str">
        <f t="shared" si="28"/>
        <v>Loss</v>
      </c>
    </row>
    <row r="1797" spans="1:19" x14ac:dyDescent="0.3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>
        <v>698.49</v>
      </c>
      <c r="G1797">
        <v>0.08</v>
      </c>
      <c r="H1797" t="s">
        <v>20</v>
      </c>
      <c r="I1797">
        <v>369.43</v>
      </c>
      <c r="J1797">
        <v>90.69</v>
      </c>
      <c r="K1797">
        <v>33.99</v>
      </c>
      <c r="L1797" t="s">
        <v>545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  <c r="S1797" t="str">
        <f t="shared" si="28"/>
        <v>Profit</v>
      </c>
    </row>
    <row r="1798" spans="1:19" x14ac:dyDescent="0.3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>
        <v>721.1</v>
      </c>
      <c r="G1798">
        <v>0.02</v>
      </c>
      <c r="H1798" t="s">
        <v>20</v>
      </c>
      <c r="I1798">
        <v>181.49</v>
      </c>
      <c r="J1798">
        <v>33.979999999999997</v>
      </c>
      <c r="K1798">
        <v>16.87</v>
      </c>
      <c r="L1798" t="s">
        <v>545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  <c r="S1798" t="str">
        <f t="shared" si="28"/>
        <v>Profit</v>
      </c>
    </row>
    <row r="1799" spans="1:19" x14ac:dyDescent="0.3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>
        <v>247.58</v>
      </c>
      <c r="G1799">
        <v>0.06</v>
      </c>
      <c r="H1799" t="s">
        <v>20</v>
      </c>
      <c r="I1799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  <c r="S1799" t="str">
        <f t="shared" si="28"/>
        <v>Loss</v>
      </c>
    </row>
    <row r="1800" spans="1:19" x14ac:dyDescent="0.3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>
        <v>536.67999999999995</v>
      </c>
      <c r="G1800">
        <v>0.1</v>
      </c>
      <c r="H1800" t="s">
        <v>49</v>
      </c>
      <c r="I1800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  <c r="S1800" t="str">
        <f t="shared" si="28"/>
        <v>Loss</v>
      </c>
    </row>
    <row r="1801" spans="1:19" x14ac:dyDescent="0.3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>
        <v>1642.38</v>
      </c>
      <c r="G1801">
        <v>0.09</v>
      </c>
      <c r="H1801" t="s">
        <v>20</v>
      </c>
      <c r="I1801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  <c r="S1801" t="str">
        <f t="shared" si="28"/>
        <v>Loss</v>
      </c>
    </row>
    <row r="1802" spans="1:19" x14ac:dyDescent="0.3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>
        <v>238.12</v>
      </c>
      <c r="G1802">
        <v>0.08</v>
      </c>
      <c r="H1802" t="s">
        <v>20</v>
      </c>
      <c r="I180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  <c r="S1802" t="str">
        <f t="shared" si="28"/>
        <v>Loss</v>
      </c>
    </row>
    <row r="1803" spans="1:19" x14ac:dyDescent="0.3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>
        <v>300.87</v>
      </c>
      <c r="G1803">
        <v>0.06</v>
      </c>
      <c r="H1803" t="s">
        <v>20</v>
      </c>
      <c r="I1803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  <c r="S1803" t="str">
        <f t="shared" si="28"/>
        <v>Loss</v>
      </c>
    </row>
    <row r="1804" spans="1:19" x14ac:dyDescent="0.3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>
        <v>96.1</v>
      </c>
      <c r="G1804">
        <v>0.06</v>
      </c>
      <c r="H1804" t="s">
        <v>20</v>
      </c>
      <c r="I1804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  <c r="S1804" t="str">
        <f t="shared" si="28"/>
        <v>Loss</v>
      </c>
    </row>
    <row r="1805" spans="1:19" x14ac:dyDescent="0.3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>
        <v>270.18</v>
      </c>
      <c r="G1805">
        <v>0.04</v>
      </c>
      <c r="H1805" t="s">
        <v>20</v>
      </c>
      <c r="I1805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  <c r="S1805" t="str">
        <f t="shared" si="28"/>
        <v>Profit</v>
      </c>
    </row>
    <row r="1806" spans="1:19" x14ac:dyDescent="0.3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>
        <v>149.55000000000001</v>
      </c>
      <c r="G1806">
        <v>0.09</v>
      </c>
      <c r="H1806" t="s">
        <v>20</v>
      </c>
      <c r="I1806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  <c r="S1806" t="str">
        <f t="shared" si="28"/>
        <v>Loss</v>
      </c>
    </row>
    <row r="1807" spans="1:19" x14ac:dyDescent="0.3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>
        <v>134.28</v>
      </c>
      <c r="G1807">
        <v>0.05</v>
      </c>
      <c r="H1807" t="s">
        <v>20</v>
      </c>
      <c r="I1807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  <c r="S1807" t="str">
        <f t="shared" si="28"/>
        <v>Profit</v>
      </c>
    </row>
    <row r="1808" spans="1:19" x14ac:dyDescent="0.3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>
        <v>914.04</v>
      </c>
      <c r="G1808">
        <v>7.0000000000000007E-2</v>
      </c>
      <c r="H1808" t="s">
        <v>49</v>
      </c>
      <c r="I1808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  <c r="S1808" t="str">
        <f t="shared" si="28"/>
        <v>Loss</v>
      </c>
    </row>
    <row r="1809" spans="1:19" x14ac:dyDescent="0.3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>
        <v>890.36</v>
      </c>
      <c r="G1809">
        <v>0.06</v>
      </c>
      <c r="H1809" t="s">
        <v>20</v>
      </c>
      <c r="I1809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  <c r="S1809" t="str">
        <f t="shared" si="28"/>
        <v>Profit</v>
      </c>
    </row>
    <row r="1810" spans="1:19" x14ac:dyDescent="0.3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>
        <v>65.540000000000006</v>
      </c>
      <c r="G1810">
        <v>0.01</v>
      </c>
      <c r="H1810" t="s">
        <v>20</v>
      </c>
      <c r="I1810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  <c r="S1810" t="str">
        <f t="shared" si="28"/>
        <v>Loss</v>
      </c>
    </row>
    <row r="1811" spans="1:19" x14ac:dyDescent="0.3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>
        <v>5240.2299999999996</v>
      </c>
      <c r="G1811">
        <v>0.01</v>
      </c>
      <c r="H1811" t="s">
        <v>44</v>
      </c>
      <c r="I1811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  <c r="S1811" t="str">
        <f t="shared" si="28"/>
        <v>Loss</v>
      </c>
    </row>
    <row r="1812" spans="1:19" x14ac:dyDescent="0.3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>
        <v>269.69</v>
      </c>
      <c r="G1812">
        <v>0.09</v>
      </c>
      <c r="H1812" t="s">
        <v>20</v>
      </c>
      <c r="I181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  <c r="S1812" t="str">
        <f t="shared" si="28"/>
        <v>Profit</v>
      </c>
    </row>
    <row r="1813" spans="1:19" x14ac:dyDescent="0.3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>
        <v>123.714</v>
      </c>
      <c r="G1813">
        <v>0.04</v>
      </c>
      <c r="H1813" t="s">
        <v>20</v>
      </c>
      <c r="I1813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  <c r="S1813" t="str">
        <f t="shared" si="28"/>
        <v>Loss</v>
      </c>
    </row>
    <row r="1814" spans="1:19" x14ac:dyDescent="0.3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>
        <v>55.81</v>
      </c>
      <c r="G1814">
        <v>0.06</v>
      </c>
      <c r="H1814" t="s">
        <v>20</v>
      </c>
      <c r="I1814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  <c r="S1814" t="str">
        <f t="shared" si="28"/>
        <v>Profit</v>
      </c>
    </row>
    <row r="1815" spans="1:19" x14ac:dyDescent="0.3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>
        <v>193.23</v>
      </c>
      <c r="G1815">
        <v>0.03</v>
      </c>
      <c r="H1815" t="s">
        <v>20</v>
      </c>
      <c r="I1815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  <c r="S1815" t="str">
        <f t="shared" si="28"/>
        <v>Profit</v>
      </c>
    </row>
    <row r="1816" spans="1:19" x14ac:dyDescent="0.3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>
        <v>148.80000000000001</v>
      </c>
      <c r="G1816">
        <v>0.08</v>
      </c>
      <c r="H1816" t="s">
        <v>20</v>
      </c>
      <c r="I1816">
        <v>39.880000000000003</v>
      </c>
      <c r="J1816">
        <v>17.68</v>
      </c>
      <c r="K1816">
        <v>15.46</v>
      </c>
      <c r="L1816" t="s">
        <v>546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  <c r="S1816" t="str">
        <f t="shared" si="28"/>
        <v>Profit</v>
      </c>
    </row>
    <row r="1817" spans="1:19" x14ac:dyDescent="0.3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>
        <v>311.30900000000003</v>
      </c>
      <c r="G1817">
        <v>0.01</v>
      </c>
      <c r="H1817" t="s">
        <v>20</v>
      </c>
      <c r="I1817">
        <v>-248.96</v>
      </c>
      <c r="J1817">
        <v>67.989999999999995</v>
      </c>
      <c r="K1817">
        <v>19</v>
      </c>
      <c r="L1817" t="s">
        <v>546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  <c r="S1817" t="str">
        <f t="shared" si="28"/>
        <v>Loss</v>
      </c>
    </row>
    <row r="1818" spans="1:19" x14ac:dyDescent="0.3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>
        <v>1561.61</v>
      </c>
      <c r="G1818">
        <v>0.08</v>
      </c>
      <c r="H1818" t="s">
        <v>49</v>
      </c>
      <c r="I1818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  <c r="S1818" t="str">
        <f t="shared" si="28"/>
        <v>Profit</v>
      </c>
    </row>
    <row r="1819" spans="1:19" x14ac:dyDescent="0.3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>
        <v>1302.902</v>
      </c>
      <c r="G1819">
        <v>0.01</v>
      </c>
      <c r="H1819" t="s">
        <v>49</v>
      </c>
      <c r="I1819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  <c r="S1819" t="str">
        <f t="shared" si="28"/>
        <v>Profit</v>
      </c>
    </row>
    <row r="1820" spans="1:19" x14ac:dyDescent="0.3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>
        <v>42.98</v>
      </c>
      <c r="G1820">
        <v>0.04</v>
      </c>
      <c r="H1820" t="s">
        <v>20</v>
      </c>
      <c r="I1820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  <c r="S1820" t="str">
        <f t="shared" si="28"/>
        <v>Loss</v>
      </c>
    </row>
    <row r="1821" spans="1:19" x14ac:dyDescent="0.3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>
        <v>2545.2800000000002</v>
      </c>
      <c r="G1821">
        <v>0.03</v>
      </c>
      <c r="H1821" t="s">
        <v>44</v>
      </c>
      <c r="I1821">
        <v>-371.85</v>
      </c>
      <c r="J1821">
        <v>72.89</v>
      </c>
      <c r="K1821">
        <v>46.41</v>
      </c>
      <c r="L1821" t="s">
        <v>547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  <c r="S1821" t="str">
        <f t="shared" si="28"/>
        <v>Loss</v>
      </c>
    </row>
    <row r="1822" spans="1:19" x14ac:dyDescent="0.3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>
        <v>14564.07</v>
      </c>
      <c r="G1822">
        <v>0.04</v>
      </c>
      <c r="H1822" t="s">
        <v>44</v>
      </c>
      <c r="I182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  <c r="S1822" t="str">
        <f t="shared" si="28"/>
        <v>Profit</v>
      </c>
    </row>
    <row r="1823" spans="1:19" x14ac:dyDescent="0.3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>
        <v>2368.38</v>
      </c>
      <c r="G1823">
        <v>0.02</v>
      </c>
      <c r="H1823" t="s">
        <v>20</v>
      </c>
      <c r="I1823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  <c r="S1823" t="str">
        <f t="shared" si="28"/>
        <v>Profit</v>
      </c>
    </row>
    <row r="1824" spans="1:19" x14ac:dyDescent="0.3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>
        <v>189.6</v>
      </c>
      <c r="G1824">
        <v>0.09</v>
      </c>
      <c r="H1824" t="s">
        <v>49</v>
      </c>
      <c r="I1824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  <c r="S1824" t="str">
        <f t="shared" si="28"/>
        <v>Profit</v>
      </c>
    </row>
    <row r="1825" spans="1:19" x14ac:dyDescent="0.3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>
        <v>1957.4359999999999</v>
      </c>
      <c r="G1825">
        <v>0.03</v>
      </c>
      <c r="H1825" t="s">
        <v>20</v>
      </c>
      <c r="I1825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  <c r="S1825" t="str">
        <f t="shared" si="28"/>
        <v>Profit</v>
      </c>
    </row>
    <row r="1826" spans="1:19" x14ac:dyDescent="0.3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>
        <v>109.72</v>
      </c>
      <c r="G1826">
        <v>0.08</v>
      </c>
      <c r="H1826" t="s">
        <v>20</v>
      </c>
      <c r="I1826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  <c r="S1826" t="str">
        <f t="shared" si="28"/>
        <v>Loss</v>
      </c>
    </row>
    <row r="1827" spans="1:19" x14ac:dyDescent="0.3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>
        <v>316.7</v>
      </c>
      <c r="G1827">
        <v>0.05</v>
      </c>
      <c r="H1827" t="s">
        <v>49</v>
      </c>
      <c r="I1827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  <c r="S1827" t="str">
        <f t="shared" si="28"/>
        <v>Loss</v>
      </c>
    </row>
    <row r="1828" spans="1:19" x14ac:dyDescent="0.3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>
        <v>58.2</v>
      </c>
      <c r="G1828">
        <v>0.09</v>
      </c>
      <c r="H1828" t="s">
        <v>20</v>
      </c>
      <c r="I1828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  <c r="S1828" t="str">
        <f t="shared" si="28"/>
        <v>Profit</v>
      </c>
    </row>
    <row r="1829" spans="1:19" x14ac:dyDescent="0.3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>
        <v>758.29</v>
      </c>
      <c r="G1829">
        <v>7.0000000000000007E-2</v>
      </c>
      <c r="H1829" t="s">
        <v>49</v>
      </c>
      <c r="I1829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  <c r="S1829" t="str">
        <f t="shared" si="28"/>
        <v>Loss</v>
      </c>
    </row>
    <row r="1830" spans="1:19" x14ac:dyDescent="0.3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>
        <v>3330.84</v>
      </c>
      <c r="G1830">
        <v>0.03</v>
      </c>
      <c r="H1830" t="s">
        <v>20</v>
      </c>
      <c r="I1830">
        <v>105.28</v>
      </c>
      <c r="J1830">
        <v>164.48</v>
      </c>
      <c r="K1830">
        <v>18</v>
      </c>
      <c r="L1830" t="s">
        <v>548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  <c r="S1830" t="str">
        <f t="shared" si="28"/>
        <v>Profit</v>
      </c>
    </row>
    <row r="1831" spans="1:19" x14ac:dyDescent="0.3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>
        <v>35.299999999999997</v>
      </c>
      <c r="G1831">
        <v>0.02</v>
      </c>
      <c r="H1831" t="s">
        <v>20</v>
      </c>
      <c r="I1831">
        <v>-17.420000000000002</v>
      </c>
      <c r="J1831">
        <v>16.28</v>
      </c>
      <c r="K1831">
        <v>20.72</v>
      </c>
      <c r="L1831" t="s">
        <v>548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  <c r="S1831" t="str">
        <f t="shared" si="28"/>
        <v>Loss</v>
      </c>
    </row>
    <row r="1832" spans="1:19" x14ac:dyDescent="0.3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>
        <v>717.72799999999995</v>
      </c>
      <c r="G1832">
        <v>0.02</v>
      </c>
      <c r="H1832" t="s">
        <v>20</v>
      </c>
      <c r="I183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  <c r="S1832" t="str">
        <f t="shared" si="28"/>
        <v>Loss</v>
      </c>
    </row>
    <row r="1833" spans="1:19" x14ac:dyDescent="0.3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>
        <v>1288.68</v>
      </c>
      <c r="G1833">
        <v>0.05</v>
      </c>
      <c r="H1833" t="s">
        <v>20</v>
      </c>
      <c r="I1833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  <c r="S1833" t="str">
        <f t="shared" si="28"/>
        <v>Profit</v>
      </c>
    </row>
    <row r="1834" spans="1:19" x14ac:dyDescent="0.3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>
        <v>1947.71</v>
      </c>
      <c r="G1834">
        <v>0.03</v>
      </c>
      <c r="H1834" t="s">
        <v>44</v>
      </c>
      <c r="I1834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  <c r="S1834" t="str">
        <f t="shared" si="28"/>
        <v>Loss</v>
      </c>
    </row>
    <row r="1835" spans="1:19" x14ac:dyDescent="0.3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>
        <v>438.24799999999999</v>
      </c>
      <c r="G1835">
        <v>0.06</v>
      </c>
      <c r="H1835" t="s">
        <v>20</v>
      </c>
      <c r="I1835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  <c r="S1835" t="str">
        <f t="shared" si="28"/>
        <v>Loss</v>
      </c>
    </row>
    <row r="1836" spans="1:19" x14ac:dyDescent="0.3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>
        <v>58.54</v>
      </c>
      <c r="G1836">
        <v>0.08</v>
      </c>
      <c r="H1836" t="s">
        <v>20</v>
      </c>
      <c r="I1836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  <c r="S1836" t="str">
        <f t="shared" si="28"/>
        <v>Loss</v>
      </c>
    </row>
    <row r="1837" spans="1:19" x14ac:dyDescent="0.3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>
        <v>6821.33</v>
      </c>
      <c r="G1837">
        <v>0.09</v>
      </c>
      <c r="H1837" t="s">
        <v>44</v>
      </c>
      <c r="I1837">
        <v>363.59</v>
      </c>
      <c r="J1837">
        <v>461.99</v>
      </c>
      <c r="K1837">
        <v>63</v>
      </c>
      <c r="L1837" t="s">
        <v>549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  <c r="S1837" t="str">
        <f t="shared" si="28"/>
        <v>Profit</v>
      </c>
    </row>
    <row r="1838" spans="1:19" x14ac:dyDescent="0.3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>
        <v>75.72</v>
      </c>
      <c r="G1838">
        <v>0.05</v>
      </c>
      <c r="H1838" t="s">
        <v>20</v>
      </c>
      <c r="I1838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  <c r="S1838" t="str">
        <f t="shared" si="28"/>
        <v>Loss</v>
      </c>
    </row>
    <row r="1839" spans="1:19" x14ac:dyDescent="0.3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>
        <v>543.78</v>
      </c>
      <c r="G1839">
        <v>0.03</v>
      </c>
      <c r="H1839" t="s">
        <v>44</v>
      </c>
      <c r="I1839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  <c r="S1839" t="str">
        <f t="shared" si="28"/>
        <v>Loss</v>
      </c>
    </row>
    <row r="1840" spans="1:19" x14ac:dyDescent="0.3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>
        <v>399.27550000000002</v>
      </c>
      <c r="G1840">
        <v>0.1</v>
      </c>
      <c r="H1840" t="s">
        <v>20</v>
      </c>
      <c r="I1840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  <c r="S1840" t="str">
        <f t="shared" si="28"/>
        <v>Loss</v>
      </c>
    </row>
    <row r="1841" spans="1:19" x14ac:dyDescent="0.3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>
        <v>543.65</v>
      </c>
      <c r="G1841">
        <v>0.06</v>
      </c>
      <c r="H1841" t="s">
        <v>49</v>
      </c>
      <c r="I1841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  <c r="S1841" t="str">
        <f t="shared" si="28"/>
        <v>Loss</v>
      </c>
    </row>
    <row r="1842" spans="1:19" x14ac:dyDescent="0.3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>
        <v>13.13</v>
      </c>
      <c r="G1842">
        <v>0.01</v>
      </c>
      <c r="H1842" t="s">
        <v>20</v>
      </c>
      <c r="I184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  <c r="S1842" t="str">
        <f t="shared" si="28"/>
        <v>Profit</v>
      </c>
    </row>
    <row r="1843" spans="1:19" x14ac:dyDescent="0.3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>
        <v>4695.0735000000004</v>
      </c>
      <c r="G1843">
        <v>0.06</v>
      </c>
      <c r="H1843" t="s">
        <v>49</v>
      </c>
      <c r="I1843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  <c r="S1843" t="str">
        <f t="shared" si="28"/>
        <v>Profit</v>
      </c>
    </row>
    <row r="1844" spans="1:19" x14ac:dyDescent="0.3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>
        <v>38.518500000000003</v>
      </c>
      <c r="G1844">
        <v>0.05</v>
      </c>
      <c r="H1844" t="s">
        <v>20</v>
      </c>
      <c r="I1844">
        <v>-41.5</v>
      </c>
      <c r="J1844">
        <v>19.989999999999998</v>
      </c>
      <c r="K1844">
        <v>19.03</v>
      </c>
      <c r="L1844" t="s">
        <v>550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  <c r="S1844" t="str">
        <f t="shared" si="28"/>
        <v>Loss</v>
      </c>
    </row>
    <row r="1845" spans="1:19" x14ac:dyDescent="0.3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>
        <v>4836.8535000000002</v>
      </c>
      <c r="G1845">
        <v>0.05</v>
      </c>
      <c r="H1845" t="s">
        <v>20</v>
      </c>
      <c r="I1845">
        <v>1240.55</v>
      </c>
      <c r="J1845">
        <v>137.99</v>
      </c>
      <c r="K1845">
        <v>22.99</v>
      </c>
      <c r="L1845" t="s">
        <v>550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  <c r="S1845" t="str">
        <f t="shared" si="28"/>
        <v>Profit</v>
      </c>
    </row>
    <row r="1846" spans="1:19" x14ac:dyDescent="0.3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>
        <v>1323.14</v>
      </c>
      <c r="G1846">
        <v>0.03</v>
      </c>
      <c r="H1846" t="s">
        <v>20</v>
      </c>
      <c r="I1846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  <c r="S1846" t="str">
        <f t="shared" si="28"/>
        <v>Profit</v>
      </c>
    </row>
    <row r="1847" spans="1:19" x14ac:dyDescent="0.3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>
        <v>134.02000000000001</v>
      </c>
      <c r="G1847">
        <v>0.03</v>
      </c>
      <c r="H1847" t="s">
        <v>20</v>
      </c>
      <c r="I1847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  <c r="S1847" t="str">
        <f t="shared" si="28"/>
        <v>Profit</v>
      </c>
    </row>
    <row r="1848" spans="1:19" x14ac:dyDescent="0.3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>
        <v>593.51</v>
      </c>
      <c r="G1848">
        <v>0.11</v>
      </c>
      <c r="H1848" t="s">
        <v>20</v>
      </c>
      <c r="I1848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  <c r="S1848" t="str">
        <f t="shared" si="28"/>
        <v>Profit</v>
      </c>
    </row>
    <row r="1849" spans="1:19" x14ac:dyDescent="0.3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>
        <v>606.5</v>
      </c>
      <c r="G1849">
        <v>0.02</v>
      </c>
      <c r="H1849" t="s">
        <v>20</v>
      </c>
      <c r="I1849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  <c r="S1849" t="str">
        <f t="shared" si="28"/>
        <v>Profit</v>
      </c>
    </row>
    <row r="1850" spans="1:19" x14ac:dyDescent="0.3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>
        <v>161.75</v>
      </c>
      <c r="G1850">
        <v>0</v>
      </c>
      <c r="H1850" t="s">
        <v>20</v>
      </c>
      <c r="I1850">
        <v>-85.74</v>
      </c>
      <c r="J1850">
        <v>18.48</v>
      </c>
      <c r="K1850">
        <v>22.74</v>
      </c>
      <c r="L1850" t="s">
        <v>551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  <c r="S1850" t="str">
        <f t="shared" si="28"/>
        <v>Loss</v>
      </c>
    </row>
    <row r="1851" spans="1:19" x14ac:dyDescent="0.3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>
        <v>208.76</v>
      </c>
      <c r="G1851">
        <v>0</v>
      </c>
      <c r="H1851" t="s">
        <v>44</v>
      </c>
      <c r="I1851">
        <v>-279</v>
      </c>
      <c r="J1851">
        <v>32.979999999999997</v>
      </c>
      <c r="K1851">
        <v>67.03</v>
      </c>
      <c r="L1851" t="s">
        <v>551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  <c r="S1851" t="str">
        <f t="shared" si="28"/>
        <v>Loss</v>
      </c>
    </row>
    <row r="1852" spans="1:19" x14ac:dyDescent="0.3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>
        <v>438.28</v>
      </c>
      <c r="G1852">
        <v>0.05</v>
      </c>
      <c r="H1852" t="s">
        <v>20</v>
      </c>
      <c r="I185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  <c r="S1852" t="str">
        <f t="shared" si="28"/>
        <v>Profit</v>
      </c>
    </row>
    <row r="1853" spans="1:19" x14ac:dyDescent="0.3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>
        <v>216.7</v>
      </c>
      <c r="G1853">
        <v>0.01</v>
      </c>
      <c r="H1853" t="s">
        <v>49</v>
      </c>
      <c r="I1853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  <c r="S1853" t="str">
        <f t="shared" si="28"/>
        <v>Profit</v>
      </c>
    </row>
    <row r="1854" spans="1:19" x14ac:dyDescent="0.3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>
        <v>54.34</v>
      </c>
      <c r="G1854">
        <v>0.02</v>
      </c>
      <c r="H1854" t="s">
        <v>20</v>
      </c>
      <c r="I1854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  <c r="S1854" t="str">
        <f t="shared" si="28"/>
        <v>Profit</v>
      </c>
    </row>
    <row r="1855" spans="1:19" x14ac:dyDescent="0.3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>
        <v>5792.99</v>
      </c>
      <c r="G1855">
        <v>7.0000000000000007E-2</v>
      </c>
      <c r="H1855" t="s">
        <v>44</v>
      </c>
      <c r="I1855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  <c r="S1855" t="str">
        <f t="shared" si="28"/>
        <v>Loss</v>
      </c>
    </row>
    <row r="1856" spans="1:19" x14ac:dyDescent="0.3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>
        <v>1139.33</v>
      </c>
      <c r="G1856">
        <v>0.09</v>
      </c>
      <c r="H1856" t="s">
        <v>20</v>
      </c>
      <c r="I1856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  <c r="S1856" t="str">
        <f t="shared" si="28"/>
        <v>Profit</v>
      </c>
    </row>
    <row r="1857" spans="1:19" x14ac:dyDescent="0.3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>
        <v>3245.5430000000001</v>
      </c>
      <c r="G1857">
        <v>0.08</v>
      </c>
      <c r="H1857" t="s">
        <v>20</v>
      </c>
      <c r="I1857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  <c r="S1857" t="str">
        <f t="shared" si="28"/>
        <v>Profit</v>
      </c>
    </row>
    <row r="1858" spans="1:19" x14ac:dyDescent="0.3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>
        <v>267.77</v>
      </c>
      <c r="G1858">
        <v>0.02</v>
      </c>
      <c r="H1858" t="s">
        <v>20</v>
      </c>
      <c r="I1858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  <c r="S1858" t="str">
        <f t="shared" si="28"/>
        <v>Profit</v>
      </c>
    </row>
    <row r="1859" spans="1:19" x14ac:dyDescent="0.3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>
        <v>1280.23</v>
      </c>
      <c r="G1859">
        <v>0.04</v>
      </c>
      <c r="H1859" t="s">
        <v>20</v>
      </c>
      <c r="I1859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  <c r="S1859" t="str">
        <f t="shared" ref="S1859:S1922" si="29">IF(I1859&gt;=0.01,"Profit","Loss")</f>
        <v>Profit</v>
      </c>
    </row>
    <row r="1860" spans="1:19" x14ac:dyDescent="0.3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>
        <v>172.76</v>
      </c>
      <c r="G1860">
        <v>0.09</v>
      </c>
      <c r="H1860" t="s">
        <v>49</v>
      </c>
      <c r="I1860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  <c r="S1860" t="str">
        <f t="shared" si="29"/>
        <v>Loss</v>
      </c>
    </row>
    <row r="1861" spans="1:19" x14ac:dyDescent="0.3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>
        <v>63.53</v>
      </c>
      <c r="G1861">
        <v>0.02</v>
      </c>
      <c r="H1861" t="s">
        <v>20</v>
      </c>
      <c r="I1861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  <c r="S1861" t="str">
        <f t="shared" si="29"/>
        <v>Profit</v>
      </c>
    </row>
    <row r="1862" spans="1:19" x14ac:dyDescent="0.3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>
        <v>1498.9204999999999</v>
      </c>
      <c r="G1862">
        <v>0</v>
      </c>
      <c r="H1862" t="s">
        <v>20</v>
      </c>
      <c r="I186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  <c r="S1862" t="str">
        <f t="shared" si="29"/>
        <v>Profit</v>
      </c>
    </row>
    <row r="1863" spans="1:19" x14ac:dyDescent="0.3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>
        <v>6560.85</v>
      </c>
      <c r="G1863">
        <v>0.03</v>
      </c>
      <c r="H1863" t="s">
        <v>20</v>
      </c>
      <c r="I1863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  <c r="S1863" t="str">
        <f t="shared" si="29"/>
        <v>Profit</v>
      </c>
    </row>
    <row r="1864" spans="1:19" x14ac:dyDescent="0.3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>
        <v>70.239999999999995</v>
      </c>
      <c r="G1864">
        <v>0.06</v>
      </c>
      <c r="H1864" t="s">
        <v>49</v>
      </c>
      <c r="I1864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  <c r="S1864" t="str">
        <f t="shared" si="29"/>
        <v>Profit</v>
      </c>
    </row>
    <row r="1865" spans="1:19" x14ac:dyDescent="0.3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>
        <v>80.069999999999993</v>
      </c>
      <c r="G1865">
        <v>0.04</v>
      </c>
      <c r="H1865" t="s">
        <v>20</v>
      </c>
      <c r="I1865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  <c r="S1865" t="str">
        <f t="shared" si="29"/>
        <v>Loss</v>
      </c>
    </row>
    <row r="1866" spans="1:19" x14ac:dyDescent="0.3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>
        <v>1234.58</v>
      </c>
      <c r="G1866">
        <v>0</v>
      </c>
      <c r="H1866" t="s">
        <v>44</v>
      </c>
      <c r="I1866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  <c r="S1866" t="str">
        <f t="shared" si="29"/>
        <v>Loss</v>
      </c>
    </row>
    <row r="1867" spans="1:19" x14ac:dyDescent="0.3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>
        <v>176.58</v>
      </c>
      <c r="G1867">
        <v>0.09</v>
      </c>
      <c r="H1867" t="s">
        <v>20</v>
      </c>
      <c r="I1867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  <c r="S1867" t="str">
        <f t="shared" si="29"/>
        <v>Loss</v>
      </c>
    </row>
    <row r="1868" spans="1:19" x14ac:dyDescent="0.3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>
        <v>8259.7919999999995</v>
      </c>
      <c r="G1868">
        <v>0.04</v>
      </c>
      <c r="H1868" t="s">
        <v>44</v>
      </c>
      <c r="I1868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  <c r="S1868" t="str">
        <f t="shared" si="29"/>
        <v>Profit</v>
      </c>
    </row>
    <row r="1869" spans="1:19" x14ac:dyDescent="0.3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>
        <v>607.62</v>
      </c>
      <c r="G1869">
        <v>0.08</v>
      </c>
      <c r="H1869" t="s">
        <v>20</v>
      </c>
      <c r="I1869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  <c r="S1869" t="str">
        <f t="shared" si="29"/>
        <v>Profit</v>
      </c>
    </row>
    <row r="1870" spans="1:19" x14ac:dyDescent="0.3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>
        <v>116.13</v>
      </c>
      <c r="G1870">
        <v>0.04</v>
      </c>
      <c r="H1870" t="s">
        <v>20</v>
      </c>
      <c r="I1870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  <c r="S1870" t="str">
        <f t="shared" si="29"/>
        <v>Loss</v>
      </c>
    </row>
    <row r="1871" spans="1:19" x14ac:dyDescent="0.3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>
        <v>4676.59</v>
      </c>
      <c r="G1871">
        <v>0.06</v>
      </c>
      <c r="H1871" t="s">
        <v>44</v>
      </c>
      <c r="I1871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  <c r="S1871" t="str">
        <f t="shared" si="29"/>
        <v>Loss</v>
      </c>
    </row>
    <row r="1872" spans="1:19" x14ac:dyDescent="0.3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>
        <v>140.80000000000001</v>
      </c>
      <c r="G1872">
        <v>0.02</v>
      </c>
      <c r="H1872" t="s">
        <v>20</v>
      </c>
      <c r="I187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  <c r="S1872" t="str">
        <f t="shared" si="29"/>
        <v>Profit</v>
      </c>
    </row>
    <row r="1873" spans="1:19" x14ac:dyDescent="0.3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>
        <v>164.96</v>
      </c>
      <c r="G1873">
        <v>0.1</v>
      </c>
      <c r="H1873" t="s">
        <v>20</v>
      </c>
      <c r="I1873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  <c r="S1873" t="str">
        <f t="shared" si="29"/>
        <v>Loss</v>
      </c>
    </row>
    <row r="1874" spans="1:19" x14ac:dyDescent="0.3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>
        <v>276.33999999999997</v>
      </c>
      <c r="G1874">
        <v>0.02</v>
      </c>
      <c r="H1874" t="s">
        <v>20</v>
      </c>
      <c r="I1874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  <c r="S1874" t="str">
        <f t="shared" si="29"/>
        <v>Loss</v>
      </c>
    </row>
    <row r="1875" spans="1:19" x14ac:dyDescent="0.3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>
        <v>855.22</v>
      </c>
      <c r="G1875">
        <v>0.05</v>
      </c>
      <c r="H1875" t="s">
        <v>44</v>
      </c>
      <c r="I1875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  <c r="S1875" t="str">
        <f t="shared" si="29"/>
        <v>Loss</v>
      </c>
    </row>
    <row r="1876" spans="1:19" x14ac:dyDescent="0.3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>
        <v>389.09</v>
      </c>
      <c r="G1876">
        <v>0.04</v>
      </c>
      <c r="H1876" t="s">
        <v>20</v>
      </c>
      <c r="I1876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  <c r="S1876" t="str">
        <f t="shared" si="29"/>
        <v>Profit</v>
      </c>
    </row>
    <row r="1877" spans="1:19" x14ac:dyDescent="0.3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>
        <v>11755.37</v>
      </c>
      <c r="G1877">
        <v>0.05</v>
      </c>
      <c r="H1877" t="s">
        <v>49</v>
      </c>
      <c r="I1877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  <c r="S1877" t="str">
        <f t="shared" si="29"/>
        <v>Profit</v>
      </c>
    </row>
    <row r="1878" spans="1:19" x14ac:dyDescent="0.3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>
        <v>846.47</v>
      </c>
      <c r="G1878">
        <v>0.06</v>
      </c>
      <c r="H1878" t="s">
        <v>20</v>
      </c>
      <c r="I1878">
        <v>218.13</v>
      </c>
      <c r="J1878">
        <v>28.74</v>
      </c>
      <c r="K1878">
        <v>19.079999999999998</v>
      </c>
      <c r="L1878" t="s">
        <v>552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  <c r="S1878" t="str">
        <f t="shared" si="29"/>
        <v>Profit</v>
      </c>
    </row>
    <row r="1879" spans="1:19" x14ac:dyDescent="0.3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>
        <v>5650.89</v>
      </c>
      <c r="G1879">
        <v>0.05</v>
      </c>
      <c r="H1879" t="s">
        <v>44</v>
      </c>
      <c r="I1879">
        <v>-1851.66</v>
      </c>
      <c r="J1879">
        <v>134.99</v>
      </c>
      <c r="K1879">
        <v>84.2</v>
      </c>
      <c r="L1879" t="s">
        <v>552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  <c r="S1879" t="str">
        <f t="shared" si="29"/>
        <v>Loss</v>
      </c>
    </row>
    <row r="1880" spans="1:19" x14ac:dyDescent="0.3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>
        <v>77.38</v>
      </c>
      <c r="G1880">
        <v>0.06</v>
      </c>
      <c r="H1880" t="s">
        <v>20</v>
      </c>
      <c r="I1880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  <c r="S1880" t="str">
        <f t="shared" si="29"/>
        <v>Loss</v>
      </c>
    </row>
    <row r="1881" spans="1:19" x14ac:dyDescent="0.3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>
        <v>425.74</v>
      </c>
      <c r="G1881">
        <v>0.08</v>
      </c>
      <c r="H1881" t="s">
        <v>20</v>
      </c>
      <c r="I1881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  <c r="S1881" t="str">
        <f t="shared" si="29"/>
        <v>Profit</v>
      </c>
    </row>
    <row r="1882" spans="1:19" x14ac:dyDescent="0.3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>
        <v>25.1</v>
      </c>
      <c r="G1882">
        <v>0.06</v>
      </c>
      <c r="H1882" t="s">
        <v>20</v>
      </c>
      <c r="I188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  <c r="S1882" t="str">
        <f t="shared" si="29"/>
        <v>Loss</v>
      </c>
    </row>
    <row r="1883" spans="1:19" x14ac:dyDescent="0.3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>
        <v>53.01</v>
      </c>
      <c r="G1883">
        <v>0.1</v>
      </c>
      <c r="H1883" t="s">
        <v>20</v>
      </c>
      <c r="I1883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  <c r="S1883" t="str">
        <f t="shared" si="29"/>
        <v>Profit</v>
      </c>
    </row>
    <row r="1884" spans="1:19" x14ac:dyDescent="0.3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>
        <v>224.65</v>
      </c>
      <c r="G1884">
        <v>7.0000000000000007E-2</v>
      </c>
      <c r="H1884" t="s">
        <v>20</v>
      </c>
      <c r="I1884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  <c r="S1884" t="str">
        <f t="shared" si="29"/>
        <v>Profit</v>
      </c>
    </row>
    <row r="1885" spans="1:19" x14ac:dyDescent="0.3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>
        <v>6001.14</v>
      </c>
      <c r="G1885">
        <v>7.0000000000000007E-2</v>
      </c>
      <c r="H1885" t="s">
        <v>44</v>
      </c>
      <c r="I1885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  <c r="S1885" t="str">
        <f t="shared" si="29"/>
        <v>Loss</v>
      </c>
    </row>
    <row r="1886" spans="1:19" x14ac:dyDescent="0.3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>
        <v>195.74</v>
      </c>
      <c r="G1886">
        <v>0.04</v>
      </c>
      <c r="H1886" t="s">
        <v>20</v>
      </c>
      <c r="I1886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  <c r="S1886" t="str">
        <f t="shared" si="29"/>
        <v>Loss</v>
      </c>
    </row>
    <row r="1887" spans="1:19" x14ac:dyDescent="0.3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>
        <v>39.89</v>
      </c>
      <c r="G1887">
        <v>0.08</v>
      </c>
      <c r="H1887" t="s">
        <v>20</v>
      </c>
      <c r="I1887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  <c r="S1887" t="str">
        <f t="shared" si="29"/>
        <v>Profit</v>
      </c>
    </row>
    <row r="1888" spans="1:19" x14ac:dyDescent="0.3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>
        <v>1501.258</v>
      </c>
      <c r="G1888">
        <v>0.02</v>
      </c>
      <c r="H1888" t="s">
        <v>20</v>
      </c>
      <c r="I1888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  <c r="S1888" t="str">
        <f t="shared" si="29"/>
        <v>Profit</v>
      </c>
    </row>
    <row r="1889" spans="1:19" x14ac:dyDescent="0.3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>
        <v>6410.79</v>
      </c>
      <c r="G1889">
        <v>0.01</v>
      </c>
      <c r="H1889" t="s">
        <v>44</v>
      </c>
      <c r="I1889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  <c r="S1889" t="str">
        <f t="shared" si="29"/>
        <v>Loss</v>
      </c>
    </row>
    <row r="1890" spans="1:19" x14ac:dyDescent="0.3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>
        <v>765.31</v>
      </c>
      <c r="G1890">
        <v>0.02</v>
      </c>
      <c r="H1890" t="s">
        <v>20</v>
      </c>
      <c r="I1890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  <c r="S1890" t="str">
        <f t="shared" si="29"/>
        <v>Loss</v>
      </c>
    </row>
    <row r="1891" spans="1:19" x14ac:dyDescent="0.3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>
        <v>24.4</v>
      </c>
      <c r="G1891">
        <v>7.0000000000000007E-2</v>
      </c>
      <c r="H1891" t="s">
        <v>20</v>
      </c>
      <c r="I1891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  <c r="S1891" t="str">
        <f t="shared" si="29"/>
        <v>Profit</v>
      </c>
    </row>
    <row r="1892" spans="1:19" x14ac:dyDescent="0.3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>
        <v>74.81</v>
      </c>
      <c r="G1892">
        <v>0.04</v>
      </c>
      <c r="H1892" t="s">
        <v>20</v>
      </c>
      <c r="I189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  <c r="S1892" t="str">
        <f t="shared" si="29"/>
        <v>Loss</v>
      </c>
    </row>
    <row r="1893" spans="1:19" x14ac:dyDescent="0.3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>
        <v>138.07</v>
      </c>
      <c r="G1893">
        <v>0.05</v>
      </c>
      <c r="H1893" t="s">
        <v>20</v>
      </c>
      <c r="I1893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  <c r="S1893" t="str">
        <f t="shared" si="29"/>
        <v>Loss</v>
      </c>
    </row>
    <row r="1894" spans="1:19" x14ac:dyDescent="0.3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>
        <v>85.02</v>
      </c>
      <c r="G1894">
        <v>0.01</v>
      </c>
      <c r="H1894" t="s">
        <v>20</v>
      </c>
      <c r="I1894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  <c r="S1894" t="str">
        <f t="shared" si="29"/>
        <v>Loss</v>
      </c>
    </row>
    <row r="1895" spans="1:19" x14ac:dyDescent="0.3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>
        <v>1972.61</v>
      </c>
      <c r="G1895">
        <v>0</v>
      </c>
      <c r="H1895" t="s">
        <v>20</v>
      </c>
      <c r="I1895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  <c r="S1895" t="str">
        <f t="shared" si="29"/>
        <v>Profit</v>
      </c>
    </row>
    <row r="1896" spans="1:19" x14ac:dyDescent="0.3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>
        <v>1278.4475</v>
      </c>
      <c r="G1896">
        <v>0</v>
      </c>
      <c r="H1896" t="s">
        <v>20</v>
      </c>
      <c r="I1896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  <c r="S1896" t="str">
        <f t="shared" si="29"/>
        <v>Loss</v>
      </c>
    </row>
    <row r="1897" spans="1:19" x14ac:dyDescent="0.3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>
        <v>5435.89</v>
      </c>
      <c r="G1897">
        <v>0.05</v>
      </c>
      <c r="H1897" t="s">
        <v>44</v>
      </c>
      <c r="I1897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  <c r="S1897" t="str">
        <f t="shared" si="29"/>
        <v>Loss</v>
      </c>
    </row>
    <row r="1898" spans="1:19" x14ac:dyDescent="0.3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>
        <v>189.23</v>
      </c>
      <c r="G1898">
        <v>0.03</v>
      </c>
      <c r="H1898" t="s">
        <v>20</v>
      </c>
      <c r="I1898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  <c r="S1898" t="str">
        <f t="shared" si="29"/>
        <v>Loss</v>
      </c>
    </row>
    <row r="1899" spans="1:19" x14ac:dyDescent="0.3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>
        <v>53.03</v>
      </c>
      <c r="G1899">
        <v>0.02</v>
      </c>
      <c r="H1899" t="s">
        <v>20</v>
      </c>
      <c r="I1899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  <c r="S1899" t="str">
        <f t="shared" si="29"/>
        <v>Profit</v>
      </c>
    </row>
    <row r="1900" spans="1:19" x14ac:dyDescent="0.3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>
        <v>237.69</v>
      </c>
      <c r="G1900">
        <v>0</v>
      </c>
      <c r="H1900" t="s">
        <v>20</v>
      </c>
      <c r="I1900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  <c r="S1900" t="str">
        <f t="shared" si="29"/>
        <v>Profit</v>
      </c>
    </row>
    <row r="1901" spans="1:19" x14ac:dyDescent="0.3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>
        <v>1599.4414999999999</v>
      </c>
      <c r="G1901">
        <v>0</v>
      </c>
      <c r="H1901" t="s">
        <v>20</v>
      </c>
      <c r="I1901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  <c r="S1901" t="str">
        <f t="shared" si="29"/>
        <v>Loss</v>
      </c>
    </row>
    <row r="1902" spans="1:19" x14ac:dyDescent="0.3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>
        <v>49.61</v>
      </c>
      <c r="G1902">
        <v>0</v>
      </c>
      <c r="H1902" t="s">
        <v>49</v>
      </c>
      <c r="I190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  <c r="S1902" t="str">
        <f t="shared" si="29"/>
        <v>Profit</v>
      </c>
    </row>
    <row r="1903" spans="1:19" x14ac:dyDescent="0.3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>
        <v>187.96</v>
      </c>
      <c r="G1903">
        <v>0.1</v>
      </c>
      <c r="H1903" t="s">
        <v>20</v>
      </c>
      <c r="I1903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  <c r="S1903" t="str">
        <f t="shared" si="29"/>
        <v>Loss</v>
      </c>
    </row>
    <row r="1904" spans="1:19" x14ac:dyDescent="0.3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>
        <v>136.02000000000001</v>
      </c>
      <c r="G1904">
        <v>7.0000000000000007E-2</v>
      </c>
      <c r="H1904" t="s">
        <v>20</v>
      </c>
      <c r="I1904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  <c r="S1904" t="str">
        <f t="shared" si="29"/>
        <v>Loss</v>
      </c>
    </row>
    <row r="1905" spans="1:19" x14ac:dyDescent="0.3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>
        <v>431.4</v>
      </c>
      <c r="G1905">
        <v>0.03</v>
      </c>
      <c r="H1905" t="s">
        <v>20</v>
      </c>
      <c r="I1905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  <c r="S1905" t="str">
        <f t="shared" si="29"/>
        <v>Loss</v>
      </c>
    </row>
    <row r="1906" spans="1:19" x14ac:dyDescent="0.3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>
        <v>512.19000000000005</v>
      </c>
      <c r="G1906">
        <v>0.03</v>
      </c>
      <c r="H1906" t="s">
        <v>49</v>
      </c>
      <c r="I1906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  <c r="S1906" t="str">
        <f t="shared" si="29"/>
        <v>Loss</v>
      </c>
    </row>
    <row r="1907" spans="1:19" x14ac:dyDescent="0.3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>
        <v>455.63</v>
      </c>
      <c r="G1907">
        <v>0.01</v>
      </c>
      <c r="H1907" t="s">
        <v>20</v>
      </c>
      <c r="I1907">
        <v>116</v>
      </c>
      <c r="J1907">
        <v>27.98</v>
      </c>
      <c r="K1907">
        <v>18</v>
      </c>
      <c r="L1907" t="s">
        <v>553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  <c r="S1907" t="str">
        <f t="shared" si="29"/>
        <v>Profit</v>
      </c>
    </row>
    <row r="1908" spans="1:19" x14ac:dyDescent="0.3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>
        <v>1004.4</v>
      </c>
      <c r="G1908">
        <v>0.09</v>
      </c>
      <c r="H1908" t="s">
        <v>44</v>
      </c>
      <c r="I1908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  <c r="S1908" t="str">
        <f t="shared" si="29"/>
        <v>Loss</v>
      </c>
    </row>
    <row r="1909" spans="1:19" x14ac:dyDescent="0.3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>
        <v>195.78</v>
      </c>
      <c r="G1909">
        <v>0.04</v>
      </c>
      <c r="H1909" t="s">
        <v>20</v>
      </c>
      <c r="I1909">
        <v>-114.72</v>
      </c>
      <c r="J1909">
        <v>16.91</v>
      </c>
      <c r="K1909">
        <v>19.68</v>
      </c>
      <c r="L1909" t="s">
        <v>554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  <c r="S1909" t="str">
        <f t="shared" si="29"/>
        <v>Loss</v>
      </c>
    </row>
    <row r="1910" spans="1:19" x14ac:dyDescent="0.3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>
        <v>1947.06</v>
      </c>
      <c r="G1910">
        <v>0.03</v>
      </c>
      <c r="H1910" t="s">
        <v>49</v>
      </c>
      <c r="I1910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  <c r="S1910" t="str">
        <f t="shared" si="29"/>
        <v>Profit</v>
      </c>
    </row>
    <row r="1911" spans="1:19" x14ac:dyDescent="0.3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>
        <v>28.96</v>
      </c>
      <c r="G1911">
        <v>0</v>
      </c>
      <c r="H1911" t="s">
        <v>20</v>
      </c>
      <c r="I1911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  <c r="S1911" t="str">
        <f t="shared" si="29"/>
        <v>Profit</v>
      </c>
    </row>
    <row r="1912" spans="1:19" x14ac:dyDescent="0.3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>
        <v>123.21</v>
      </c>
      <c r="G1912">
        <v>0.1</v>
      </c>
      <c r="H1912" t="s">
        <v>20</v>
      </c>
      <c r="I191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  <c r="S1912" t="str">
        <f t="shared" si="29"/>
        <v>Profit</v>
      </c>
    </row>
    <row r="1913" spans="1:19" x14ac:dyDescent="0.3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>
        <v>89.3</v>
      </c>
      <c r="G1913">
        <v>0.01</v>
      </c>
      <c r="H1913" t="s">
        <v>20</v>
      </c>
      <c r="I1913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  <c r="S1913" t="str">
        <f t="shared" si="29"/>
        <v>Profit</v>
      </c>
    </row>
    <row r="1914" spans="1:19" x14ac:dyDescent="0.3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>
        <v>502.9</v>
      </c>
      <c r="G1914">
        <v>0.06</v>
      </c>
      <c r="H1914" t="s">
        <v>20</v>
      </c>
      <c r="I1914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  <c r="S1914" t="str">
        <f t="shared" si="29"/>
        <v>Loss</v>
      </c>
    </row>
    <row r="1915" spans="1:19" x14ac:dyDescent="0.3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>
        <v>700.46</v>
      </c>
      <c r="G1915">
        <v>0.06</v>
      </c>
      <c r="H1915" t="s">
        <v>20</v>
      </c>
      <c r="I1915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  <c r="S1915" t="str">
        <f t="shared" si="29"/>
        <v>Profit</v>
      </c>
    </row>
    <row r="1916" spans="1:19" x14ac:dyDescent="0.3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>
        <v>4482.43</v>
      </c>
      <c r="G1916">
        <v>0.08</v>
      </c>
      <c r="H1916" t="s">
        <v>44</v>
      </c>
      <c r="I1916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  <c r="S1916" t="str">
        <f t="shared" si="29"/>
        <v>Loss</v>
      </c>
    </row>
    <row r="1917" spans="1:19" x14ac:dyDescent="0.3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>
        <v>272.75</v>
      </c>
      <c r="G1917">
        <v>0.02</v>
      </c>
      <c r="H1917" t="s">
        <v>20</v>
      </c>
      <c r="I1917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  <c r="S1917" t="str">
        <f t="shared" si="29"/>
        <v>Loss</v>
      </c>
    </row>
    <row r="1918" spans="1:19" x14ac:dyDescent="0.3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>
        <v>8669.74</v>
      </c>
      <c r="G1918">
        <v>0</v>
      </c>
      <c r="H1918" t="s">
        <v>44</v>
      </c>
      <c r="I1918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  <c r="S1918" t="str">
        <f t="shared" si="29"/>
        <v>Loss</v>
      </c>
    </row>
    <row r="1919" spans="1:19" x14ac:dyDescent="0.3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>
        <v>290.98</v>
      </c>
      <c r="G1919">
        <v>0.03</v>
      </c>
      <c r="H1919" t="s">
        <v>20</v>
      </c>
      <c r="I1919">
        <v>-8.83</v>
      </c>
      <c r="J1919">
        <v>18.64</v>
      </c>
      <c r="K1919">
        <v>18.95</v>
      </c>
      <c r="L1919" t="s">
        <v>555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  <c r="S1919" t="str">
        <f t="shared" si="29"/>
        <v>Loss</v>
      </c>
    </row>
    <row r="1920" spans="1:19" x14ac:dyDescent="0.3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>
        <v>5410.77</v>
      </c>
      <c r="G1920">
        <v>0.06</v>
      </c>
      <c r="H1920" t="s">
        <v>44</v>
      </c>
      <c r="I1920">
        <v>954.19</v>
      </c>
      <c r="J1920">
        <v>157.44999999999999</v>
      </c>
      <c r="K1920">
        <v>31.85</v>
      </c>
      <c r="L1920" t="s">
        <v>555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  <c r="S1920" t="str">
        <f t="shared" si="29"/>
        <v>Profit</v>
      </c>
    </row>
    <row r="1921" spans="1:19" x14ac:dyDescent="0.3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>
        <v>89.55</v>
      </c>
      <c r="G1921">
        <v>0.03</v>
      </c>
      <c r="H1921" t="s">
        <v>20</v>
      </c>
      <c r="I1921">
        <v>-0.93</v>
      </c>
      <c r="J1921">
        <v>14.21</v>
      </c>
      <c r="K1921">
        <v>15.12</v>
      </c>
      <c r="L1921" t="s">
        <v>555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  <c r="S1921" t="str">
        <f t="shared" si="29"/>
        <v>Loss</v>
      </c>
    </row>
    <row r="1922" spans="1:19" x14ac:dyDescent="0.3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>
        <v>1767.75</v>
      </c>
      <c r="G1922">
        <v>0.01</v>
      </c>
      <c r="H1922" t="s">
        <v>49</v>
      </c>
      <c r="I192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  <c r="S1922" t="str">
        <f t="shared" si="29"/>
        <v>Loss</v>
      </c>
    </row>
    <row r="1923" spans="1:19" x14ac:dyDescent="0.3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>
        <v>1444.34</v>
      </c>
      <c r="G1923">
        <v>0</v>
      </c>
      <c r="H1923" t="s">
        <v>20</v>
      </c>
      <c r="I1923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  <c r="S1923" t="str">
        <f t="shared" ref="S1923:S1986" si="30">IF(I1923&gt;=0.01,"Profit","Loss")</f>
        <v>Profit</v>
      </c>
    </row>
    <row r="1924" spans="1:19" x14ac:dyDescent="0.3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>
        <v>133.19999999999999</v>
      </c>
      <c r="G1924">
        <v>0.03</v>
      </c>
      <c r="H1924" t="s">
        <v>20</v>
      </c>
      <c r="I1924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  <c r="S1924" t="str">
        <f t="shared" si="30"/>
        <v>Loss</v>
      </c>
    </row>
    <row r="1925" spans="1:19" x14ac:dyDescent="0.3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>
        <v>5805.08</v>
      </c>
      <c r="G1925">
        <v>0.04</v>
      </c>
      <c r="H1925" t="s">
        <v>20</v>
      </c>
      <c r="I1925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  <c r="S1925" t="str">
        <f t="shared" si="30"/>
        <v>Profit</v>
      </c>
    </row>
    <row r="1926" spans="1:19" x14ac:dyDescent="0.3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>
        <v>12132.54</v>
      </c>
      <c r="G1926">
        <v>0.08</v>
      </c>
      <c r="H1926" t="s">
        <v>44</v>
      </c>
      <c r="I1926">
        <v>3381.43</v>
      </c>
      <c r="J1926">
        <v>309.64</v>
      </c>
      <c r="K1926">
        <v>28.7</v>
      </c>
      <c r="L1926" t="s">
        <v>556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  <c r="S1926" t="str">
        <f t="shared" si="30"/>
        <v>Profit</v>
      </c>
    </row>
    <row r="1927" spans="1:19" x14ac:dyDescent="0.3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>
        <v>1387.38</v>
      </c>
      <c r="G1927">
        <v>0.06</v>
      </c>
      <c r="H1927" t="s">
        <v>44</v>
      </c>
      <c r="I1927">
        <v>-146.33000000000001</v>
      </c>
      <c r="J1927">
        <v>125.98</v>
      </c>
      <c r="K1927">
        <v>44</v>
      </c>
      <c r="L1927" t="s">
        <v>345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  <c r="S1927" t="str">
        <f t="shared" si="30"/>
        <v>Loss</v>
      </c>
    </row>
    <row r="1928" spans="1:19" x14ac:dyDescent="0.3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>
        <v>78.599999999999994</v>
      </c>
      <c r="G1928">
        <v>0.08</v>
      </c>
      <c r="H1928" t="s">
        <v>20</v>
      </c>
      <c r="I1928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  <c r="S1928" t="str">
        <f t="shared" si="30"/>
        <v>Profit</v>
      </c>
    </row>
    <row r="1929" spans="1:19" x14ac:dyDescent="0.3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>
        <v>1873.52</v>
      </c>
      <c r="G1929">
        <v>7.0000000000000007E-2</v>
      </c>
      <c r="H1929" t="s">
        <v>20</v>
      </c>
      <c r="I1929">
        <v>406.09</v>
      </c>
      <c r="J1929">
        <v>135.38</v>
      </c>
      <c r="K1929">
        <v>38.49</v>
      </c>
      <c r="L1929" t="s">
        <v>541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  <c r="S1929" t="str">
        <f t="shared" si="30"/>
        <v>Profit</v>
      </c>
    </row>
    <row r="1930" spans="1:19" x14ac:dyDescent="0.3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>
        <v>322.67</v>
      </c>
      <c r="G1930">
        <v>0.08</v>
      </c>
      <c r="H1930" t="s">
        <v>20</v>
      </c>
      <c r="I1930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  <c r="S1930" t="str">
        <f t="shared" si="30"/>
        <v>Profit</v>
      </c>
    </row>
    <row r="1931" spans="1:19" x14ac:dyDescent="0.3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>
        <v>132.673</v>
      </c>
      <c r="G1931">
        <v>0.02</v>
      </c>
      <c r="H1931" t="s">
        <v>20</v>
      </c>
      <c r="I1931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  <c r="S1931" t="str">
        <f t="shared" si="30"/>
        <v>Loss</v>
      </c>
    </row>
    <row r="1932" spans="1:19" x14ac:dyDescent="0.3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>
        <v>3651.9960000000001</v>
      </c>
      <c r="G1932">
        <v>0.06</v>
      </c>
      <c r="H1932" t="s">
        <v>20</v>
      </c>
      <c r="I193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  <c r="S1932" t="str">
        <f t="shared" si="30"/>
        <v>Profit</v>
      </c>
    </row>
    <row r="1933" spans="1:19" x14ac:dyDescent="0.3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>
        <v>20.82</v>
      </c>
      <c r="G1933">
        <v>0.03</v>
      </c>
      <c r="H1933" t="s">
        <v>20</v>
      </c>
      <c r="I1933">
        <v>4.1399999999999997</v>
      </c>
      <c r="J1933">
        <v>15.08</v>
      </c>
      <c r="K1933">
        <v>14.99</v>
      </c>
      <c r="L1933" t="s">
        <v>557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  <c r="S1933" t="str">
        <f t="shared" si="30"/>
        <v>Profit</v>
      </c>
    </row>
    <row r="1934" spans="1:19" x14ac:dyDescent="0.3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>
        <v>152.55000000000001</v>
      </c>
      <c r="G1934">
        <v>7.0000000000000007E-2</v>
      </c>
      <c r="H1934" t="s">
        <v>20</v>
      </c>
      <c r="I1934">
        <v>-163.77000000000001</v>
      </c>
      <c r="J1934">
        <v>17.940000000000001</v>
      </c>
      <c r="K1934">
        <v>23.92</v>
      </c>
      <c r="L1934" t="s">
        <v>558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  <c r="S1934" t="str">
        <f t="shared" si="30"/>
        <v>Loss</v>
      </c>
    </row>
    <row r="1935" spans="1:19" x14ac:dyDescent="0.3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>
        <v>138.9</v>
      </c>
      <c r="G1935">
        <v>0.01</v>
      </c>
      <c r="H1935" t="s">
        <v>20</v>
      </c>
      <c r="I1935">
        <v>111.3</v>
      </c>
      <c r="J1935">
        <v>51.98</v>
      </c>
      <c r="K1935">
        <v>23.2</v>
      </c>
      <c r="L1935" t="s">
        <v>558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  <c r="S1935" t="str">
        <f t="shared" si="30"/>
        <v>Profit</v>
      </c>
    </row>
    <row r="1936" spans="1:19" x14ac:dyDescent="0.3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>
        <v>7821.99</v>
      </c>
      <c r="G1936">
        <v>0.02</v>
      </c>
      <c r="H1936" t="s">
        <v>20</v>
      </c>
      <c r="I1936">
        <v>3413.86</v>
      </c>
      <c r="J1936">
        <v>206.3</v>
      </c>
      <c r="K1936">
        <v>25.54</v>
      </c>
      <c r="L1936" t="s">
        <v>558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  <c r="S1936" t="str">
        <f t="shared" si="30"/>
        <v>Profit</v>
      </c>
    </row>
    <row r="1937" spans="1:19" x14ac:dyDescent="0.3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>
        <v>166.39</v>
      </c>
      <c r="G1937">
        <v>7.0000000000000007E-2</v>
      </c>
      <c r="H1937" t="s">
        <v>20</v>
      </c>
      <c r="I1937">
        <v>-191.73</v>
      </c>
      <c r="J1937">
        <v>18.98</v>
      </c>
      <c r="K1937">
        <v>23.69</v>
      </c>
      <c r="L1937" t="s">
        <v>558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  <c r="S1937" t="str">
        <f t="shared" si="30"/>
        <v>Loss</v>
      </c>
    </row>
    <row r="1938" spans="1:19" x14ac:dyDescent="0.3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>
        <v>469.76600000000002</v>
      </c>
      <c r="G1938">
        <v>0.1</v>
      </c>
      <c r="H1938" t="s">
        <v>20</v>
      </c>
      <c r="I1938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  <c r="S1938" t="str">
        <f t="shared" si="30"/>
        <v>Loss</v>
      </c>
    </row>
    <row r="1939" spans="1:19" x14ac:dyDescent="0.3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>
        <v>343.88</v>
      </c>
      <c r="G1939">
        <v>0.09</v>
      </c>
      <c r="H1939" t="s">
        <v>20</v>
      </c>
      <c r="I1939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  <c r="S1939" t="str">
        <f t="shared" si="30"/>
        <v>Profit</v>
      </c>
    </row>
    <row r="1940" spans="1:19" x14ac:dyDescent="0.3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>
        <v>1334.99</v>
      </c>
      <c r="G1940">
        <v>0.05</v>
      </c>
      <c r="H1940" t="s">
        <v>49</v>
      </c>
      <c r="I1940">
        <v>376.68</v>
      </c>
      <c r="J1940">
        <v>49.74</v>
      </c>
      <c r="K1940">
        <v>16.899999999999999</v>
      </c>
      <c r="L1940" t="s">
        <v>559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  <c r="S1940" t="str">
        <f t="shared" si="30"/>
        <v>Profit</v>
      </c>
    </row>
    <row r="1941" spans="1:19" x14ac:dyDescent="0.3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>
        <v>3409.2</v>
      </c>
      <c r="G1941">
        <v>0.09</v>
      </c>
      <c r="H1941" t="s">
        <v>49</v>
      </c>
      <c r="I1941">
        <v>-503.47</v>
      </c>
      <c r="J1941">
        <v>107.43</v>
      </c>
      <c r="K1941">
        <v>33.99</v>
      </c>
      <c r="L1941" t="s">
        <v>559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  <c r="S1941" t="str">
        <f t="shared" si="30"/>
        <v>Loss</v>
      </c>
    </row>
    <row r="1942" spans="1:19" x14ac:dyDescent="0.3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>
        <v>2510.0700000000002</v>
      </c>
      <c r="G1942">
        <v>0.1</v>
      </c>
      <c r="H1942" t="s">
        <v>44</v>
      </c>
      <c r="I194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  <c r="S1942" t="str">
        <f t="shared" si="30"/>
        <v>Loss</v>
      </c>
    </row>
    <row r="1943" spans="1:19" x14ac:dyDescent="0.3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>
        <v>172.91</v>
      </c>
      <c r="G1943">
        <v>0.08</v>
      </c>
      <c r="H1943" t="s">
        <v>20</v>
      </c>
      <c r="I1943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  <c r="S1943" t="str">
        <f t="shared" si="30"/>
        <v>Loss</v>
      </c>
    </row>
    <row r="1944" spans="1:19" x14ac:dyDescent="0.3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>
        <v>1574.2</v>
      </c>
      <c r="G1944">
        <v>0.06</v>
      </c>
      <c r="H1944" t="s">
        <v>44</v>
      </c>
      <c r="I1944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  <c r="S1944" t="str">
        <f t="shared" si="30"/>
        <v>Loss</v>
      </c>
    </row>
    <row r="1945" spans="1:19" x14ac:dyDescent="0.3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>
        <v>623.41</v>
      </c>
      <c r="G1945">
        <v>0.09</v>
      </c>
      <c r="H1945" t="s">
        <v>20</v>
      </c>
      <c r="I1945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  <c r="S1945" t="str">
        <f t="shared" si="30"/>
        <v>Loss</v>
      </c>
    </row>
    <row r="1946" spans="1:19" x14ac:dyDescent="0.3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>
        <v>446.00850000000003</v>
      </c>
      <c r="G1946">
        <v>0.01</v>
      </c>
      <c r="H1946" t="s">
        <v>20</v>
      </c>
      <c r="I1946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  <c r="S1946" t="str">
        <f t="shared" si="30"/>
        <v>Loss</v>
      </c>
    </row>
    <row r="1947" spans="1:19" x14ac:dyDescent="0.3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>
        <v>445.87</v>
      </c>
      <c r="G1947">
        <v>0.02</v>
      </c>
      <c r="H1947" t="s">
        <v>49</v>
      </c>
      <c r="I1947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  <c r="S1947" t="str">
        <f t="shared" si="30"/>
        <v>Profit</v>
      </c>
    </row>
    <row r="1948" spans="1:19" x14ac:dyDescent="0.3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>
        <v>17138.759999999998</v>
      </c>
      <c r="G1948">
        <v>0.08</v>
      </c>
      <c r="H1948" t="s">
        <v>44</v>
      </c>
      <c r="I1948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  <c r="S1948" t="str">
        <f t="shared" si="30"/>
        <v>Profit</v>
      </c>
    </row>
    <row r="1949" spans="1:19" x14ac:dyDescent="0.3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>
        <v>119.97</v>
      </c>
      <c r="G1949">
        <v>0.08</v>
      </c>
      <c r="H1949" t="s">
        <v>20</v>
      </c>
      <c r="I1949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  <c r="S1949" t="str">
        <f t="shared" si="30"/>
        <v>Loss</v>
      </c>
    </row>
    <row r="1950" spans="1:19" x14ac:dyDescent="0.3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>
        <v>1570.09</v>
      </c>
      <c r="G1950">
        <v>0</v>
      </c>
      <c r="H1950" t="s">
        <v>20</v>
      </c>
      <c r="I1950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  <c r="S1950" t="str">
        <f t="shared" si="30"/>
        <v>Profit</v>
      </c>
    </row>
    <row r="1951" spans="1:19" x14ac:dyDescent="0.3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>
        <v>19350.240000000002</v>
      </c>
      <c r="G1951">
        <v>0.01</v>
      </c>
      <c r="H1951" t="s">
        <v>44</v>
      </c>
      <c r="I1951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  <c r="S1951" t="str">
        <f t="shared" si="30"/>
        <v>Profit</v>
      </c>
    </row>
    <row r="1952" spans="1:19" x14ac:dyDescent="0.3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>
        <v>779.18299999999999</v>
      </c>
      <c r="G1952">
        <v>0.08</v>
      </c>
      <c r="H1952" t="s">
        <v>20</v>
      </c>
      <c r="I195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  <c r="S1952" t="str">
        <f t="shared" si="30"/>
        <v>Loss</v>
      </c>
    </row>
    <row r="1953" spans="1:19" x14ac:dyDescent="0.3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>
        <v>4449.4489999999996</v>
      </c>
      <c r="G1953">
        <v>0.1</v>
      </c>
      <c r="H1953" t="s">
        <v>20</v>
      </c>
      <c r="I1953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  <c r="S1953" t="str">
        <f t="shared" si="30"/>
        <v>Profit</v>
      </c>
    </row>
    <row r="1954" spans="1:19" x14ac:dyDescent="0.3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>
        <v>714.31</v>
      </c>
      <c r="G1954">
        <v>0.03</v>
      </c>
      <c r="H1954" t="s">
        <v>49</v>
      </c>
      <c r="I1954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  <c r="S1954" t="str">
        <f t="shared" si="30"/>
        <v>Profit</v>
      </c>
    </row>
    <row r="1955" spans="1:19" x14ac:dyDescent="0.3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>
        <v>197.46</v>
      </c>
      <c r="G1955">
        <v>0.06</v>
      </c>
      <c r="H1955" t="s">
        <v>20</v>
      </c>
      <c r="I1955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  <c r="S1955" t="str">
        <f t="shared" si="30"/>
        <v>Loss</v>
      </c>
    </row>
    <row r="1956" spans="1:19" x14ac:dyDescent="0.3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>
        <v>28.41</v>
      </c>
      <c r="G1956">
        <v>0</v>
      </c>
      <c r="H1956" t="s">
        <v>20</v>
      </c>
      <c r="I1956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  <c r="S1956" t="str">
        <f t="shared" si="30"/>
        <v>Loss</v>
      </c>
    </row>
    <row r="1957" spans="1:19" x14ac:dyDescent="0.3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>
        <v>3465.39</v>
      </c>
      <c r="G1957">
        <v>0.05</v>
      </c>
      <c r="H1957" t="s">
        <v>20</v>
      </c>
      <c r="I1957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  <c r="S1957" t="str">
        <f t="shared" si="30"/>
        <v>Loss</v>
      </c>
    </row>
    <row r="1958" spans="1:19" x14ac:dyDescent="0.3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>
        <v>1232.92</v>
      </c>
      <c r="G1958">
        <v>0.1</v>
      </c>
      <c r="H1958" t="s">
        <v>49</v>
      </c>
      <c r="I1958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  <c r="S1958" t="str">
        <f t="shared" si="30"/>
        <v>Loss</v>
      </c>
    </row>
    <row r="1959" spans="1:19" x14ac:dyDescent="0.3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>
        <v>1031.69</v>
      </c>
      <c r="G1959">
        <v>7.0000000000000007E-2</v>
      </c>
      <c r="H1959" t="s">
        <v>20</v>
      </c>
      <c r="I1959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  <c r="S1959" t="str">
        <f t="shared" si="30"/>
        <v>Loss</v>
      </c>
    </row>
    <row r="1960" spans="1:19" x14ac:dyDescent="0.3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>
        <v>1355.97</v>
      </c>
      <c r="G1960">
        <v>0.08</v>
      </c>
      <c r="H1960" t="s">
        <v>20</v>
      </c>
      <c r="I1960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  <c r="S1960" t="str">
        <f t="shared" si="30"/>
        <v>Profit</v>
      </c>
    </row>
    <row r="1961" spans="1:19" x14ac:dyDescent="0.3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>
        <v>3358.95</v>
      </c>
      <c r="G1961">
        <v>0.04</v>
      </c>
      <c r="H1961" t="s">
        <v>49</v>
      </c>
      <c r="I1961">
        <v>-1031.52</v>
      </c>
      <c r="J1961">
        <v>102.98</v>
      </c>
      <c r="K1961">
        <v>70.2</v>
      </c>
      <c r="L1961" t="s">
        <v>539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  <c r="S1961" t="str">
        <f t="shared" si="30"/>
        <v>Loss</v>
      </c>
    </row>
    <row r="1962" spans="1:19" x14ac:dyDescent="0.3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>
        <v>627.16999999999996</v>
      </c>
      <c r="G1962">
        <v>0.02</v>
      </c>
      <c r="H1962" t="s">
        <v>20</v>
      </c>
      <c r="I196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  <c r="S1962" t="str">
        <f t="shared" si="30"/>
        <v>Profit</v>
      </c>
    </row>
    <row r="1963" spans="1:19" x14ac:dyDescent="0.3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>
        <v>3907.931</v>
      </c>
      <c r="G1963">
        <v>0.08</v>
      </c>
      <c r="H1963" t="s">
        <v>20</v>
      </c>
      <c r="I1963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  <c r="S1963" t="str">
        <f t="shared" si="30"/>
        <v>Profit</v>
      </c>
    </row>
    <row r="1964" spans="1:19" x14ac:dyDescent="0.3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>
        <v>255.82</v>
      </c>
      <c r="G1964">
        <v>0.02</v>
      </c>
      <c r="H1964" t="s">
        <v>20</v>
      </c>
      <c r="I1964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  <c r="S1964" t="str">
        <f t="shared" si="30"/>
        <v>Loss</v>
      </c>
    </row>
    <row r="1965" spans="1:19" x14ac:dyDescent="0.3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>
        <v>129.06</v>
      </c>
      <c r="G1965">
        <v>0.03</v>
      </c>
      <c r="H1965" t="s">
        <v>20</v>
      </c>
      <c r="I1965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  <c r="S1965" t="str">
        <f t="shared" si="30"/>
        <v>Loss</v>
      </c>
    </row>
    <row r="1966" spans="1:19" x14ac:dyDescent="0.3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>
        <v>670.64</v>
      </c>
      <c r="G1966">
        <v>0.01</v>
      </c>
      <c r="H1966" t="s">
        <v>20</v>
      </c>
      <c r="I1966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  <c r="S1966" t="str">
        <f t="shared" si="30"/>
        <v>Profit</v>
      </c>
    </row>
    <row r="1967" spans="1:19" x14ac:dyDescent="0.3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>
        <v>245.48</v>
      </c>
      <c r="G1967">
        <v>7.0000000000000007E-2</v>
      </c>
      <c r="H1967" t="s">
        <v>20</v>
      </c>
      <c r="I1967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  <c r="S1967" t="str">
        <f t="shared" si="30"/>
        <v>Profit</v>
      </c>
    </row>
    <row r="1968" spans="1:19" x14ac:dyDescent="0.3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>
        <v>181.7</v>
      </c>
      <c r="G1968">
        <v>0.08</v>
      </c>
      <c r="H1968" t="s">
        <v>20</v>
      </c>
      <c r="I1968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  <c r="S1968" t="str">
        <f t="shared" si="30"/>
        <v>Profit</v>
      </c>
    </row>
    <row r="1969" spans="1:19" x14ac:dyDescent="0.3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>
        <v>1711.2505000000001</v>
      </c>
      <c r="G1969">
        <v>0</v>
      </c>
      <c r="H1969" t="s">
        <v>20</v>
      </c>
      <c r="I1969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  <c r="S1969" t="str">
        <f t="shared" si="30"/>
        <v>Profit</v>
      </c>
    </row>
    <row r="1970" spans="1:19" x14ac:dyDescent="0.3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>
        <v>310.5865</v>
      </c>
      <c r="G1970">
        <v>0.02</v>
      </c>
      <c r="H1970" t="s">
        <v>20</v>
      </c>
      <c r="I1970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  <c r="S1970" t="str">
        <f t="shared" si="30"/>
        <v>Profit</v>
      </c>
    </row>
    <row r="1971" spans="1:19" x14ac:dyDescent="0.3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>
        <v>913.42</v>
      </c>
      <c r="G1971">
        <v>0.1</v>
      </c>
      <c r="H1971" t="s">
        <v>44</v>
      </c>
      <c r="I1971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  <c r="S1971" t="str">
        <f t="shared" si="30"/>
        <v>Loss</v>
      </c>
    </row>
    <row r="1972" spans="1:19" x14ac:dyDescent="0.3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>
        <v>178.28</v>
      </c>
      <c r="G1972">
        <v>0.01</v>
      </c>
      <c r="H1972" t="s">
        <v>20</v>
      </c>
      <c r="I197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  <c r="S1972" t="str">
        <f t="shared" si="30"/>
        <v>Loss</v>
      </c>
    </row>
    <row r="1973" spans="1:19" x14ac:dyDescent="0.3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>
        <v>134.57</v>
      </c>
      <c r="G1973">
        <v>0.1</v>
      </c>
      <c r="H1973" t="s">
        <v>20</v>
      </c>
      <c r="I1973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  <c r="S1973" t="str">
        <f t="shared" si="30"/>
        <v>Loss</v>
      </c>
    </row>
    <row r="1974" spans="1:19" x14ac:dyDescent="0.3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>
        <v>2653.28</v>
      </c>
      <c r="G1974">
        <v>0.06</v>
      </c>
      <c r="H1974" t="s">
        <v>44</v>
      </c>
      <c r="I1974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  <c r="S1974" t="str">
        <f t="shared" si="30"/>
        <v>Loss</v>
      </c>
    </row>
    <row r="1975" spans="1:19" x14ac:dyDescent="0.3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>
        <v>312.38</v>
      </c>
      <c r="G1975">
        <v>0.08</v>
      </c>
      <c r="H1975" t="s">
        <v>20</v>
      </c>
      <c r="I1975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  <c r="S1975" t="str">
        <f t="shared" si="30"/>
        <v>Profit</v>
      </c>
    </row>
    <row r="1976" spans="1:19" x14ac:dyDescent="0.3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>
        <v>111.64</v>
      </c>
      <c r="G1976">
        <v>0</v>
      </c>
      <c r="H1976" t="s">
        <v>49</v>
      </c>
      <c r="I1976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  <c r="S1976" t="str">
        <f t="shared" si="30"/>
        <v>Profit</v>
      </c>
    </row>
    <row r="1977" spans="1:19" x14ac:dyDescent="0.3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>
        <v>205.53</v>
      </c>
      <c r="G1977">
        <v>0.01</v>
      </c>
      <c r="H1977" t="s">
        <v>20</v>
      </c>
      <c r="I1977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  <c r="S1977" t="str">
        <f t="shared" si="30"/>
        <v>Loss</v>
      </c>
    </row>
    <row r="1978" spans="1:19" x14ac:dyDescent="0.3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>
        <v>4373.7479999999996</v>
      </c>
      <c r="G1978">
        <v>0.05</v>
      </c>
      <c r="H1978" t="s">
        <v>20</v>
      </c>
      <c r="I1978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  <c r="S1978" t="str">
        <f t="shared" si="30"/>
        <v>Profit</v>
      </c>
    </row>
    <row r="1979" spans="1:19" x14ac:dyDescent="0.3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>
        <v>4741.28</v>
      </c>
      <c r="G1979">
        <v>0.02</v>
      </c>
      <c r="H1979" t="s">
        <v>44</v>
      </c>
      <c r="I1979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  <c r="S1979" t="str">
        <f t="shared" si="30"/>
        <v>Profit</v>
      </c>
    </row>
    <row r="1980" spans="1:19" x14ac:dyDescent="0.3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>
        <v>7844.84</v>
      </c>
      <c r="G1980">
        <v>0.1</v>
      </c>
      <c r="H1980" t="s">
        <v>44</v>
      </c>
      <c r="I1980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  <c r="S1980" t="str">
        <f t="shared" si="30"/>
        <v>Profit</v>
      </c>
    </row>
    <row r="1981" spans="1:19" x14ac:dyDescent="0.3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>
        <v>3660.62</v>
      </c>
      <c r="G1981">
        <v>0.09</v>
      </c>
      <c r="H1981" t="s">
        <v>44</v>
      </c>
      <c r="I1981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  <c r="S1981" t="str">
        <f t="shared" si="30"/>
        <v>Loss</v>
      </c>
    </row>
    <row r="1982" spans="1:19" x14ac:dyDescent="0.3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>
        <v>189.01</v>
      </c>
      <c r="G1982">
        <v>0.03</v>
      </c>
      <c r="H1982" t="s">
        <v>20</v>
      </c>
      <c r="I1982">
        <v>-144.86000000000001</v>
      </c>
      <c r="J1982">
        <v>16.13</v>
      </c>
      <c r="K1982">
        <v>19.34</v>
      </c>
      <c r="L1982" t="s">
        <v>560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  <c r="S1982" t="str">
        <f t="shared" si="30"/>
        <v>Loss</v>
      </c>
    </row>
    <row r="1983" spans="1:19" x14ac:dyDescent="0.3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>
        <v>118.95</v>
      </c>
      <c r="G1983">
        <v>0.05</v>
      </c>
      <c r="H1983" t="s">
        <v>20</v>
      </c>
      <c r="I1983">
        <v>-48.85</v>
      </c>
      <c r="J1983">
        <v>15.14</v>
      </c>
      <c r="K1983">
        <v>15.92</v>
      </c>
      <c r="L1983" t="s">
        <v>560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  <c r="S1983" t="str">
        <f t="shared" si="30"/>
        <v>Loss</v>
      </c>
    </row>
    <row r="1984" spans="1:19" x14ac:dyDescent="0.3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>
        <v>1017.2</v>
      </c>
      <c r="G1984">
        <v>7.0000000000000007E-2</v>
      </c>
      <c r="H1984" t="s">
        <v>20</v>
      </c>
      <c r="I1984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  <c r="S1984" t="str">
        <f t="shared" si="30"/>
        <v>Profit</v>
      </c>
    </row>
    <row r="1985" spans="1:19" x14ac:dyDescent="0.3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>
        <v>37.11</v>
      </c>
      <c r="G1985">
        <v>0.09</v>
      </c>
      <c r="H1985" t="s">
        <v>20</v>
      </c>
      <c r="I1985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  <c r="S1985" t="str">
        <f t="shared" si="30"/>
        <v>Loss</v>
      </c>
    </row>
    <row r="1986" spans="1:19" x14ac:dyDescent="0.3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>
        <v>471.97</v>
      </c>
      <c r="G1986">
        <v>0.04</v>
      </c>
      <c r="H1986" t="s">
        <v>20</v>
      </c>
      <c r="I1986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  <c r="S1986" t="str">
        <f t="shared" si="30"/>
        <v>Loss</v>
      </c>
    </row>
    <row r="1987" spans="1:19" x14ac:dyDescent="0.3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>
        <v>3096.46</v>
      </c>
      <c r="G1987">
        <v>0</v>
      </c>
      <c r="H1987" t="s">
        <v>20</v>
      </c>
      <c r="I1987">
        <v>724.66</v>
      </c>
      <c r="J1987">
        <v>68.959999999999994</v>
      </c>
      <c r="K1987">
        <v>27.22</v>
      </c>
      <c r="L1987" t="s">
        <v>561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  <c r="S1987" t="str">
        <f t="shared" ref="S1987:S2050" si="31">IF(I1987&gt;=0.01,"Profit","Loss")</f>
        <v>Profit</v>
      </c>
    </row>
    <row r="1988" spans="1:19" x14ac:dyDescent="0.3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>
        <v>20272.62</v>
      </c>
      <c r="G1988">
        <v>0.08</v>
      </c>
      <c r="H1988" t="s">
        <v>44</v>
      </c>
      <c r="I1988">
        <v>6174.04</v>
      </c>
      <c r="J1988">
        <v>454.14</v>
      </c>
      <c r="K1988">
        <v>28.7</v>
      </c>
      <c r="L1988" t="s">
        <v>561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  <c r="S1988" t="str">
        <f t="shared" si="31"/>
        <v>Profit</v>
      </c>
    </row>
    <row r="1989" spans="1:19" x14ac:dyDescent="0.3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>
        <v>76.97</v>
      </c>
      <c r="G1989">
        <v>0.05</v>
      </c>
      <c r="H1989" t="s">
        <v>20</v>
      </c>
      <c r="I1989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  <c r="S1989" t="str">
        <f t="shared" si="31"/>
        <v>Loss</v>
      </c>
    </row>
    <row r="1990" spans="1:19" x14ac:dyDescent="0.3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>
        <v>2912.7</v>
      </c>
      <c r="G1990">
        <v>0</v>
      </c>
      <c r="H1990" t="s">
        <v>49</v>
      </c>
      <c r="I1990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  <c r="S1990" t="str">
        <f t="shared" si="31"/>
        <v>Profit</v>
      </c>
    </row>
    <row r="1991" spans="1:19" x14ac:dyDescent="0.3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>
        <v>80.03</v>
      </c>
      <c r="G1991">
        <v>7.0000000000000007E-2</v>
      </c>
      <c r="H1991" t="s">
        <v>49</v>
      </c>
      <c r="I1991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  <c r="S1991" t="str">
        <f t="shared" si="31"/>
        <v>Loss</v>
      </c>
    </row>
    <row r="1992" spans="1:19" x14ac:dyDescent="0.3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>
        <v>3088.73</v>
      </c>
      <c r="G1992">
        <v>0.08</v>
      </c>
      <c r="H1992" t="s">
        <v>44</v>
      </c>
      <c r="I199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  <c r="S1992" t="str">
        <f t="shared" si="31"/>
        <v>Loss</v>
      </c>
    </row>
    <row r="1993" spans="1:19" x14ac:dyDescent="0.3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>
        <v>1699.96</v>
      </c>
      <c r="G1993">
        <v>0.04</v>
      </c>
      <c r="H1993" t="s">
        <v>20</v>
      </c>
      <c r="I1993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  <c r="S1993" t="str">
        <f t="shared" si="31"/>
        <v>Profit</v>
      </c>
    </row>
    <row r="1994" spans="1:19" x14ac:dyDescent="0.3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>
        <v>545.54</v>
      </c>
      <c r="G1994">
        <v>0.06</v>
      </c>
      <c r="H1994" t="s">
        <v>20</v>
      </c>
      <c r="I1994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  <c r="S1994" t="str">
        <f t="shared" si="31"/>
        <v>Profit</v>
      </c>
    </row>
    <row r="1995" spans="1:19" x14ac:dyDescent="0.3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>
        <v>4964.1840000000002</v>
      </c>
      <c r="G1995">
        <v>0.06</v>
      </c>
      <c r="H1995" t="s">
        <v>44</v>
      </c>
      <c r="I1995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  <c r="S1995" t="str">
        <f t="shared" si="31"/>
        <v>Loss</v>
      </c>
    </row>
    <row r="1996" spans="1:19" x14ac:dyDescent="0.3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>
        <v>1561.06</v>
      </c>
      <c r="G1996">
        <v>0.03</v>
      </c>
      <c r="H1996" t="s">
        <v>20</v>
      </c>
      <c r="I1996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  <c r="S1996" t="str">
        <f t="shared" si="31"/>
        <v>Profit</v>
      </c>
    </row>
    <row r="1997" spans="1:19" x14ac:dyDescent="0.3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>
        <v>3284.3964999999998</v>
      </c>
      <c r="G1997">
        <v>0</v>
      </c>
      <c r="H1997" t="s">
        <v>20</v>
      </c>
      <c r="I1997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  <c r="S1997" t="str">
        <f t="shared" si="31"/>
        <v>Profit</v>
      </c>
    </row>
    <row r="1998" spans="1:19" x14ac:dyDescent="0.3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>
        <v>1232.81</v>
      </c>
      <c r="G1998">
        <v>0.04</v>
      </c>
      <c r="H1998" t="s">
        <v>49</v>
      </c>
      <c r="I1998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  <c r="S1998" t="str">
        <f t="shared" si="31"/>
        <v>Loss</v>
      </c>
    </row>
    <row r="1999" spans="1:19" x14ac:dyDescent="0.3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>
        <v>100.17</v>
      </c>
      <c r="G1999">
        <v>0.06</v>
      </c>
      <c r="H1999" t="s">
        <v>20</v>
      </c>
      <c r="I1999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  <c r="S1999" t="str">
        <f t="shared" si="31"/>
        <v>Loss</v>
      </c>
    </row>
    <row r="2000" spans="1:19" x14ac:dyDescent="0.3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>
        <v>361.02</v>
      </c>
      <c r="G2000">
        <v>0.01</v>
      </c>
      <c r="H2000" t="s">
        <v>20</v>
      </c>
      <c r="I2000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  <c r="S2000" t="str">
        <f t="shared" si="31"/>
        <v>Profit</v>
      </c>
    </row>
    <row r="2001" spans="1:19" x14ac:dyDescent="0.3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>
        <v>143.9</v>
      </c>
      <c r="G2001">
        <v>0.05</v>
      </c>
      <c r="H2001" t="s">
        <v>20</v>
      </c>
      <c r="I2001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  <c r="S2001" t="str">
        <f t="shared" si="31"/>
        <v>Loss</v>
      </c>
    </row>
    <row r="2002" spans="1:19" x14ac:dyDescent="0.3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>
        <v>18.55</v>
      </c>
      <c r="G2002">
        <v>0.04</v>
      </c>
      <c r="H2002" t="s">
        <v>20</v>
      </c>
      <c r="I2002">
        <v>-0.14000000000000001</v>
      </c>
      <c r="J2002">
        <v>15.98</v>
      </c>
      <c r="K2002">
        <v>16.97</v>
      </c>
      <c r="L2002" t="s">
        <v>562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  <c r="S2002" t="str">
        <f t="shared" si="31"/>
        <v>Loss</v>
      </c>
    </row>
    <row r="2003" spans="1:19" x14ac:dyDescent="0.3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>
        <v>1743.93</v>
      </c>
      <c r="G2003">
        <v>0.1</v>
      </c>
      <c r="H2003" t="s">
        <v>20</v>
      </c>
      <c r="I2003">
        <v>462.43</v>
      </c>
      <c r="J2003">
        <v>51.48</v>
      </c>
      <c r="K2003">
        <v>17.989999999999998</v>
      </c>
      <c r="L2003" t="s">
        <v>563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  <c r="S2003" t="str">
        <f t="shared" si="31"/>
        <v>Profit</v>
      </c>
    </row>
    <row r="2004" spans="1:19" x14ac:dyDescent="0.3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>
        <v>8371.0499999999993</v>
      </c>
      <c r="G2004">
        <v>0.09</v>
      </c>
      <c r="H2004" t="s">
        <v>44</v>
      </c>
      <c r="I2004">
        <v>768.73</v>
      </c>
      <c r="J2004">
        <v>312.98</v>
      </c>
      <c r="K2004">
        <v>78.73</v>
      </c>
      <c r="L2004" t="s">
        <v>548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  <c r="S2004" t="str">
        <f t="shared" si="31"/>
        <v>Profit</v>
      </c>
    </row>
    <row r="2005" spans="1:19" x14ac:dyDescent="0.3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>
        <v>412.93</v>
      </c>
      <c r="G2005">
        <v>0.04</v>
      </c>
      <c r="H2005" t="s">
        <v>20</v>
      </c>
      <c r="I2005">
        <v>135.91999999999999</v>
      </c>
      <c r="J2005">
        <v>47.44</v>
      </c>
      <c r="K2005">
        <v>19.09</v>
      </c>
      <c r="L2005" t="s">
        <v>564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  <c r="S2005" t="str">
        <f t="shared" si="31"/>
        <v>Profit</v>
      </c>
    </row>
    <row r="2006" spans="1:19" x14ac:dyDescent="0.3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>
        <v>870.04</v>
      </c>
      <c r="G2006">
        <v>0.08</v>
      </c>
      <c r="H2006" t="s">
        <v>20</v>
      </c>
      <c r="I2006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  <c r="S2006" t="str">
        <f t="shared" si="31"/>
        <v>Profit</v>
      </c>
    </row>
    <row r="2007" spans="1:19" x14ac:dyDescent="0.3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>
        <v>162.57</v>
      </c>
      <c r="G2007">
        <v>0.08</v>
      </c>
      <c r="H2007" t="s">
        <v>20</v>
      </c>
      <c r="I2007">
        <v>7.52</v>
      </c>
      <c r="J2007">
        <v>21.27</v>
      </c>
      <c r="K2007">
        <v>18.39</v>
      </c>
      <c r="L2007" t="s">
        <v>565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  <c r="S2007" t="str">
        <f t="shared" si="31"/>
        <v>Profit</v>
      </c>
    </row>
    <row r="2008" spans="1:19" x14ac:dyDescent="0.3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>
        <v>6076.45</v>
      </c>
      <c r="G2008">
        <v>0.05</v>
      </c>
      <c r="H2008" t="s">
        <v>20</v>
      </c>
      <c r="I2008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  <c r="S2008" t="str">
        <f t="shared" si="31"/>
        <v>Profit</v>
      </c>
    </row>
    <row r="2009" spans="1:19" x14ac:dyDescent="0.3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>
        <v>77.53</v>
      </c>
      <c r="G2009">
        <v>0.02</v>
      </c>
      <c r="H2009" t="s">
        <v>20</v>
      </c>
      <c r="I2009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  <c r="S2009" t="str">
        <f t="shared" si="31"/>
        <v>Profit</v>
      </c>
    </row>
    <row r="2010" spans="1:19" x14ac:dyDescent="0.3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>
        <v>67.16</v>
      </c>
      <c r="G2010">
        <v>0.04</v>
      </c>
      <c r="H2010" t="s">
        <v>20</v>
      </c>
      <c r="I2010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  <c r="S2010" t="str">
        <f t="shared" si="31"/>
        <v>Loss</v>
      </c>
    </row>
    <row r="2011" spans="1:19" x14ac:dyDescent="0.3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>
        <v>200.2</v>
      </c>
      <c r="G2011">
        <v>0.05</v>
      </c>
      <c r="H2011" t="s">
        <v>20</v>
      </c>
      <c r="I2011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  <c r="S2011" t="str">
        <f t="shared" si="31"/>
        <v>Profit</v>
      </c>
    </row>
    <row r="2012" spans="1:19" x14ac:dyDescent="0.3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>
        <v>3362.5540000000001</v>
      </c>
      <c r="G2012">
        <v>0</v>
      </c>
      <c r="H2012" t="s">
        <v>20</v>
      </c>
      <c r="I201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  <c r="S2012" t="str">
        <f t="shared" si="31"/>
        <v>Profit</v>
      </c>
    </row>
    <row r="2013" spans="1:19" x14ac:dyDescent="0.3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>
        <v>16.77</v>
      </c>
      <c r="G2013">
        <v>0.09</v>
      </c>
      <c r="H2013" t="s">
        <v>20</v>
      </c>
      <c r="I2013">
        <v>0.14000000000000001</v>
      </c>
      <c r="J2013">
        <v>16.48</v>
      </c>
      <c r="K2013">
        <v>15.22</v>
      </c>
      <c r="L2013" t="s">
        <v>547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  <c r="S2013" t="str">
        <f t="shared" si="31"/>
        <v>Profit</v>
      </c>
    </row>
    <row r="2014" spans="1:19" x14ac:dyDescent="0.3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>
        <v>7647.625</v>
      </c>
      <c r="G2014">
        <v>7.0000000000000007E-2</v>
      </c>
      <c r="H2014" t="s">
        <v>20</v>
      </c>
      <c r="I2014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  <c r="S2014" t="str">
        <f t="shared" si="31"/>
        <v>Profit</v>
      </c>
    </row>
    <row r="2015" spans="1:19" x14ac:dyDescent="0.3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>
        <v>805.38</v>
      </c>
      <c r="G2015">
        <v>0.05</v>
      </c>
      <c r="H2015" t="s">
        <v>20</v>
      </c>
      <c r="I2015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  <c r="S2015" t="str">
        <f t="shared" si="31"/>
        <v>Profit</v>
      </c>
    </row>
    <row r="2016" spans="1:19" x14ac:dyDescent="0.3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>
        <v>11273.8</v>
      </c>
      <c r="G2016">
        <v>0.08</v>
      </c>
      <c r="H2016" t="s">
        <v>44</v>
      </c>
      <c r="I2016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  <c r="S2016" t="str">
        <f t="shared" si="31"/>
        <v>Profit</v>
      </c>
    </row>
    <row r="2017" spans="1:19" x14ac:dyDescent="0.3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>
        <v>79.010000000000005</v>
      </c>
      <c r="G2017">
        <v>0.1</v>
      </c>
      <c r="H2017" t="s">
        <v>20</v>
      </c>
      <c r="I2017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  <c r="S2017" t="str">
        <f t="shared" si="31"/>
        <v>Loss</v>
      </c>
    </row>
    <row r="2018" spans="1:19" x14ac:dyDescent="0.3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>
        <v>17.829999999999998</v>
      </c>
      <c r="G2018">
        <v>7.0000000000000007E-2</v>
      </c>
      <c r="H2018" t="s">
        <v>20</v>
      </c>
      <c r="I2018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  <c r="S2018" t="str">
        <f t="shared" si="31"/>
        <v>Profit</v>
      </c>
    </row>
    <row r="2019" spans="1:19" x14ac:dyDescent="0.3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>
        <v>34.450000000000003</v>
      </c>
      <c r="G2019">
        <v>0</v>
      </c>
      <c r="H2019" t="s">
        <v>49</v>
      </c>
      <c r="I2019">
        <v>6.4</v>
      </c>
      <c r="J2019">
        <v>13.82</v>
      </c>
      <c r="K2019">
        <v>14.83</v>
      </c>
      <c r="L2019" t="s">
        <v>566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  <c r="S2019" t="str">
        <f t="shared" si="31"/>
        <v>Profit</v>
      </c>
    </row>
    <row r="2020" spans="1:19" x14ac:dyDescent="0.3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>
        <v>233.58</v>
      </c>
      <c r="G2020">
        <v>0.01</v>
      </c>
      <c r="H2020" t="s">
        <v>20</v>
      </c>
      <c r="I2020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  <c r="S2020" t="str">
        <f t="shared" si="31"/>
        <v>Loss</v>
      </c>
    </row>
    <row r="2021" spans="1:19" x14ac:dyDescent="0.3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>
        <v>299.07</v>
      </c>
      <c r="G2021">
        <v>0.01</v>
      </c>
      <c r="H2021" t="s">
        <v>20</v>
      </c>
      <c r="I2021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  <c r="S2021" t="str">
        <f t="shared" si="31"/>
        <v>Profit</v>
      </c>
    </row>
    <row r="2022" spans="1:19" x14ac:dyDescent="0.3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>
        <v>1200.5195000000001</v>
      </c>
      <c r="G2022">
        <v>0.08</v>
      </c>
      <c r="H2022" t="s">
        <v>49</v>
      </c>
      <c r="I202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  <c r="S2022" t="str">
        <f t="shared" si="31"/>
        <v>Profit</v>
      </c>
    </row>
    <row r="2023" spans="1:19" x14ac:dyDescent="0.3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>
        <v>457.79</v>
      </c>
      <c r="G2023">
        <v>7.0000000000000007E-2</v>
      </c>
      <c r="H2023" t="s">
        <v>20</v>
      </c>
      <c r="I2023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  <c r="S2023" t="str">
        <f t="shared" si="31"/>
        <v>Profit</v>
      </c>
    </row>
    <row r="2024" spans="1:19" x14ac:dyDescent="0.3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>
        <v>12692.944</v>
      </c>
      <c r="G2024">
        <v>0.02</v>
      </c>
      <c r="H2024" t="s">
        <v>44</v>
      </c>
      <c r="I2024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  <c r="S2024" t="str">
        <f t="shared" si="31"/>
        <v>Profit</v>
      </c>
    </row>
    <row r="2025" spans="1:19" x14ac:dyDescent="0.3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>
        <v>134.88999999999999</v>
      </c>
      <c r="G2025">
        <v>0.08</v>
      </c>
      <c r="H2025" t="s">
        <v>49</v>
      </c>
      <c r="I2025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  <c r="S2025" t="str">
        <f t="shared" si="31"/>
        <v>Loss</v>
      </c>
    </row>
    <row r="2026" spans="1:19" x14ac:dyDescent="0.3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>
        <v>458.72</v>
      </c>
      <c r="G2026">
        <v>0.04</v>
      </c>
      <c r="H2026" t="s">
        <v>20</v>
      </c>
      <c r="I2026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  <c r="S2026" t="str">
        <f t="shared" si="31"/>
        <v>Profit</v>
      </c>
    </row>
    <row r="2027" spans="1:19" x14ac:dyDescent="0.3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>
        <v>225.06</v>
      </c>
      <c r="G2027">
        <v>0.1</v>
      </c>
      <c r="H2027" t="s">
        <v>49</v>
      </c>
      <c r="I2027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  <c r="S2027" t="str">
        <f t="shared" si="31"/>
        <v>Loss</v>
      </c>
    </row>
    <row r="2028" spans="1:19" x14ac:dyDescent="0.3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>
        <v>1382.07</v>
      </c>
      <c r="G2028">
        <v>0.08</v>
      </c>
      <c r="H2028" t="s">
        <v>44</v>
      </c>
      <c r="I2028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  <c r="S2028" t="str">
        <f t="shared" si="31"/>
        <v>Loss</v>
      </c>
    </row>
    <row r="2029" spans="1:19" x14ac:dyDescent="0.3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>
        <v>83.82</v>
      </c>
      <c r="G2029">
        <v>0.02</v>
      </c>
      <c r="H2029" t="s">
        <v>49</v>
      </c>
      <c r="I2029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  <c r="S2029" t="str">
        <f t="shared" si="31"/>
        <v>Profit</v>
      </c>
    </row>
    <row r="2030" spans="1:19" x14ac:dyDescent="0.3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>
        <v>590.96</v>
      </c>
      <c r="G2030">
        <v>0.02</v>
      </c>
      <c r="H2030" t="s">
        <v>20</v>
      </c>
      <c r="I2030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  <c r="S2030" t="str">
        <f t="shared" si="31"/>
        <v>Loss</v>
      </c>
    </row>
    <row r="2031" spans="1:19" x14ac:dyDescent="0.3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>
        <v>288.87</v>
      </c>
      <c r="G2031">
        <v>0.1</v>
      </c>
      <c r="H2031" t="s">
        <v>20</v>
      </c>
      <c r="I2031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  <c r="S2031" t="str">
        <f t="shared" si="31"/>
        <v>Loss</v>
      </c>
    </row>
    <row r="2032" spans="1:19" x14ac:dyDescent="0.3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>
        <v>1467.82</v>
      </c>
      <c r="G2032">
        <v>0.04</v>
      </c>
      <c r="H2032" t="s">
        <v>44</v>
      </c>
      <c r="I203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  <c r="S2032" t="str">
        <f t="shared" si="31"/>
        <v>Loss</v>
      </c>
    </row>
    <row r="2033" spans="1:19" x14ac:dyDescent="0.3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>
        <v>6667.1414999999997</v>
      </c>
      <c r="G2033">
        <v>0.05</v>
      </c>
      <c r="H2033" t="s">
        <v>49</v>
      </c>
      <c r="I2033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  <c r="S2033" t="str">
        <f t="shared" si="31"/>
        <v>Profit</v>
      </c>
    </row>
    <row r="2034" spans="1:19" x14ac:dyDescent="0.3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>
        <v>436.12299999999999</v>
      </c>
      <c r="G2034">
        <v>0.06</v>
      </c>
      <c r="H2034" t="s">
        <v>20</v>
      </c>
      <c r="I2034">
        <v>-142.32</v>
      </c>
      <c r="J2034">
        <v>97.99</v>
      </c>
      <c r="K2034">
        <v>15.25</v>
      </c>
      <c r="L2034" t="s">
        <v>567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  <c r="S2034" t="str">
        <f t="shared" si="31"/>
        <v>Loss</v>
      </c>
    </row>
    <row r="2035" spans="1:19" x14ac:dyDescent="0.3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>
        <v>276.7</v>
      </c>
      <c r="G2035">
        <v>0.04</v>
      </c>
      <c r="H2035" t="s">
        <v>49</v>
      </c>
      <c r="I2035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  <c r="S2035" t="str">
        <f t="shared" si="31"/>
        <v>Profit</v>
      </c>
    </row>
    <row r="2036" spans="1:19" x14ac:dyDescent="0.3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>
        <v>253.46</v>
      </c>
      <c r="G2036">
        <v>0.08</v>
      </c>
      <c r="H2036" t="s">
        <v>20</v>
      </c>
      <c r="I2036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  <c r="S2036" t="str">
        <f t="shared" si="31"/>
        <v>Profit</v>
      </c>
    </row>
    <row r="2037" spans="1:19" x14ac:dyDescent="0.3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>
        <v>137.78</v>
      </c>
      <c r="G2037">
        <v>0.08</v>
      </c>
      <c r="H2037" t="s">
        <v>20</v>
      </c>
      <c r="I2037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  <c r="S2037" t="str">
        <f t="shared" si="31"/>
        <v>Profit</v>
      </c>
    </row>
    <row r="2038" spans="1:19" x14ac:dyDescent="0.3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>
        <v>28671.919999999998</v>
      </c>
      <c r="G2038">
        <v>0.09</v>
      </c>
      <c r="H2038" t="s">
        <v>20</v>
      </c>
      <c r="I2038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  <c r="S2038" t="str">
        <f t="shared" si="31"/>
        <v>Profit</v>
      </c>
    </row>
    <row r="2039" spans="1:19" x14ac:dyDescent="0.3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>
        <v>643.14049999999997</v>
      </c>
      <c r="G2039">
        <v>0.03</v>
      </c>
      <c r="H2039" t="s">
        <v>20</v>
      </c>
      <c r="I2039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  <c r="S2039" t="str">
        <f t="shared" si="31"/>
        <v>Loss</v>
      </c>
    </row>
    <row r="2040" spans="1:19" x14ac:dyDescent="0.3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>
        <v>9506.7000000000007</v>
      </c>
      <c r="G2040">
        <v>0.01</v>
      </c>
      <c r="H2040" t="s">
        <v>44</v>
      </c>
      <c r="I2040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  <c r="S2040" t="str">
        <f t="shared" si="31"/>
        <v>Profit</v>
      </c>
    </row>
    <row r="2041" spans="1:19" x14ac:dyDescent="0.3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>
        <v>24.52</v>
      </c>
      <c r="G2041">
        <v>0.03</v>
      </c>
      <c r="H2041" t="s">
        <v>20</v>
      </c>
      <c r="I2041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  <c r="S2041" t="str">
        <f t="shared" si="31"/>
        <v>Profit</v>
      </c>
    </row>
    <row r="2042" spans="1:19" x14ac:dyDescent="0.3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>
        <v>378.12</v>
      </c>
      <c r="G2042">
        <v>0.1</v>
      </c>
      <c r="H2042" t="s">
        <v>20</v>
      </c>
      <c r="I2042">
        <v>-151.36000000000001</v>
      </c>
      <c r="J2042">
        <v>27.7</v>
      </c>
      <c r="K2042">
        <v>25.25</v>
      </c>
      <c r="L2042" t="s">
        <v>568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  <c r="S2042" t="str">
        <f t="shared" si="31"/>
        <v>Loss</v>
      </c>
    </row>
    <row r="2043" spans="1:19" x14ac:dyDescent="0.3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>
        <v>116.89</v>
      </c>
      <c r="G2043">
        <v>0.04</v>
      </c>
      <c r="H2043" t="s">
        <v>20</v>
      </c>
      <c r="I2043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  <c r="S2043" t="str">
        <f t="shared" si="31"/>
        <v>Profit</v>
      </c>
    </row>
    <row r="2044" spans="1:19" x14ac:dyDescent="0.3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>
        <v>1565.58</v>
      </c>
      <c r="G2044">
        <v>0</v>
      </c>
      <c r="H2044" t="s">
        <v>20</v>
      </c>
      <c r="I2044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  <c r="S2044" t="str">
        <f t="shared" si="31"/>
        <v>Profit</v>
      </c>
    </row>
    <row r="2045" spans="1:19" x14ac:dyDescent="0.3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>
        <v>277.64999999999998</v>
      </c>
      <c r="G2045">
        <v>0.02</v>
      </c>
      <c r="H2045" t="s">
        <v>20</v>
      </c>
      <c r="I2045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  <c r="S2045" t="str">
        <f t="shared" si="31"/>
        <v>Profit</v>
      </c>
    </row>
    <row r="2046" spans="1:19" x14ac:dyDescent="0.3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>
        <v>3820.13</v>
      </c>
      <c r="G2046">
        <v>0.02</v>
      </c>
      <c r="H2046" t="s">
        <v>20</v>
      </c>
      <c r="I2046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  <c r="S2046" t="str">
        <f t="shared" si="31"/>
        <v>Profit</v>
      </c>
    </row>
    <row r="2047" spans="1:19" x14ac:dyDescent="0.3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>
        <v>50.97</v>
      </c>
      <c r="G2047">
        <v>0.1</v>
      </c>
      <c r="H2047" t="s">
        <v>20</v>
      </c>
      <c r="I2047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  <c r="S2047" t="str">
        <f t="shared" si="31"/>
        <v>Loss</v>
      </c>
    </row>
    <row r="2048" spans="1:19" x14ac:dyDescent="0.3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>
        <v>39.270000000000003</v>
      </c>
      <c r="G2048">
        <v>0.1</v>
      </c>
      <c r="H2048" t="s">
        <v>20</v>
      </c>
      <c r="I2048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  <c r="S2048" t="str">
        <f t="shared" si="31"/>
        <v>Profit</v>
      </c>
    </row>
    <row r="2049" spans="1:19" x14ac:dyDescent="0.3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>
        <v>893.34</v>
      </c>
      <c r="G2049">
        <v>0.08</v>
      </c>
      <c r="H2049" t="s">
        <v>20</v>
      </c>
      <c r="I2049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  <c r="S2049" t="str">
        <f t="shared" si="31"/>
        <v>Loss</v>
      </c>
    </row>
    <row r="2050" spans="1:19" x14ac:dyDescent="0.3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>
        <v>4612.76</v>
      </c>
      <c r="G2050">
        <v>0.02</v>
      </c>
      <c r="H2050" t="s">
        <v>44</v>
      </c>
      <c r="I2050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  <c r="S2050" t="str">
        <f t="shared" si="31"/>
        <v>Profit</v>
      </c>
    </row>
    <row r="2051" spans="1:19" x14ac:dyDescent="0.3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>
        <v>1760.91</v>
      </c>
      <c r="G2051">
        <v>0.02</v>
      </c>
      <c r="H2051" t="s">
        <v>20</v>
      </c>
      <c r="I2051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  <c r="S2051" t="str">
        <f t="shared" ref="S2051:S2114" si="32">IF(I2051&gt;=0.01,"Profit","Loss")</f>
        <v>Profit</v>
      </c>
    </row>
    <row r="2052" spans="1:19" x14ac:dyDescent="0.3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>
        <v>381.78</v>
      </c>
      <c r="G2052">
        <v>0.03</v>
      </c>
      <c r="H2052" t="s">
        <v>20</v>
      </c>
      <c r="I205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  <c r="S2052" t="str">
        <f t="shared" si="32"/>
        <v>Profit</v>
      </c>
    </row>
    <row r="2053" spans="1:19" x14ac:dyDescent="0.3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>
        <v>1564.82</v>
      </c>
      <c r="G2053">
        <v>0.01</v>
      </c>
      <c r="H2053" t="s">
        <v>20</v>
      </c>
      <c r="I2053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  <c r="S2053" t="str">
        <f t="shared" si="32"/>
        <v>Loss</v>
      </c>
    </row>
    <row r="2054" spans="1:19" x14ac:dyDescent="0.3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>
        <v>417.67</v>
      </c>
      <c r="G2054">
        <v>0.08</v>
      </c>
      <c r="H2054" t="s">
        <v>20</v>
      </c>
      <c r="I2054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  <c r="S2054" t="str">
        <f t="shared" si="32"/>
        <v>Profit</v>
      </c>
    </row>
    <row r="2055" spans="1:19" x14ac:dyDescent="0.3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>
        <v>1539.33</v>
      </c>
      <c r="G2055">
        <v>0.1</v>
      </c>
      <c r="H2055" t="s">
        <v>44</v>
      </c>
      <c r="I2055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  <c r="S2055" t="str">
        <f t="shared" si="32"/>
        <v>Profit</v>
      </c>
    </row>
    <row r="2056" spans="1:19" x14ac:dyDescent="0.3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>
        <v>7459.5370000000003</v>
      </c>
      <c r="G2056">
        <v>0.02</v>
      </c>
      <c r="H2056" t="s">
        <v>20</v>
      </c>
      <c r="I2056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  <c r="S2056" t="str">
        <f t="shared" si="32"/>
        <v>Profit</v>
      </c>
    </row>
    <row r="2057" spans="1:19" x14ac:dyDescent="0.3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>
        <v>165.19</v>
      </c>
      <c r="G2057">
        <v>0.09</v>
      </c>
      <c r="H2057" t="s">
        <v>20</v>
      </c>
      <c r="I2057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  <c r="S2057" t="str">
        <f t="shared" si="32"/>
        <v>Loss</v>
      </c>
    </row>
    <row r="2058" spans="1:19" x14ac:dyDescent="0.3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>
        <v>1832.82</v>
      </c>
      <c r="G2058">
        <v>0.06</v>
      </c>
      <c r="H2058" t="s">
        <v>20</v>
      </c>
      <c r="I2058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  <c r="S2058" t="str">
        <f t="shared" si="32"/>
        <v>Profit</v>
      </c>
    </row>
    <row r="2059" spans="1:19" x14ac:dyDescent="0.3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>
        <v>126.6</v>
      </c>
      <c r="G2059">
        <v>0.06</v>
      </c>
      <c r="H2059" t="s">
        <v>20</v>
      </c>
      <c r="I2059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  <c r="S2059" t="str">
        <f t="shared" si="32"/>
        <v>Profit</v>
      </c>
    </row>
    <row r="2060" spans="1:19" x14ac:dyDescent="0.3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>
        <v>21539.66</v>
      </c>
      <c r="G2060">
        <v>0.09</v>
      </c>
      <c r="H2060" t="s">
        <v>44</v>
      </c>
      <c r="I2060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  <c r="S2060" t="str">
        <f t="shared" si="32"/>
        <v>Profit</v>
      </c>
    </row>
    <row r="2061" spans="1:19" x14ac:dyDescent="0.3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>
        <v>15.04</v>
      </c>
      <c r="G2061">
        <v>0.1</v>
      </c>
      <c r="H2061" t="s">
        <v>20</v>
      </c>
      <c r="I2061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  <c r="S2061" t="str">
        <f t="shared" si="32"/>
        <v>Loss</v>
      </c>
    </row>
    <row r="2062" spans="1:19" x14ac:dyDescent="0.3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>
        <v>313.52999999999997</v>
      </c>
      <c r="G2062">
        <v>0.09</v>
      </c>
      <c r="H2062" t="s">
        <v>49</v>
      </c>
      <c r="I206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  <c r="S2062" t="str">
        <f t="shared" si="32"/>
        <v>Profit</v>
      </c>
    </row>
    <row r="2063" spans="1:19" x14ac:dyDescent="0.3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>
        <v>118.36</v>
      </c>
      <c r="G2063">
        <v>0.08</v>
      </c>
      <c r="H2063" t="s">
        <v>20</v>
      </c>
      <c r="I2063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  <c r="S2063" t="str">
        <f t="shared" si="32"/>
        <v>Profit</v>
      </c>
    </row>
    <row r="2064" spans="1:19" x14ac:dyDescent="0.3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>
        <v>158.88999999999999</v>
      </c>
      <c r="G2064">
        <v>0</v>
      </c>
      <c r="H2064" t="s">
        <v>20</v>
      </c>
      <c r="I2064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  <c r="S2064" t="str">
        <f t="shared" si="32"/>
        <v>Profit</v>
      </c>
    </row>
    <row r="2065" spans="1:19" x14ac:dyDescent="0.3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>
        <v>315.62</v>
      </c>
      <c r="G2065">
        <v>0</v>
      </c>
      <c r="H2065" t="s">
        <v>20</v>
      </c>
      <c r="I2065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  <c r="S2065" t="str">
        <f t="shared" si="32"/>
        <v>Loss</v>
      </c>
    </row>
    <row r="2066" spans="1:19" x14ac:dyDescent="0.3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>
        <v>37.5</v>
      </c>
      <c r="G2066">
        <v>0.09</v>
      </c>
      <c r="H2066" t="s">
        <v>20</v>
      </c>
      <c r="I2066">
        <v>-22.91</v>
      </c>
      <c r="J2066">
        <v>15.58</v>
      </c>
      <c r="K2066">
        <v>19.47</v>
      </c>
      <c r="L2066" t="s">
        <v>556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  <c r="S2066" t="str">
        <f t="shared" si="32"/>
        <v>Loss</v>
      </c>
    </row>
    <row r="2067" spans="1:19" x14ac:dyDescent="0.3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>
        <v>151.18</v>
      </c>
      <c r="G2067">
        <v>0.04</v>
      </c>
      <c r="H2067" t="s">
        <v>20</v>
      </c>
      <c r="I2067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  <c r="S2067" t="str">
        <f t="shared" si="32"/>
        <v>Profit</v>
      </c>
    </row>
    <row r="2068" spans="1:19" x14ac:dyDescent="0.3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>
        <v>212.51</v>
      </c>
      <c r="G2068">
        <v>0.06</v>
      </c>
      <c r="H2068" t="s">
        <v>20</v>
      </c>
      <c r="I2068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  <c r="S2068" t="str">
        <f t="shared" si="32"/>
        <v>Profit</v>
      </c>
    </row>
    <row r="2069" spans="1:19" x14ac:dyDescent="0.3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>
        <v>3988.63</v>
      </c>
      <c r="G2069">
        <v>7.0000000000000007E-2</v>
      </c>
      <c r="H2069" t="s">
        <v>20</v>
      </c>
      <c r="I2069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  <c r="S2069" t="str">
        <f t="shared" si="32"/>
        <v>Profit</v>
      </c>
    </row>
    <row r="2070" spans="1:19" x14ac:dyDescent="0.3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>
        <v>2465.6424999999999</v>
      </c>
      <c r="G2070">
        <v>0.1</v>
      </c>
      <c r="H2070" t="s">
        <v>20</v>
      </c>
      <c r="I2070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  <c r="S2070" t="str">
        <f t="shared" si="32"/>
        <v>Profit</v>
      </c>
    </row>
    <row r="2071" spans="1:19" x14ac:dyDescent="0.3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>
        <v>84.01</v>
      </c>
      <c r="G2071">
        <v>0.09</v>
      </c>
      <c r="H2071" t="s">
        <v>20</v>
      </c>
      <c r="I2071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  <c r="S2071" t="str">
        <f t="shared" si="32"/>
        <v>Loss</v>
      </c>
    </row>
    <row r="2072" spans="1:19" x14ac:dyDescent="0.3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>
        <v>17395.05</v>
      </c>
      <c r="G2072">
        <v>0.08</v>
      </c>
      <c r="H2072" t="s">
        <v>20</v>
      </c>
      <c r="I207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  <c r="S2072" t="str">
        <f t="shared" si="32"/>
        <v>Profit</v>
      </c>
    </row>
    <row r="2073" spans="1:19" x14ac:dyDescent="0.3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>
        <v>6047.62</v>
      </c>
      <c r="G2073">
        <v>0.05</v>
      </c>
      <c r="H2073" t="s">
        <v>20</v>
      </c>
      <c r="I2073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  <c r="S2073" t="str">
        <f t="shared" si="32"/>
        <v>Loss</v>
      </c>
    </row>
    <row r="2074" spans="1:19" x14ac:dyDescent="0.3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>
        <v>34.08</v>
      </c>
      <c r="G2074">
        <v>0.04</v>
      </c>
      <c r="H2074" t="s">
        <v>20</v>
      </c>
      <c r="I2074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  <c r="S2074" t="str">
        <f t="shared" si="32"/>
        <v>Loss</v>
      </c>
    </row>
    <row r="2075" spans="1:19" x14ac:dyDescent="0.3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>
        <v>1046.22</v>
      </c>
      <c r="G2075">
        <v>0.05</v>
      </c>
      <c r="H2075" t="s">
        <v>20</v>
      </c>
      <c r="I2075">
        <v>-72.959999999999994</v>
      </c>
      <c r="J2075">
        <v>34.380000000000003</v>
      </c>
      <c r="K2075">
        <v>29.1</v>
      </c>
      <c r="L2075" t="s">
        <v>569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  <c r="S2075" t="str">
        <f t="shared" si="32"/>
        <v>Loss</v>
      </c>
    </row>
    <row r="2076" spans="1:19" x14ac:dyDescent="0.3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>
        <v>571.79</v>
      </c>
      <c r="G2076">
        <v>0.09</v>
      </c>
      <c r="H2076" t="s">
        <v>20</v>
      </c>
      <c r="I2076">
        <v>57.22</v>
      </c>
      <c r="J2076">
        <v>24.95</v>
      </c>
      <c r="K2076">
        <v>18.98</v>
      </c>
      <c r="L2076" t="s">
        <v>569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  <c r="S2076" t="str">
        <f t="shared" si="32"/>
        <v>Profit</v>
      </c>
    </row>
    <row r="2077" spans="1:19" x14ac:dyDescent="0.3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>
        <v>2535.89</v>
      </c>
      <c r="G2077">
        <v>7.0000000000000007E-2</v>
      </c>
      <c r="H2077" t="s">
        <v>49</v>
      </c>
      <c r="I2077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  <c r="S2077" t="str">
        <f t="shared" si="32"/>
        <v>Profit</v>
      </c>
    </row>
    <row r="2078" spans="1:19" x14ac:dyDescent="0.3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>
        <v>1153.51</v>
      </c>
      <c r="G2078">
        <v>0.09</v>
      </c>
      <c r="H2078" t="s">
        <v>20</v>
      </c>
      <c r="I2078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  <c r="S2078" t="str">
        <f t="shared" si="32"/>
        <v>Profit</v>
      </c>
    </row>
    <row r="2079" spans="1:19" x14ac:dyDescent="0.3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>
        <v>31.24</v>
      </c>
      <c r="G2079">
        <v>0.02</v>
      </c>
      <c r="H2079" t="s">
        <v>20</v>
      </c>
      <c r="I2079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  <c r="S2079" t="str">
        <f t="shared" si="32"/>
        <v>Profit</v>
      </c>
    </row>
    <row r="2080" spans="1:19" x14ac:dyDescent="0.3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>
        <v>66.75</v>
      </c>
      <c r="G2080">
        <v>0.02</v>
      </c>
      <c r="H2080" t="s">
        <v>49</v>
      </c>
      <c r="I2080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  <c r="S2080" t="str">
        <f t="shared" si="32"/>
        <v>Loss</v>
      </c>
    </row>
    <row r="2081" spans="1:19" x14ac:dyDescent="0.3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>
        <v>521.14</v>
      </c>
      <c r="G2081">
        <v>0.02</v>
      </c>
      <c r="H2081" t="s">
        <v>20</v>
      </c>
      <c r="I2081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  <c r="S2081" t="str">
        <f t="shared" si="32"/>
        <v>Loss</v>
      </c>
    </row>
    <row r="2082" spans="1:19" x14ac:dyDescent="0.3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>
        <v>44.2</v>
      </c>
      <c r="G2082">
        <v>0</v>
      </c>
      <c r="H2082" t="s">
        <v>20</v>
      </c>
      <c r="I208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  <c r="S2082" t="str">
        <f t="shared" si="32"/>
        <v>Profit</v>
      </c>
    </row>
    <row r="2083" spans="1:19" x14ac:dyDescent="0.3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>
        <v>105.33</v>
      </c>
      <c r="G2083">
        <v>7.0000000000000007E-2</v>
      </c>
      <c r="H2083" t="s">
        <v>20</v>
      </c>
      <c r="I2083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  <c r="S2083" t="str">
        <f t="shared" si="32"/>
        <v>Loss</v>
      </c>
    </row>
    <row r="2084" spans="1:19" x14ac:dyDescent="0.3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>
        <v>32.92</v>
      </c>
      <c r="G2084">
        <v>7.0000000000000007E-2</v>
      </c>
      <c r="H2084" t="s">
        <v>20</v>
      </c>
      <c r="I2084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  <c r="S2084" t="str">
        <f t="shared" si="32"/>
        <v>Profit</v>
      </c>
    </row>
    <row r="2085" spans="1:19" x14ac:dyDescent="0.3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>
        <v>494.9</v>
      </c>
      <c r="G2085">
        <v>0.05</v>
      </c>
      <c r="H2085" t="s">
        <v>20</v>
      </c>
      <c r="I2085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  <c r="S2085" t="str">
        <f t="shared" si="32"/>
        <v>Loss</v>
      </c>
    </row>
    <row r="2086" spans="1:19" x14ac:dyDescent="0.3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>
        <v>6415.7</v>
      </c>
      <c r="G2086">
        <v>0.1</v>
      </c>
      <c r="H2086" t="s">
        <v>44</v>
      </c>
      <c r="I2086">
        <v>544.94000000000005</v>
      </c>
      <c r="J2086">
        <v>292.98</v>
      </c>
      <c r="K2086">
        <v>49.67</v>
      </c>
      <c r="L2086" t="s">
        <v>292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  <c r="S2086" t="str">
        <f t="shared" si="32"/>
        <v>Profit</v>
      </c>
    </row>
    <row r="2087" spans="1:19" x14ac:dyDescent="0.3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>
        <v>1083.31</v>
      </c>
      <c r="G2087">
        <v>0.03</v>
      </c>
      <c r="H2087" t="s">
        <v>20</v>
      </c>
      <c r="I2087">
        <v>39.82</v>
      </c>
      <c r="J2087">
        <v>51.98</v>
      </c>
      <c r="K2087">
        <v>21.12</v>
      </c>
      <c r="L2087" t="s">
        <v>292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  <c r="S2087" t="str">
        <f t="shared" si="32"/>
        <v>Profit</v>
      </c>
    </row>
    <row r="2088" spans="1:19" x14ac:dyDescent="0.3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>
        <v>1184.259</v>
      </c>
      <c r="G2088">
        <v>0.03</v>
      </c>
      <c r="H2088" t="s">
        <v>20</v>
      </c>
      <c r="I2088">
        <v>143.26</v>
      </c>
      <c r="J2088">
        <v>77.989999999999995</v>
      </c>
      <c r="K2088">
        <v>17.989999999999998</v>
      </c>
      <c r="L2088" t="s">
        <v>292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  <c r="S2088" t="str">
        <f t="shared" si="32"/>
        <v>Profit</v>
      </c>
    </row>
    <row r="2089" spans="1:19" x14ac:dyDescent="0.3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>
        <v>317.92</v>
      </c>
      <c r="G2089">
        <v>0.01</v>
      </c>
      <c r="H2089" t="s">
        <v>20</v>
      </c>
      <c r="I2089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  <c r="S2089" t="str">
        <f t="shared" si="32"/>
        <v>Profit</v>
      </c>
    </row>
    <row r="2090" spans="1:19" x14ac:dyDescent="0.3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>
        <v>2234.7399999999998</v>
      </c>
      <c r="G2090">
        <v>0.09</v>
      </c>
      <c r="H2090" t="s">
        <v>20</v>
      </c>
      <c r="I2090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  <c r="S2090" t="str">
        <f t="shared" si="32"/>
        <v>Loss</v>
      </c>
    </row>
    <row r="2091" spans="1:19" x14ac:dyDescent="0.3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>
        <v>902.04</v>
      </c>
      <c r="G2091">
        <v>0.01</v>
      </c>
      <c r="H2091" t="s">
        <v>20</v>
      </c>
      <c r="I2091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  <c r="S2091" t="str">
        <f t="shared" si="32"/>
        <v>Loss</v>
      </c>
    </row>
    <row r="2092" spans="1:19" x14ac:dyDescent="0.3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>
        <v>38.32</v>
      </c>
      <c r="G2092">
        <v>0.02</v>
      </c>
      <c r="H2092" t="s">
        <v>49</v>
      </c>
      <c r="I209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  <c r="S2092" t="str">
        <f t="shared" si="32"/>
        <v>Profit</v>
      </c>
    </row>
    <row r="2093" spans="1:19" x14ac:dyDescent="0.3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>
        <v>150.19999999999999</v>
      </c>
      <c r="G2093">
        <v>0.01</v>
      </c>
      <c r="H2093" t="s">
        <v>20</v>
      </c>
      <c r="I2093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  <c r="S2093" t="str">
        <f t="shared" si="32"/>
        <v>Loss</v>
      </c>
    </row>
    <row r="2094" spans="1:19" x14ac:dyDescent="0.3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>
        <v>55.41</v>
      </c>
      <c r="G2094">
        <v>0.1</v>
      </c>
      <c r="H2094" t="s">
        <v>49</v>
      </c>
      <c r="I2094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  <c r="S2094" t="str">
        <f t="shared" si="32"/>
        <v>Loss</v>
      </c>
    </row>
    <row r="2095" spans="1:19" x14ac:dyDescent="0.3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>
        <v>570.58000000000004</v>
      </c>
      <c r="G2095">
        <v>0.02</v>
      </c>
      <c r="H2095" t="s">
        <v>49</v>
      </c>
      <c r="I2095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  <c r="S2095" t="str">
        <f t="shared" si="32"/>
        <v>Profit</v>
      </c>
    </row>
    <row r="2096" spans="1:19" x14ac:dyDescent="0.3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>
        <v>54.85</v>
      </c>
      <c r="G2096">
        <v>0.05</v>
      </c>
      <c r="H2096" t="s">
        <v>20</v>
      </c>
      <c r="I2096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  <c r="S2096" t="str">
        <f t="shared" si="32"/>
        <v>Profit</v>
      </c>
    </row>
    <row r="2097" spans="1:19" x14ac:dyDescent="0.3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>
        <v>508.72</v>
      </c>
      <c r="G2097">
        <v>0.04</v>
      </c>
      <c r="H2097" t="s">
        <v>20</v>
      </c>
      <c r="I2097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  <c r="S2097" t="str">
        <f t="shared" si="32"/>
        <v>Loss</v>
      </c>
    </row>
    <row r="2098" spans="1:19" x14ac:dyDescent="0.3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>
        <v>282.56</v>
      </c>
      <c r="G2098">
        <v>0.05</v>
      </c>
      <c r="H2098" t="s">
        <v>49</v>
      </c>
      <c r="I2098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  <c r="S2098" t="str">
        <f t="shared" si="32"/>
        <v>Profit</v>
      </c>
    </row>
    <row r="2099" spans="1:19" x14ac:dyDescent="0.3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>
        <v>1310.3900000000001</v>
      </c>
      <c r="G2099">
        <v>0.02</v>
      </c>
      <c r="H2099" t="s">
        <v>20</v>
      </c>
      <c r="I2099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  <c r="S2099" t="str">
        <f t="shared" si="32"/>
        <v>Profit</v>
      </c>
    </row>
    <row r="2100" spans="1:19" x14ac:dyDescent="0.3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>
        <v>4606.13</v>
      </c>
      <c r="G2100">
        <v>0.04</v>
      </c>
      <c r="H2100" t="s">
        <v>20</v>
      </c>
      <c r="I2100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  <c r="S2100" t="str">
        <f t="shared" si="32"/>
        <v>Profit</v>
      </c>
    </row>
    <row r="2101" spans="1:19" x14ac:dyDescent="0.3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>
        <v>2680.48</v>
      </c>
      <c r="G2101">
        <v>0.01</v>
      </c>
      <c r="H2101" t="s">
        <v>20</v>
      </c>
      <c r="I2101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  <c r="S2101" t="str">
        <f t="shared" si="32"/>
        <v>Loss</v>
      </c>
    </row>
    <row r="2102" spans="1:19" x14ac:dyDescent="0.3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>
        <v>404.09</v>
      </c>
      <c r="G2102">
        <v>0.09</v>
      </c>
      <c r="H2102" t="s">
        <v>49</v>
      </c>
      <c r="I210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  <c r="S2102" t="str">
        <f t="shared" si="32"/>
        <v>Loss</v>
      </c>
    </row>
    <row r="2103" spans="1:19" x14ac:dyDescent="0.3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>
        <v>3828.4389999999999</v>
      </c>
      <c r="G2103">
        <v>0.05</v>
      </c>
      <c r="H2103" t="s">
        <v>49</v>
      </c>
      <c r="I2103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  <c r="S2103" t="str">
        <f t="shared" si="32"/>
        <v>Profit</v>
      </c>
    </row>
    <row r="2104" spans="1:19" x14ac:dyDescent="0.3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>
        <v>1844.84</v>
      </c>
      <c r="G2104">
        <v>0.01</v>
      </c>
      <c r="H2104" t="s">
        <v>44</v>
      </c>
      <c r="I2104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  <c r="S2104" t="str">
        <f t="shared" si="32"/>
        <v>Loss</v>
      </c>
    </row>
    <row r="2105" spans="1:19" x14ac:dyDescent="0.3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>
        <v>3729.69</v>
      </c>
      <c r="G2105">
        <v>0.04</v>
      </c>
      <c r="H2105" t="s">
        <v>49</v>
      </c>
      <c r="I2105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  <c r="S2105" t="str">
        <f t="shared" si="32"/>
        <v>Profit</v>
      </c>
    </row>
    <row r="2106" spans="1:19" x14ac:dyDescent="0.3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>
        <v>35.450000000000003</v>
      </c>
      <c r="G2106">
        <v>0.09</v>
      </c>
      <c r="H2106" t="s">
        <v>20</v>
      </c>
      <c r="I2106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  <c r="S2106" t="str">
        <f t="shared" si="32"/>
        <v>Loss</v>
      </c>
    </row>
    <row r="2107" spans="1:19" x14ac:dyDescent="0.3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>
        <v>81.22</v>
      </c>
      <c r="G2107">
        <v>0.08</v>
      </c>
      <c r="H2107" t="s">
        <v>20</v>
      </c>
      <c r="I2107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  <c r="S2107" t="str">
        <f t="shared" si="32"/>
        <v>Profit</v>
      </c>
    </row>
    <row r="2108" spans="1:19" x14ac:dyDescent="0.3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>
        <v>481.28</v>
      </c>
      <c r="G2108">
        <v>0.01</v>
      </c>
      <c r="H2108" t="s">
        <v>44</v>
      </c>
      <c r="I2108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  <c r="S2108" t="str">
        <f t="shared" si="32"/>
        <v>Loss</v>
      </c>
    </row>
    <row r="2109" spans="1:19" x14ac:dyDescent="0.3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>
        <v>856.43100000000004</v>
      </c>
      <c r="G2109">
        <v>7.0000000000000007E-2</v>
      </c>
      <c r="H2109" t="s">
        <v>20</v>
      </c>
      <c r="I2109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  <c r="S2109" t="str">
        <f t="shared" si="32"/>
        <v>Loss</v>
      </c>
    </row>
    <row r="2110" spans="1:19" x14ac:dyDescent="0.3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>
        <v>174.86</v>
      </c>
      <c r="G2110">
        <v>0.09</v>
      </c>
      <c r="H2110" t="s">
        <v>20</v>
      </c>
      <c r="I2110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  <c r="S2110" t="str">
        <f t="shared" si="32"/>
        <v>Loss</v>
      </c>
    </row>
    <row r="2111" spans="1:19" x14ac:dyDescent="0.3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>
        <v>79.17</v>
      </c>
      <c r="G2111">
        <v>0.03</v>
      </c>
      <c r="H2111" t="s">
        <v>20</v>
      </c>
      <c r="I2111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  <c r="S2111" t="str">
        <f t="shared" si="32"/>
        <v>Profit</v>
      </c>
    </row>
    <row r="2112" spans="1:19" x14ac:dyDescent="0.3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>
        <v>5985.03</v>
      </c>
      <c r="G2112">
        <v>0.1</v>
      </c>
      <c r="H2112" t="s">
        <v>44</v>
      </c>
      <c r="I211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  <c r="S2112" t="str">
        <f t="shared" si="32"/>
        <v>Loss</v>
      </c>
    </row>
    <row r="2113" spans="1:19" x14ac:dyDescent="0.3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>
        <v>384.42</v>
      </c>
      <c r="G2113">
        <v>0</v>
      </c>
      <c r="H2113" t="s">
        <v>20</v>
      </c>
      <c r="I2113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  <c r="S2113" t="str">
        <f t="shared" si="32"/>
        <v>Profit</v>
      </c>
    </row>
    <row r="2114" spans="1:19" x14ac:dyDescent="0.3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>
        <v>7346.64</v>
      </c>
      <c r="G2114">
        <v>0</v>
      </c>
      <c r="H2114" t="s">
        <v>44</v>
      </c>
      <c r="I2114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  <c r="S2114" t="str">
        <f t="shared" si="32"/>
        <v>Loss</v>
      </c>
    </row>
    <row r="2115" spans="1:19" x14ac:dyDescent="0.3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>
        <v>41.56</v>
      </c>
      <c r="G2115">
        <v>0.09</v>
      </c>
      <c r="H2115" t="s">
        <v>20</v>
      </c>
      <c r="I2115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  <c r="S2115" t="str">
        <f t="shared" ref="S2115:S2178" si="33">IF(I2115&gt;=0.01,"Profit","Loss")</f>
        <v>Profit</v>
      </c>
    </row>
    <row r="2116" spans="1:19" x14ac:dyDescent="0.3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>
        <v>669.91</v>
      </c>
      <c r="G2116">
        <v>0.09</v>
      </c>
      <c r="H2116" t="s">
        <v>20</v>
      </c>
      <c r="I2116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  <c r="S2116" t="str">
        <f t="shared" si="33"/>
        <v>Profit</v>
      </c>
    </row>
    <row r="2117" spans="1:19" x14ac:dyDescent="0.3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>
        <v>68.58</v>
      </c>
      <c r="G2117">
        <v>0</v>
      </c>
      <c r="H2117" t="s">
        <v>20</v>
      </c>
      <c r="I2117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  <c r="S2117" t="str">
        <f t="shared" si="33"/>
        <v>Profit</v>
      </c>
    </row>
    <row r="2118" spans="1:19" x14ac:dyDescent="0.3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>
        <v>6131.34</v>
      </c>
      <c r="G2118">
        <v>0.01</v>
      </c>
      <c r="H2118" t="s">
        <v>44</v>
      </c>
      <c r="I2118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  <c r="S2118" t="str">
        <f t="shared" si="33"/>
        <v>Profit</v>
      </c>
    </row>
    <row r="2119" spans="1:19" x14ac:dyDescent="0.3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>
        <v>162.25</v>
      </c>
      <c r="G2119">
        <v>0.05</v>
      </c>
      <c r="H2119" t="s">
        <v>20</v>
      </c>
      <c r="I2119">
        <v>-131.15</v>
      </c>
      <c r="J2119">
        <v>15.95</v>
      </c>
      <c r="K2119">
        <v>19.13</v>
      </c>
      <c r="L2119" t="s">
        <v>570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  <c r="S2119" t="str">
        <f t="shared" si="33"/>
        <v>Loss</v>
      </c>
    </row>
    <row r="2120" spans="1:19" x14ac:dyDescent="0.3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>
        <v>4949.1724999999997</v>
      </c>
      <c r="G2120">
        <v>0.1</v>
      </c>
      <c r="H2120" t="s">
        <v>20</v>
      </c>
      <c r="I2120">
        <v>710.29</v>
      </c>
      <c r="J2120">
        <v>207.99</v>
      </c>
      <c r="K2120">
        <v>22.99</v>
      </c>
      <c r="L2120" t="s">
        <v>570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  <c r="S2120" t="str">
        <f t="shared" si="33"/>
        <v>Profit</v>
      </c>
    </row>
    <row r="2121" spans="1:19" x14ac:dyDescent="0.3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>
        <v>29.77</v>
      </c>
      <c r="G2121">
        <v>0.04</v>
      </c>
      <c r="H2121" t="s">
        <v>20</v>
      </c>
      <c r="I2121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  <c r="S2121" t="str">
        <f t="shared" si="33"/>
        <v>Loss</v>
      </c>
    </row>
    <row r="2122" spans="1:19" x14ac:dyDescent="0.3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>
        <v>650.05999999999995</v>
      </c>
      <c r="G2122">
        <v>0.05</v>
      </c>
      <c r="H2122" t="s">
        <v>20</v>
      </c>
      <c r="I2122">
        <v>-76.95</v>
      </c>
      <c r="J2122">
        <v>61.43</v>
      </c>
      <c r="K2122">
        <v>33.99</v>
      </c>
      <c r="L2122" t="s">
        <v>539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  <c r="S2122" t="str">
        <f t="shared" si="33"/>
        <v>Loss</v>
      </c>
    </row>
    <row r="2123" spans="1:19" x14ac:dyDescent="0.3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>
        <v>1987.77</v>
      </c>
      <c r="G2123">
        <v>0.03</v>
      </c>
      <c r="H2123" t="s">
        <v>20</v>
      </c>
      <c r="I2123">
        <v>910.23</v>
      </c>
      <c r="J2123">
        <v>52.98</v>
      </c>
      <c r="K2123">
        <v>16.989999999999998</v>
      </c>
      <c r="L2123" t="s">
        <v>539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  <c r="S2123" t="str">
        <f t="shared" si="33"/>
        <v>Profit</v>
      </c>
    </row>
    <row r="2124" spans="1:19" x14ac:dyDescent="0.3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>
        <v>35.86</v>
      </c>
      <c r="G2124">
        <v>0.02</v>
      </c>
      <c r="H2124" t="s">
        <v>20</v>
      </c>
      <c r="I2124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  <c r="S2124" t="str">
        <f t="shared" si="33"/>
        <v>Loss</v>
      </c>
    </row>
    <row r="2125" spans="1:19" x14ac:dyDescent="0.3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>
        <v>30.84</v>
      </c>
      <c r="G2125">
        <v>0.05</v>
      </c>
      <c r="H2125" t="s">
        <v>20</v>
      </c>
      <c r="I2125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  <c r="S2125" t="str">
        <f t="shared" si="33"/>
        <v>Loss</v>
      </c>
    </row>
    <row r="2126" spans="1:19" x14ac:dyDescent="0.3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>
        <v>146.31</v>
      </c>
      <c r="G2126">
        <v>0.09</v>
      </c>
      <c r="H2126" t="s">
        <v>20</v>
      </c>
      <c r="I2126">
        <v>-58.71</v>
      </c>
      <c r="J2126">
        <v>31.98</v>
      </c>
      <c r="K2126">
        <v>18</v>
      </c>
      <c r="L2126" t="s">
        <v>292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  <c r="S2126" t="str">
        <f t="shared" si="33"/>
        <v>Loss</v>
      </c>
    </row>
    <row r="2127" spans="1:19" x14ac:dyDescent="0.3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>
        <v>716.77</v>
      </c>
      <c r="G2127">
        <v>0.1</v>
      </c>
      <c r="H2127" t="s">
        <v>44</v>
      </c>
      <c r="I2127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  <c r="S2127" t="str">
        <f t="shared" si="33"/>
        <v>Loss</v>
      </c>
    </row>
    <row r="2128" spans="1:19" x14ac:dyDescent="0.3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>
        <v>67.16</v>
      </c>
      <c r="G2128">
        <v>0.1</v>
      </c>
      <c r="H2128" t="s">
        <v>49</v>
      </c>
      <c r="I2128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  <c r="S2128" t="str">
        <f t="shared" si="33"/>
        <v>Loss</v>
      </c>
    </row>
    <row r="2129" spans="1:19" x14ac:dyDescent="0.3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>
        <v>483.3</v>
      </c>
      <c r="G2129">
        <v>0.04</v>
      </c>
      <c r="H2129" t="s">
        <v>20</v>
      </c>
      <c r="I2129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  <c r="S2129" t="str">
        <f t="shared" si="33"/>
        <v>Profit</v>
      </c>
    </row>
    <row r="2130" spans="1:19" x14ac:dyDescent="0.3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>
        <v>3643.03</v>
      </c>
      <c r="G2130">
        <v>0.09</v>
      </c>
      <c r="H2130" t="s">
        <v>44</v>
      </c>
      <c r="I2130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  <c r="S2130" t="str">
        <f t="shared" si="33"/>
        <v>Profit</v>
      </c>
    </row>
    <row r="2131" spans="1:19" x14ac:dyDescent="0.3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>
        <v>5561.4359999999997</v>
      </c>
      <c r="G2131">
        <v>0.09</v>
      </c>
      <c r="H2131" t="s">
        <v>20</v>
      </c>
      <c r="I2131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  <c r="S2131" t="str">
        <f t="shared" si="33"/>
        <v>Profit</v>
      </c>
    </row>
    <row r="2132" spans="1:19" x14ac:dyDescent="0.3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>
        <v>497.57</v>
      </c>
      <c r="G2132">
        <v>0.04</v>
      </c>
      <c r="H2132" t="s">
        <v>20</v>
      </c>
      <c r="I2132">
        <v>-51.69</v>
      </c>
      <c r="J2132">
        <v>32.97</v>
      </c>
      <c r="K2132">
        <v>18</v>
      </c>
      <c r="L2132" t="s">
        <v>571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  <c r="S2132" t="str">
        <f t="shared" si="33"/>
        <v>Loss</v>
      </c>
    </row>
    <row r="2133" spans="1:19" x14ac:dyDescent="0.3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>
        <v>213.6</v>
      </c>
      <c r="G2133">
        <v>0.01</v>
      </c>
      <c r="H2133" t="s">
        <v>20</v>
      </c>
      <c r="I2133">
        <v>106.54</v>
      </c>
      <c r="J2133">
        <v>16.91</v>
      </c>
      <c r="K2133">
        <v>14.5</v>
      </c>
      <c r="L2133" t="s">
        <v>571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  <c r="S2133" t="str">
        <f t="shared" si="33"/>
        <v>Profit</v>
      </c>
    </row>
    <row r="2134" spans="1:19" x14ac:dyDescent="0.3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>
        <v>679.18</v>
      </c>
      <c r="G2134">
        <v>0.1</v>
      </c>
      <c r="H2134" t="s">
        <v>20</v>
      </c>
      <c r="I2134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  <c r="S2134" t="str">
        <f t="shared" si="33"/>
        <v>Profit</v>
      </c>
    </row>
    <row r="2135" spans="1:19" x14ac:dyDescent="0.3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>
        <v>269.49</v>
      </c>
      <c r="G2135">
        <v>0.01</v>
      </c>
      <c r="H2135" t="s">
        <v>20</v>
      </c>
      <c r="I2135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  <c r="S2135" t="str">
        <f t="shared" si="33"/>
        <v>Profit</v>
      </c>
    </row>
    <row r="2136" spans="1:19" x14ac:dyDescent="0.3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>
        <v>35.51</v>
      </c>
      <c r="G2136">
        <v>0.03</v>
      </c>
      <c r="H2136" t="s">
        <v>20</v>
      </c>
      <c r="I2136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  <c r="S2136" t="str">
        <f t="shared" si="33"/>
        <v>Loss</v>
      </c>
    </row>
    <row r="2137" spans="1:19" x14ac:dyDescent="0.3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>
        <v>34.46</v>
      </c>
      <c r="G2137">
        <v>0</v>
      </c>
      <c r="H2137" t="s">
        <v>20</v>
      </c>
      <c r="I2137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  <c r="S2137" t="str">
        <f t="shared" si="33"/>
        <v>Profit</v>
      </c>
    </row>
    <row r="2138" spans="1:19" x14ac:dyDescent="0.3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>
        <v>348.08850000000001</v>
      </c>
      <c r="G2138">
        <v>0</v>
      </c>
      <c r="H2138" t="s">
        <v>49</v>
      </c>
      <c r="I2138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  <c r="S2138" t="str">
        <f t="shared" si="33"/>
        <v>Loss</v>
      </c>
    </row>
    <row r="2139" spans="1:19" x14ac:dyDescent="0.3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>
        <v>380.73</v>
      </c>
      <c r="G2139">
        <v>0.01</v>
      </c>
      <c r="H2139" t="s">
        <v>20</v>
      </c>
      <c r="I2139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  <c r="S2139" t="str">
        <f t="shared" si="33"/>
        <v>Loss</v>
      </c>
    </row>
    <row r="2140" spans="1:19" x14ac:dyDescent="0.3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>
        <v>230.6</v>
      </c>
      <c r="G2140">
        <v>0.1</v>
      </c>
      <c r="H2140" t="s">
        <v>20</v>
      </c>
      <c r="I2140">
        <v>84.14</v>
      </c>
      <c r="J2140">
        <v>21.78</v>
      </c>
      <c r="K2140">
        <v>15.39</v>
      </c>
      <c r="L2140" t="s">
        <v>564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  <c r="S2140" t="str">
        <f t="shared" si="33"/>
        <v>Profit</v>
      </c>
    </row>
    <row r="2141" spans="1:19" x14ac:dyDescent="0.3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>
        <v>333.2</v>
      </c>
      <c r="G2141">
        <v>0.03</v>
      </c>
      <c r="H2141" t="s">
        <v>20</v>
      </c>
      <c r="I2141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  <c r="S2141" t="str">
        <f t="shared" si="33"/>
        <v>Loss</v>
      </c>
    </row>
    <row r="2142" spans="1:19" x14ac:dyDescent="0.3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>
        <v>5557.19</v>
      </c>
      <c r="G2142">
        <v>0.09</v>
      </c>
      <c r="H2142" t="s">
        <v>44</v>
      </c>
      <c r="I214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  <c r="S2142" t="str">
        <f t="shared" si="33"/>
        <v>Profit</v>
      </c>
    </row>
    <row r="2143" spans="1:19" x14ac:dyDescent="0.3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>
        <v>1608.25</v>
      </c>
      <c r="G2143">
        <v>7.0000000000000007E-2</v>
      </c>
      <c r="H2143" t="s">
        <v>44</v>
      </c>
      <c r="I2143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  <c r="S2143" t="str">
        <f t="shared" si="33"/>
        <v>Loss</v>
      </c>
    </row>
    <row r="2144" spans="1:19" x14ac:dyDescent="0.3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>
        <v>64.44</v>
      </c>
      <c r="G2144">
        <v>0.05</v>
      </c>
      <c r="H2144" t="s">
        <v>20</v>
      </c>
      <c r="I2144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  <c r="S2144" t="str">
        <f t="shared" si="33"/>
        <v>Loss</v>
      </c>
    </row>
    <row r="2145" spans="1:19" x14ac:dyDescent="0.3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>
        <v>228.22</v>
      </c>
      <c r="G2145">
        <v>0.1</v>
      </c>
      <c r="H2145" t="s">
        <v>49</v>
      </c>
      <c r="I2145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  <c r="S2145" t="str">
        <f t="shared" si="33"/>
        <v>Profit</v>
      </c>
    </row>
    <row r="2146" spans="1:19" x14ac:dyDescent="0.3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>
        <v>407.65</v>
      </c>
      <c r="G2146">
        <v>0.02</v>
      </c>
      <c r="H2146" t="s">
        <v>20</v>
      </c>
      <c r="I2146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  <c r="S2146" t="str">
        <f t="shared" si="33"/>
        <v>Loss</v>
      </c>
    </row>
    <row r="2147" spans="1:19" x14ac:dyDescent="0.3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>
        <v>1410.4269999999999</v>
      </c>
      <c r="G2147">
        <v>0.1</v>
      </c>
      <c r="H2147" t="s">
        <v>49</v>
      </c>
      <c r="I2147">
        <v>159.19999999999999</v>
      </c>
      <c r="J2147">
        <v>77.989999999999995</v>
      </c>
      <c r="K2147">
        <v>19.63</v>
      </c>
      <c r="L2147" t="s">
        <v>292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  <c r="S2147" t="str">
        <f t="shared" si="33"/>
        <v>Profit</v>
      </c>
    </row>
    <row r="2148" spans="1:19" x14ac:dyDescent="0.3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>
        <v>3590.19</v>
      </c>
      <c r="G2148">
        <v>0</v>
      </c>
      <c r="H2148" t="s">
        <v>44</v>
      </c>
      <c r="I2148">
        <v>-1171.74</v>
      </c>
      <c r="J2148">
        <v>134.99</v>
      </c>
      <c r="K2148">
        <v>84.2</v>
      </c>
      <c r="L2148" t="s">
        <v>572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  <c r="S2148" t="str">
        <f t="shared" si="33"/>
        <v>Loss</v>
      </c>
    </row>
    <row r="2149" spans="1:19" x14ac:dyDescent="0.3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>
        <v>1966.83</v>
      </c>
      <c r="G2149">
        <v>0.09</v>
      </c>
      <c r="H2149" t="s">
        <v>20</v>
      </c>
      <c r="I2149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  <c r="S2149" t="str">
        <f t="shared" si="33"/>
        <v>Profit</v>
      </c>
    </row>
    <row r="2150" spans="1:19" x14ac:dyDescent="0.3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>
        <v>14080.04</v>
      </c>
      <c r="G2150">
        <v>0.02</v>
      </c>
      <c r="H2150" t="s">
        <v>44</v>
      </c>
      <c r="I2150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  <c r="S2150" t="str">
        <f t="shared" si="33"/>
        <v>Profit</v>
      </c>
    </row>
    <row r="2151" spans="1:19" x14ac:dyDescent="0.3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>
        <v>2290.62</v>
      </c>
      <c r="G2151">
        <v>0.03</v>
      </c>
      <c r="H2151" t="s">
        <v>20</v>
      </c>
      <c r="I2151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  <c r="S2151" t="str">
        <f t="shared" si="33"/>
        <v>Profit</v>
      </c>
    </row>
    <row r="2152" spans="1:19" x14ac:dyDescent="0.3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>
        <v>11373.016</v>
      </c>
      <c r="G2152">
        <v>0.08</v>
      </c>
      <c r="H2152" t="s">
        <v>44</v>
      </c>
      <c r="I215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  <c r="S2152" t="str">
        <f t="shared" si="33"/>
        <v>Profit</v>
      </c>
    </row>
    <row r="2153" spans="1:19" x14ac:dyDescent="0.3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>
        <v>507.88</v>
      </c>
      <c r="G2153">
        <v>0.08</v>
      </c>
      <c r="H2153" t="s">
        <v>20</v>
      </c>
      <c r="I2153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  <c r="S2153" t="str">
        <f t="shared" si="33"/>
        <v>Loss</v>
      </c>
    </row>
    <row r="2154" spans="1:19" x14ac:dyDescent="0.3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>
        <v>5517.63</v>
      </c>
      <c r="G2154">
        <v>0.01</v>
      </c>
      <c r="H2154" t="s">
        <v>44</v>
      </c>
      <c r="I2154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  <c r="S2154" t="str">
        <f t="shared" si="33"/>
        <v>Profit</v>
      </c>
    </row>
    <row r="2155" spans="1:19" x14ac:dyDescent="0.3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>
        <v>184.46</v>
      </c>
      <c r="G2155">
        <v>0.1</v>
      </c>
      <c r="H2155" t="s">
        <v>20</v>
      </c>
      <c r="I2155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  <c r="S2155" t="str">
        <f t="shared" si="33"/>
        <v>Loss</v>
      </c>
    </row>
    <row r="2156" spans="1:19" x14ac:dyDescent="0.3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>
        <v>89.46</v>
      </c>
      <c r="G2156">
        <v>7.0000000000000007E-2</v>
      </c>
      <c r="H2156" t="s">
        <v>20</v>
      </c>
      <c r="I2156">
        <v>-21.59</v>
      </c>
      <c r="J2156">
        <v>23.5</v>
      </c>
      <c r="K2156">
        <v>21.19</v>
      </c>
      <c r="L2156" t="s">
        <v>292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  <c r="S2156" t="str">
        <f t="shared" si="33"/>
        <v>Loss</v>
      </c>
    </row>
    <row r="2157" spans="1:19" x14ac:dyDescent="0.3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>
        <v>23288.45</v>
      </c>
      <c r="G2157">
        <v>0.09</v>
      </c>
      <c r="H2157" t="s">
        <v>20</v>
      </c>
      <c r="I2157">
        <v>9103.0499999999993</v>
      </c>
      <c r="J2157">
        <v>611.99</v>
      </c>
      <c r="K2157">
        <v>38.49</v>
      </c>
      <c r="L2157" t="s">
        <v>292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  <c r="S2157" t="str">
        <f t="shared" si="33"/>
        <v>Profit</v>
      </c>
    </row>
    <row r="2158" spans="1:19" x14ac:dyDescent="0.3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>
        <v>112.53</v>
      </c>
      <c r="G2158">
        <v>0.08</v>
      </c>
      <c r="H2158" t="s">
        <v>20</v>
      </c>
      <c r="I2158">
        <v>-97.83</v>
      </c>
      <c r="J2158">
        <v>39.479999999999997</v>
      </c>
      <c r="K2158">
        <v>18</v>
      </c>
      <c r="L2158" t="s">
        <v>573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  <c r="S2158" t="str">
        <f t="shared" si="33"/>
        <v>Loss</v>
      </c>
    </row>
    <row r="2159" spans="1:19" x14ac:dyDescent="0.3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>
        <v>163.87</v>
      </c>
      <c r="G2159">
        <v>0.01</v>
      </c>
      <c r="H2159" t="s">
        <v>20</v>
      </c>
      <c r="I2159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  <c r="S2159" t="str">
        <f t="shared" si="33"/>
        <v>Loss</v>
      </c>
    </row>
    <row r="2160" spans="1:19" x14ac:dyDescent="0.3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>
        <v>3911.52</v>
      </c>
      <c r="G2160">
        <v>7.0000000000000007E-2</v>
      </c>
      <c r="H2160" t="s">
        <v>44</v>
      </c>
      <c r="I2160">
        <v>-1503.06</v>
      </c>
      <c r="J2160">
        <v>93.94</v>
      </c>
      <c r="K2160">
        <v>69.81</v>
      </c>
      <c r="L2160" t="s">
        <v>318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  <c r="S2160" t="str">
        <f t="shared" si="33"/>
        <v>Loss</v>
      </c>
    </row>
    <row r="2161" spans="1:19" x14ac:dyDescent="0.3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>
        <v>351.04</v>
      </c>
      <c r="G2161">
        <v>0.06</v>
      </c>
      <c r="H2161" t="s">
        <v>20</v>
      </c>
      <c r="I2161">
        <v>18.690000000000001</v>
      </c>
      <c r="J2161">
        <v>20.57</v>
      </c>
      <c r="K2161">
        <v>17.440000000000001</v>
      </c>
      <c r="L2161" t="s">
        <v>318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  <c r="S2161" t="str">
        <f t="shared" si="33"/>
        <v>Profit</v>
      </c>
    </row>
    <row r="2162" spans="1:19" x14ac:dyDescent="0.3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>
        <v>264.04000000000002</v>
      </c>
      <c r="G2162">
        <v>0.03</v>
      </c>
      <c r="H2162" t="s">
        <v>20</v>
      </c>
      <c r="I2162">
        <v>-22.89</v>
      </c>
      <c r="J2162">
        <v>17.809999999999999</v>
      </c>
      <c r="K2162">
        <v>17.37</v>
      </c>
      <c r="L2162" t="s">
        <v>318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  <c r="S2162" t="str">
        <f t="shared" si="33"/>
        <v>Loss</v>
      </c>
    </row>
    <row r="2163" spans="1:19" x14ac:dyDescent="0.3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>
        <v>4331.6899999999996</v>
      </c>
      <c r="G2163">
        <v>0.09</v>
      </c>
      <c r="H2163" t="s">
        <v>44</v>
      </c>
      <c r="I2163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  <c r="S2163" t="str">
        <f t="shared" si="33"/>
        <v>Profit</v>
      </c>
    </row>
    <row r="2164" spans="1:19" x14ac:dyDescent="0.3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>
        <v>2778.19</v>
      </c>
      <c r="G2164">
        <v>0.02</v>
      </c>
      <c r="H2164" t="s">
        <v>44</v>
      </c>
      <c r="I2164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  <c r="S2164" t="str">
        <f t="shared" si="33"/>
        <v>Profit</v>
      </c>
    </row>
    <row r="2165" spans="1:19" x14ac:dyDescent="0.3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>
        <v>6271.5855000000001</v>
      </c>
      <c r="G2165">
        <v>0.01</v>
      </c>
      <c r="H2165" t="s">
        <v>20</v>
      </c>
      <c r="I2165">
        <v>1317.44</v>
      </c>
      <c r="J2165">
        <v>217.99</v>
      </c>
      <c r="K2165">
        <v>33.99</v>
      </c>
      <c r="L2165" t="s">
        <v>574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  <c r="S2165" t="str">
        <f t="shared" si="33"/>
        <v>Profit</v>
      </c>
    </row>
    <row r="2166" spans="1:19" x14ac:dyDescent="0.3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>
        <v>5418.35</v>
      </c>
      <c r="G2166">
        <v>0.09</v>
      </c>
      <c r="H2166" t="s">
        <v>20</v>
      </c>
      <c r="I2166">
        <v>2083.31</v>
      </c>
      <c r="J2166">
        <v>174.93</v>
      </c>
      <c r="K2166">
        <v>33.99</v>
      </c>
      <c r="L2166" t="s">
        <v>574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  <c r="S2166" t="str">
        <f t="shared" si="33"/>
        <v>Profit</v>
      </c>
    </row>
    <row r="2167" spans="1:19" x14ac:dyDescent="0.3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>
        <v>6337.4859999999999</v>
      </c>
      <c r="G2167">
        <v>0.1</v>
      </c>
      <c r="H2167" t="s">
        <v>20</v>
      </c>
      <c r="I2167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  <c r="S2167" t="str">
        <f t="shared" si="33"/>
        <v>Profit</v>
      </c>
    </row>
    <row r="2168" spans="1:19" x14ac:dyDescent="0.3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>
        <v>2213.5700000000002</v>
      </c>
      <c r="G2168">
        <v>0.02</v>
      </c>
      <c r="H2168" t="s">
        <v>20</v>
      </c>
      <c r="I2168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  <c r="S2168" t="str">
        <f t="shared" si="33"/>
        <v>Profit</v>
      </c>
    </row>
    <row r="2169" spans="1:19" x14ac:dyDescent="0.3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>
        <v>628.52</v>
      </c>
      <c r="G2169">
        <v>0.1</v>
      </c>
      <c r="H2169" t="s">
        <v>20</v>
      </c>
      <c r="I2169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  <c r="S2169" t="str">
        <f t="shared" si="33"/>
        <v>Profit</v>
      </c>
    </row>
    <row r="2170" spans="1:19" x14ac:dyDescent="0.3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>
        <v>183.32</v>
      </c>
      <c r="G2170">
        <v>0.09</v>
      </c>
      <c r="H2170" t="s">
        <v>20</v>
      </c>
      <c r="I2170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  <c r="S2170" t="str">
        <f t="shared" si="33"/>
        <v>Loss</v>
      </c>
    </row>
    <row r="2171" spans="1:19" x14ac:dyDescent="0.3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>
        <v>157.72999999999999</v>
      </c>
      <c r="G2171">
        <v>0.08</v>
      </c>
      <c r="H2171" t="s">
        <v>49</v>
      </c>
      <c r="I2171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  <c r="S2171" t="str">
        <f t="shared" si="33"/>
        <v>Loss</v>
      </c>
    </row>
    <row r="2172" spans="1:19" x14ac:dyDescent="0.3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>
        <v>101.86</v>
      </c>
      <c r="G2172">
        <v>0.02</v>
      </c>
      <c r="H2172" t="s">
        <v>20</v>
      </c>
      <c r="I217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  <c r="S2172" t="str">
        <f t="shared" si="33"/>
        <v>Loss</v>
      </c>
    </row>
    <row r="2173" spans="1:19" x14ac:dyDescent="0.3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>
        <v>120.31</v>
      </c>
      <c r="G2173">
        <v>0.04</v>
      </c>
      <c r="H2173" t="s">
        <v>20</v>
      </c>
      <c r="I2173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  <c r="S2173" t="str">
        <f t="shared" si="33"/>
        <v>Loss</v>
      </c>
    </row>
    <row r="2174" spans="1:19" x14ac:dyDescent="0.3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>
        <v>188.32</v>
      </c>
      <c r="G2174">
        <v>0.1</v>
      </c>
      <c r="H2174" t="s">
        <v>20</v>
      </c>
      <c r="I2174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  <c r="S2174" t="str">
        <f t="shared" si="33"/>
        <v>Loss</v>
      </c>
    </row>
    <row r="2175" spans="1:19" x14ac:dyDescent="0.3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>
        <v>39.08</v>
      </c>
      <c r="G2175">
        <v>0.04</v>
      </c>
      <c r="H2175" t="s">
        <v>20</v>
      </c>
      <c r="I2175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  <c r="S2175" t="str">
        <f t="shared" si="33"/>
        <v>Loss</v>
      </c>
    </row>
    <row r="2176" spans="1:19" x14ac:dyDescent="0.3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>
        <v>383.14</v>
      </c>
      <c r="G2176">
        <v>0.05</v>
      </c>
      <c r="H2176" t="s">
        <v>49</v>
      </c>
      <c r="I2176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  <c r="S2176" t="str">
        <f t="shared" si="33"/>
        <v>Loss</v>
      </c>
    </row>
    <row r="2177" spans="1:19" x14ac:dyDescent="0.3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>
        <v>1102.51</v>
      </c>
      <c r="G2177">
        <v>0.1</v>
      </c>
      <c r="H2177" t="s">
        <v>44</v>
      </c>
      <c r="I2177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  <c r="S2177" t="str">
        <f t="shared" si="33"/>
        <v>Loss</v>
      </c>
    </row>
    <row r="2178" spans="1:19" x14ac:dyDescent="0.3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>
        <v>125.31</v>
      </c>
      <c r="G2178">
        <v>0.05</v>
      </c>
      <c r="H2178" t="s">
        <v>20</v>
      </c>
      <c r="I2178">
        <v>34.67</v>
      </c>
      <c r="J2178">
        <v>15.38</v>
      </c>
      <c r="K2178">
        <v>15.09</v>
      </c>
      <c r="L2178" t="s">
        <v>575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  <c r="S2178" t="str">
        <f t="shared" si="33"/>
        <v>Profit</v>
      </c>
    </row>
    <row r="2179" spans="1:19" x14ac:dyDescent="0.3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>
        <v>3652</v>
      </c>
      <c r="G2179">
        <v>0.05</v>
      </c>
      <c r="H2179" t="s">
        <v>20</v>
      </c>
      <c r="I2179">
        <v>-1139.27</v>
      </c>
      <c r="J2179">
        <v>92.98</v>
      </c>
      <c r="K2179">
        <v>49</v>
      </c>
      <c r="L2179" t="s">
        <v>575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  <c r="S2179" t="str">
        <f t="shared" ref="S2179:S2242" si="34">IF(I2179&gt;=0.01,"Profit","Loss")</f>
        <v>Loss</v>
      </c>
    </row>
    <row r="2180" spans="1:19" x14ac:dyDescent="0.3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>
        <v>3499.0129999999999</v>
      </c>
      <c r="G2180">
        <v>0.05</v>
      </c>
      <c r="H2180" t="s">
        <v>20</v>
      </c>
      <c r="I2180">
        <v>723.1</v>
      </c>
      <c r="J2180">
        <v>137.99</v>
      </c>
      <c r="K2180">
        <v>19.63</v>
      </c>
      <c r="L2180" t="s">
        <v>575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  <c r="S2180" t="str">
        <f t="shared" si="34"/>
        <v>Profit</v>
      </c>
    </row>
    <row r="2181" spans="1:19" x14ac:dyDescent="0.3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>
        <v>218.26</v>
      </c>
      <c r="G2181">
        <v>0.04</v>
      </c>
      <c r="H2181" t="s">
        <v>20</v>
      </c>
      <c r="I2181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  <c r="S2181" t="str">
        <f t="shared" si="34"/>
        <v>Profit</v>
      </c>
    </row>
    <row r="2182" spans="1:19" x14ac:dyDescent="0.3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>
        <v>254.74</v>
      </c>
      <c r="G2182">
        <v>0.04</v>
      </c>
      <c r="H2182" t="s">
        <v>49</v>
      </c>
      <c r="I218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  <c r="S2182" t="str">
        <f t="shared" si="34"/>
        <v>Profit</v>
      </c>
    </row>
    <row r="2183" spans="1:19" x14ac:dyDescent="0.3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>
        <v>468.45</v>
      </c>
      <c r="G2183">
        <v>0.04</v>
      </c>
      <c r="H2183" t="s">
        <v>49</v>
      </c>
      <c r="I2183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  <c r="S2183" t="str">
        <f t="shared" si="34"/>
        <v>Loss</v>
      </c>
    </row>
    <row r="2184" spans="1:19" x14ac:dyDescent="0.3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>
        <v>748.89</v>
      </c>
      <c r="G2184">
        <v>0.08</v>
      </c>
      <c r="H2184" t="s">
        <v>20</v>
      </c>
      <c r="I2184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  <c r="S2184" t="str">
        <f t="shared" si="34"/>
        <v>Loss</v>
      </c>
    </row>
    <row r="2185" spans="1:19" x14ac:dyDescent="0.3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>
        <v>1085.98</v>
      </c>
      <c r="G2185">
        <v>0.03</v>
      </c>
      <c r="H2185" t="s">
        <v>20</v>
      </c>
      <c r="I2185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  <c r="S2185" t="str">
        <f t="shared" si="34"/>
        <v>Profit</v>
      </c>
    </row>
    <row r="2186" spans="1:19" x14ac:dyDescent="0.3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>
        <v>2976.06</v>
      </c>
      <c r="G2186">
        <v>7.0000000000000007E-2</v>
      </c>
      <c r="H2186" t="s">
        <v>20</v>
      </c>
      <c r="I2186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  <c r="S2186" t="str">
        <f t="shared" si="34"/>
        <v>Profit</v>
      </c>
    </row>
    <row r="2187" spans="1:19" x14ac:dyDescent="0.3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>
        <v>383.61</v>
      </c>
      <c r="G2187">
        <v>0.03</v>
      </c>
      <c r="H2187" t="s">
        <v>20</v>
      </c>
      <c r="I2187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  <c r="S2187" t="str">
        <f t="shared" si="34"/>
        <v>Profit</v>
      </c>
    </row>
    <row r="2188" spans="1:19" x14ac:dyDescent="0.3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>
        <v>1345.21</v>
      </c>
      <c r="G2188">
        <v>0.02</v>
      </c>
      <c r="H2188" t="s">
        <v>20</v>
      </c>
      <c r="I2188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  <c r="S2188" t="str">
        <f t="shared" si="34"/>
        <v>Profit</v>
      </c>
    </row>
    <row r="2189" spans="1:19" x14ac:dyDescent="0.3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>
        <v>280.77999999999997</v>
      </c>
      <c r="G2189">
        <v>0.06</v>
      </c>
      <c r="H2189" t="s">
        <v>49</v>
      </c>
      <c r="I2189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  <c r="S2189" t="str">
        <f t="shared" si="34"/>
        <v>Loss</v>
      </c>
    </row>
    <row r="2190" spans="1:19" x14ac:dyDescent="0.3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>
        <v>187.06</v>
      </c>
      <c r="G2190">
        <v>0.01</v>
      </c>
      <c r="H2190" t="s">
        <v>20</v>
      </c>
      <c r="I2190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  <c r="S2190" t="str">
        <f t="shared" si="34"/>
        <v>Profit</v>
      </c>
    </row>
    <row r="2191" spans="1:19" x14ac:dyDescent="0.3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>
        <v>10453.35</v>
      </c>
      <c r="G2191">
        <v>7.0000000000000007E-2</v>
      </c>
      <c r="H2191" t="s">
        <v>44</v>
      </c>
      <c r="I2191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  <c r="S2191" t="str">
        <f t="shared" si="34"/>
        <v>Profit</v>
      </c>
    </row>
    <row r="2192" spans="1:19" x14ac:dyDescent="0.3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>
        <v>290.52999999999997</v>
      </c>
      <c r="G2192">
        <v>0.08</v>
      </c>
      <c r="H2192" t="s">
        <v>20</v>
      </c>
      <c r="I219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  <c r="S2192" t="str">
        <f t="shared" si="34"/>
        <v>Loss</v>
      </c>
    </row>
    <row r="2193" spans="1:19" x14ac:dyDescent="0.3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>
        <v>159.94999999999999</v>
      </c>
      <c r="G2193">
        <v>0.06</v>
      </c>
      <c r="H2193" t="s">
        <v>20</v>
      </c>
      <c r="I2193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  <c r="S2193" t="str">
        <f t="shared" si="34"/>
        <v>Loss</v>
      </c>
    </row>
    <row r="2194" spans="1:19" x14ac:dyDescent="0.3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>
        <v>160.36000000000001</v>
      </c>
      <c r="G2194">
        <v>0.09</v>
      </c>
      <c r="H2194" t="s">
        <v>20</v>
      </c>
      <c r="I2194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  <c r="S2194" t="str">
        <f t="shared" si="34"/>
        <v>Loss</v>
      </c>
    </row>
    <row r="2195" spans="1:19" x14ac:dyDescent="0.3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>
        <v>363.49</v>
      </c>
      <c r="G2195">
        <v>0.05</v>
      </c>
      <c r="H2195" t="s">
        <v>20</v>
      </c>
      <c r="I2195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  <c r="S2195" t="str">
        <f t="shared" si="34"/>
        <v>Profit</v>
      </c>
    </row>
    <row r="2196" spans="1:19" x14ac:dyDescent="0.3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>
        <v>43.05</v>
      </c>
      <c r="G2196">
        <v>0.02</v>
      </c>
      <c r="H2196" t="s">
        <v>20</v>
      </c>
      <c r="I2196">
        <v>-0.52</v>
      </c>
      <c r="J2196">
        <v>17.34</v>
      </c>
      <c r="K2196">
        <v>16.989999999999998</v>
      </c>
      <c r="L2196" t="s">
        <v>576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  <c r="S2196" t="str">
        <f t="shared" si="34"/>
        <v>Loss</v>
      </c>
    </row>
    <row r="2197" spans="1:19" x14ac:dyDescent="0.3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>
        <v>86.65</v>
      </c>
      <c r="G2197">
        <v>0</v>
      </c>
      <c r="H2197" t="s">
        <v>49</v>
      </c>
      <c r="I2197">
        <v>-7.85</v>
      </c>
      <c r="J2197">
        <v>19.64</v>
      </c>
      <c r="K2197">
        <v>19.829999999999998</v>
      </c>
      <c r="L2197" t="s">
        <v>545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  <c r="S2197" t="str">
        <f t="shared" si="34"/>
        <v>Loss</v>
      </c>
    </row>
    <row r="2198" spans="1:19" x14ac:dyDescent="0.3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>
        <v>1375.54</v>
      </c>
      <c r="G2198">
        <v>0.05</v>
      </c>
      <c r="H2198" t="s">
        <v>49</v>
      </c>
      <c r="I2198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  <c r="S2198" t="str">
        <f t="shared" si="34"/>
        <v>Profit</v>
      </c>
    </row>
    <row r="2199" spans="1:19" x14ac:dyDescent="0.3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>
        <v>278.24</v>
      </c>
      <c r="G2199">
        <v>0.1</v>
      </c>
      <c r="H2199" t="s">
        <v>49</v>
      </c>
      <c r="I2199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  <c r="S2199" t="str">
        <f t="shared" si="34"/>
        <v>Loss</v>
      </c>
    </row>
    <row r="2200" spans="1:19" x14ac:dyDescent="0.3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>
        <v>3397.33</v>
      </c>
      <c r="G2200">
        <v>0.08</v>
      </c>
      <c r="H2200" t="s">
        <v>49</v>
      </c>
      <c r="I2200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  <c r="S2200" t="str">
        <f t="shared" si="34"/>
        <v>Profit</v>
      </c>
    </row>
    <row r="2201" spans="1:19" x14ac:dyDescent="0.3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>
        <v>273.76</v>
      </c>
      <c r="G2201">
        <v>7.0000000000000007E-2</v>
      </c>
      <c r="H2201" t="s">
        <v>20</v>
      </c>
      <c r="I2201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  <c r="S2201" t="str">
        <f t="shared" si="34"/>
        <v>Loss</v>
      </c>
    </row>
    <row r="2202" spans="1:19" x14ac:dyDescent="0.3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>
        <v>96.81</v>
      </c>
      <c r="G2202">
        <v>0.01</v>
      </c>
      <c r="H2202" t="s">
        <v>20</v>
      </c>
      <c r="I220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  <c r="S2202" t="str">
        <f t="shared" si="34"/>
        <v>Loss</v>
      </c>
    </row>
    <row r="2203" spans="1:19" x14ac:dyDescent="0.3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>
        <v>2786.6</v>
      </c>
      <c r="G2203">
        <v>0.02</v>
      </c>
      <c r="H2203" t="s">
        <v>20</v>
      </c>
      <c r="I2203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  <c r="S2203" t="str">
        <f t="shared" si="34"/>
        <v>Profit</v>
      </c>
    </row>
    <row r="2204" spans="1:19" x14ac:dyDescent="0.3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>
        <v>72.61</v>
      </c>
      <c r="G2204">
        <v>0.08</v>
      </c>
      <c r="H2204" t="s">
        <v>20</v>
      </c>
      <c r="I2204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  <c r="S2204" t="str">
        <f t="shared" si="34"/>
        <v>Loss</v>
      </c>
    </row>
    <row r="2205" spans="1:19" x14ac:dyDescent="0.3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>
        <v>530.82000000000005</v>
      </c>
      <c r="G2205">
        <v>0.06</v>
      </c>
      <c r="H2205" t="s">
        <v>20</v>
      </c>
      <c r="I2205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  <c r="S2205" t="str">
        <f t="shared" si="34"/>
        <v>Profit</v>
      </c>
    </row>
    <row r="2206" spans="1:19" x14ac:dyDescent="0.3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>
        <v>199.94</v>
      </c>
      <c r="G2206">
        <v>0.08</v>
      </c>
      <c r="H2206" t="s">
        <v>20</v>
      </c>
      <c r="I2206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  <c r="S2206" t="str">
        <f t="shared" si="34"/>
        <v>Loss</v>
      </c>
    </row>
    <row r="2207" spans="1:19" x14ac:dyDescent="0.3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>
        <v>164.1</v>
      </c>
      <c r="G2207">
        <v>0.06</v>
      </c>
      <c r="H2207" t="s">
        <v>20</v>
      </c>
      <c r="I2207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  <c r="S2207" t="str">
        <f t="shared" si="34"/>
        <v>Loss</v>
      </c>
    </row>
    <row r="2208" spans="1:19" x14ac:dyDescent="0.3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>
        <v>1316.93</v>
      </c>
      <c r="G2208">
        <v>0.06</v>
      </c>
      <c r="H2208" t="s">
        <v>20</v>
      </c>
      <c r="I2208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  <c r="S2208" t="str">
        <f t="shared" si="34"/>
        <v>Profit</v>
      </c>
    </row>
    <row r="2209" spans="1:19" x14ac:dyDescent="0.3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>
        <v>813.77</v>
      </c>
      <c r="G2209">
        <v>0.01</v>
      </c>
      <c r="H2209" t="s">
        <v>49</v>
      </c>
      <c r="I2209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  <c r="S2209" t="str">
        <f t="shared" si="34"/>
        <v>Loss</v>
      </c>
    </row>
    <row r="2210" spans="1:19" x14ac:dyDescent="0.3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>
        <v>47.42</v>
      </c>
      <c r="G2210">
        <v>0.02</v>
      </c>
      <c r="H2210" t="s">
        <v>20</v>
      </c>
      <c r="I2210">
        <v>4.12</v>
      </c>
      <c r="J2210">
        <v>21.93</v>
      </c>
      <c r="K2210">
        <v>15.09</v>
      </c>
      <c r="L2210" t="s">
        <v>577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  <c r="S2210" t="str">
        <f t="shared" si="34"/>
        <v>Profit</v>
      </c>
    </row>
    <row r="2211" spans="1:19" x14ac:dyDescent="0.3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>
        <v>130.46</v>
      </c>
      <c r="G2211">
        <v>7.0000000000000007E-2</v>
      </c>
      <c r="H2211" t="s">
        <v>20</v>
      </c>
      <c r="I2211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  <c r="S2211" t="str">
        <f t="shared" si="34"/>
        <v>Profit</v>
      </c>
    </row>
    <row r="2212" spans="1:19" x14ac:dyDescent="0.3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>
        <v>265.94</v>
      </c>
      <c r="G2212">
        <v>0.05</v>
      </c>
      <c r="H2212" t="s">
        <v>20</v>
      </c>
      <c r="I221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  <c r="S2212" t="str">
        <f t="shared" si="34"/>
        <v>Loss</v>
      </c>
    </row>
    <row r="2213" spans="1:19" x14ac:dyDescent="0.3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>
        <v>4617.6895000000004</v>
      </c>
      <c r="G2213">
        <v>0</v>
      </c>
      <c r="H2213" t="s">
        <v>20</v>
      </c>
      <c r="I2213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  <c r="S2213" t="str">
        <f t="shared" si="34"/>
        <v>Profit</v>
      </c>
    </row>
    <row r="2214" spans="1:19" x14ac:dyDescent="0.3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>
        <v>737.15</v>
      </c>
      <c r="G2214">
        <v>0.02</v>
      </c>
      <c r="H2214" t="s">
        <v>20</v>
      </c>
      <c r="I2214">
        <v>380.65</v>
      </c>
      <c r="J2214">
        <v>27.67</v>
      </c>
      <c r="K2214">
        <v>15.39</v>
      </c>
      <c r="L2214" t="s">
        <v>578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  <c r="S2214" t="str">
        <f t="shared" si="34"/>
        <v>Profit</v>
      </c>
    </row>
    <row r="2215" spans="1:19" x14ac:dyDescent="0.3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>
        <v>1424.61</v>
      </c>
      <c r="G2215">
        <v>7.0000000000000007E-2</v>
      </c>
      <c r="H2215" t="s">
        <v>20</v>
      </c>
      <c r="I2215">
        <v>69.28</v>
      </c>
      <c r="J2215">
        <v>63.65</v>
      </c>
      <c r="K2215">
        <v>32.450000000000003</v>
      </c>
      <c r="L2215" t="s">
        <v>578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  <c r="S2215" t="str">
        <f t="shared" si="34"/>
        <v>Profit</v>
      </c>
    </row>
    <row r="2216" spans="1:19" x14ac:dyDescent="0.3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>
        <v>1162.3375000000001</v>
      </c>
      <c r="G2216">
        <v>0.04</v>
      </c>
      <c r="H2216" t="s">
        <v>49</v>
      </c>
      <c r="I2216">
        <v>-170.66</v>
      </c>
      <c r="J2216">
        <v>137.99</v>
      </c>
      <c r="K2216">
        <v>22.99</v>
      </c>
      <c r="L2216" t="s">
        <v>578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  <c r="S2216" t="str">
        <f t="shared" si="34"/>
        <v>Loss</v>
      </c>
    </row>
    <row r="2217" spans="1:19" x14ac:dyDescent="0.3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>
        <v>81.47</v>
      </c>
      <c r="G2217">
        <v>0.04</v>
      </c>
      <c r="H2217" t="s">
        <v>20</v>
      </c>
      <c r="I2217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  <c r="S2217" t="str">
        <f t="shared" si="34"/>
        <v>Profit</v>
      </c>
    </row>
    <row r="2218" spans="1:19" x14ac:dyDescent="0.3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>
        <v>1536.4565</v>
      </c>
      <c r="G2218">
        <v>0.06</v>
      </c>
      <c r="H2218" t="s">
        <v>20</v>
      </c>
      <c r="I2218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  <c r="S2218" t="str">
        <f t="shared" si="34"/>
        <v>Profit</v>
      </c>
    </row>
    <row r="2219" spans="1:19" x14ac:dyDescent="0.3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>
        <v>756.23</v>
      </c>
      <c r="G2219">
        <v>0.01</v>
      </c>
      <c r="H2219" t="s">
        <v>20</v>
      </c>
      <c r="I2219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  <c r="S2219" t="str">
        <f t="shared" si="34"/>
        <v>Profit</v>
      </c>
    </row>
    <row r="2220" spans="1:19" x14ac:dyDescent="0.3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>
        <v>197.13</v>
      </c>
      <c r="G2220">
        <v>0.01</v>
      </c>
      <c r="H2220" t="s">
        <v>20</v>
      </c>
      <c r="I2220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  <c r="S2220" t="str">
        <f t="shared" si="34"/>
        <v>Profit</v>
      </c>
    </row>
    <row r="2221" spans="1:19" x14ac:dyDescent="0.3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>
        <v>286.2</v>
      </c>
      <c r="G2221">
        <v>0.06</v>
      </c>
      <c r="H2221" t="s">
        <v>20</v>
      </c>
      <c r="I2221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  <c r="S2221" t="str">
        <f t="shared" si="34"/>
        <v>Profit</v>
      </c>
    </row>
    <row r="2222" spans="1:19" x14ac:dyDescent="0.3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>
        <v>411.7</v>
      </c>
      <c r="G2222">
        <v>0.04</v>
      </c>
      <c r="H2222" t="s">
        <v>20</v>
      </c>
      <c r="I222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  <c r="S2222" t="str">
        <f t="shared" si="34"/>
        <v>Loss</v>
      </c>
    </row>
    <row r="2223" spans="1:19" x14ac:dyDescent="0.3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>
        <v>11682.368</v>
      </c>
      <c r="G2223">
        <v>0.05</v>
      </c>
      <c r="H2223" t="s">
        <v>44</v>
      </c>
      <c r="I2223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  <c r="S2223" t="str">
        <f t="shared" si="34"/>
        <v>Profit</v>
      </c>
    </row>
    <row r="2224" spans="1:19" x14ac:dyDescent="0.3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>
        <v>210.04</v>
      </c>
      <c r="G2224">
        <v>0.03</v>
      </c>
      <c r="H2224" t="s">
        <v>20</v>
      </c>
      <c r="I2224">
        <v>34.15</v>
      </c>
      <c r="J2224">
        <v>16.13</v>
      </c>
      <c r="K2224">
        <v>15.17</v>
      </c>
      <c r="L2224" t="s">
        <v>577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  <c r="S2224" t="str">
        <f t="shared" si="34"/>
        <v>Profit</v>
      </c>
    </row>
    <row r="2225" spans="1:19" x14ac:dyDescent="0.3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>
        <v>4655.09</v>
      </c>
      <c r="G2225">
        <v>0.02</v>
      </c>
      <c r="H2225" t="s">
        <v>44</v>
      </c>
      <c r="I2225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  <c r="S2225" t="str">
        <f t="shared" si="34"/>
        <v>Profit</v>
      </c>
    </row>
    <row r="2226" spans="1:19" x14ac:dyDescent="0.3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>
        <v>2510.7265000000002</v>
      </c>
      <c r="G2226">
        <v>0.04</v>
      </c>
      <c r="H2226" t="s">
        <v>20</v>
      </c>
      <c r="I2226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  <c r="S2226" t="str">
        <f t="shared" si="34"/>
        <v>Profit</v>
      </c>
    </row>
    <row r="2227" spans="1:19" x14ac:dyDescent="0.3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>
        <v>853.99</v>
      </c>
      <c r="G2227">
        <v>0.08</v>
      </c>
      <c r="H2227" t="s">
        <v>20</v>
      </c>
      <c r="I2227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  <c r="S2227" t="str">
        <f t="shared" si="34"/>
        <v>Profit</v>
      </c>
    </row>
    <row r="2228" spans="1:19" x14ac:dyDescent="0.3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>
        <v>655.66</v>
      </c>
      <c r="G2228">
        <v>7.0000000000000007E-2</v>
      </c>
      <c r="H2228" t="s">
        <v>20</v>
      </c>
      <c r="I2228">
        <v>35.880000000000003</v>
      </c>
      <c r="J2228">
        <v>26.27</v>
      </c>
      <c r="K2228">
        <v>21.27</v>
      </c>
      <c r="L2228" t="s">
        <v>579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  <c r="S2228" t="str">
        <f t="shared" si="34"/>
        <v>Profit</v>
      </c>
    </row>
    <row r="2229" spans="1:19" x14ac:dyDescent="0.3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>
        <v>417.83</v>
      </c>
      <c r="G2229">
        <v>0.1</v>
      </c>
      <c r="H2229" t="s">
        <v>20</v>
      </c>
      <c r="I2229">
        <v>-49.18</v>
      </c>
      <c r="J2229">
        <v>21.49</v>
      </c>
      <c r="K2229">
        <v>19.760000000000002</v>
      </c>
      <c r="L2229" t="s">
        <v>579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  <c r="S2229" t="str">
        <f t="shared" si="34"/>
        <v>Loss</v>
      </c>
    </row>
    <row r="2230" spans="1:19" x14ac:dyDescent="0.3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>
        <v>308.52</v>
      </c>
      <c r="G2230">
        <v>0</v>
      </c>
      <c r="H2230" t="s">
        <v>20</v>
      </c>
      <c r="I2230">
        <v>-200.65</v>
      </c>
      <c r="J2230">
        <v>18.84</v>
      </c>
      <c r="K2230">
        <v>22.37</v>
      </c>
      <c r="L2230" t="s">
        <v>572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  <c r="S2230" t="str">
        <f t="shared" si="34"/>
        <v>Loss</v>
      </c>
    </row>
    <row r="2231" spans="1:19" x14ac:dyDescent="0.3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>
        <v>546.46</v>
      </c>
      <c r="G2231">
        <v>0.05</v>
      </c>
      <c r="H2231" t="s">
        <v>20</v>
      </c>
      <c r="I2231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  <c r="S2231" t="str">
        <f t="shared" si="34"/>
        <v>Loss</v>
      </c>
    </row>
    <row r="2232" spans="1:19" x14ac:dyDescent="0.3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>
        <v>577.32000000000005</v>
      </c>
      <c r="G2232">
        <v>0.03</v>
      </c>
      <c r="H2232" t="s">
        <v>20</v>
      </c>
      <c r="I223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  <c r="S2232" t="str">
        <f t="shared" si="34"/>
        <v>Profit</v>
      </c>
    </row>
    <row r="2233" spans="1:19" x14ac:dyDescent="0.3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>
        <v>191.05</v>
      </c>
      <c r="G2233">
        <v>0.02</v>
      </c>
      <c r="H2233" t="s">
        <v>20</v>
      </c>
      <c r="I2233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  <c r="S2233" t="str">
        <f t="shared" si="34"/>
        <v>Loss</v>
      </c>
    </row>
    <row r="2234" spans="1:19" x14ac:dyDescent="0.3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>
        <v>420.52</v>
      </c>
      <c r="G2234">
        <v>0.1</v>
      </c>
      <c r="H2234" t="s">
        <v>49</v>
      </c>
      <c r="I2234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  <c r="S2234" t="str">
        <f t="shared" si="34"/>
        <v>Loss</v>
      </c>
    </row>
    <row r="2235" spans="1:19" x14ac:dyDescent="0.3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>
        <v>75.430000000000007</v>
      </c>
      <c r="G2235">
        <v>0.05</v>
      </c>
      <c r="H2235" t="s">
        <v>20</v>
      </c>
      <c r="I2235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  <c r="S2235" t="str">
        <f t="shared" si="34"/>
        <v>Profit</v>
      </c>
    </row>
    <row r="2236" spans="1:19" x14ac:dyDescent="0.3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>
        <v>862.28</v>
      </c>
      <c r="G2236">
        <v>0.09</v>
      </c>
      <c r="H2236" t="s">
        <v>20</v>
      </c>
      <c r="I2236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  <c r="S2236" t="str">
        <f t="shared" si="34"/>
        <v>Loss</v>
      </c>
    </row>
    <row r="2237" spans="1:19" x14ac:dyDescent="0.3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>
        <v>87.67</v>
      </c>
      <c r="G2237">
        <v>0.09</v>
      </c>
      <c r="H2237" t="s">
        <v>20</v>
      </c>
      <c r="I2237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  <c r="S2237" t="str">
        <f t="shared" si="34"/>
        <v>Profit</v>
      </c>
    </row>
    <row r="2238" spans="1:19" x14ac:dyDescent="0.3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>
        <v>179.55</v>
      </c>
      <c r="G2238">
        <v>0.02</v>
      </c>
      <c r="H2238" t="s">
        <v>49</v>
      </c>
      <c r="I2238">
        <v>92.18</v>
      </c>
      <c r="J2238">
        <v>15.69</v>
      </c>
      <c r="K2238">
        <v>14.5</v>
      </c>
      <c r="L2238" t="s">
        <v>580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  <c r="S2238" t="str">
        <f t="shared" si="34"/>
        <v>Profit</v>
      </c>
    </row>
    <row r="2239" spans="1:19" x14ac:dyDescent="0.3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>
        <v>176.06</v>
      </c>
      <c r="G2239">
        <v>0.08</v>
      </c>
      <c r="H2239" t="s">
        <v>20</v>
      </c>
      <c r="I2239">
        <v>-161.66</v>
      </c>
      <c r="J2239">
        <v>15.95</v>
      </c>
      <c r="K2239">
        <v>19.13</v>
      </c>
      <c r="L2239" t="s">
        <v>566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  <c r="S2239" t="str">
        <f t="shared" si="34"/>
        <v>Loss</v>
      </c>
    </row>
    <row r="2240" spans="1:19" x14ac:dyDescent="0.3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>
        <v>216.93</v>
      </c>
      <c r="G2240">
        <v>0.03</v>
      </c>
      <c r="H2240" t="s">
        <v>20</v>
      </c>
      <c r="I2240">
        <v>-75.66</v>
      </c>
      <c r="J2240">
        <v>17.78</v>
      </c>
      <c r="K2240">
        <v>19.670000000000002</v>
      </c>
      <c r="L2240" t="s">
        <v>566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  <c r="S2240" t="str">
        <f t="shared" si="34"/>
        <v>Loss</v>
      </c>
    </row>
    <row r="2241" spans="1:19" x14ac:dyDescent="0.3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>
        <v>232.87</v>
      </c>
      <c r="G2241">
        <v>0</v>
      </c>
      <c r="H2241" t="s">
        <v>20</v>
      </c>
      <c r="I2241">
        <v>-23.67</v>
      </c>
      <c r="J2241">
        <v>26.97</v>
      </c>
      <c r="K2241">
        <v>21.51</v>
      </c>
      <c r="L2241" t="s">
        <v>566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  <c r="S2241" t="str">
        <f t="shared" si="34"/>
        <v>Loss</v>
      </c>
    </row>
    <row r="2242" spans="1:19" x14ac:dyDescent="0.3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>
        <v>1006.626</v>
      </c>
      <c r="G2242">
        <v>0.02</v>
      </c>
      <c r="H2242" t="s">
        <v>20</v>
      </c>
      <c r="I224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  <c r="S2242" t="str">
        <f t="shared" si="34"/>
        <v>Profit</v>
      </c>
    </row>
    <row r="2243" spans="1:19" x14ac:dyDescent="0.3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>
        <v>1018.56</v>
      </c>
      <c r="G2243">
        <v>0.02</v>
      </c>
      <c r="H2243" t="s">
        <v>20</v>
      </c>
      <c r="I2243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  <c r="S2243" t="str">
        <f t="shared" ref="S2243:S2306" si="35">IF(I2243&gt;=0.01,"Profit","Loss")</f>
        <v>Profit</v>
      </c>
    </row>
    <row r="2244" spans="1:19" x14ac:dyDescent="0.3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>
        <v>779.66750000000002</v>
      </c>
      <c r="G2244">
        <v>0.02</v>
      </c>
      <c r="H2244" t="s">
        <v>20</v>
      </c>
      <c r="I2244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  <c r="S2244" t="str">
        <f t="shared" si="35"/>
        <v>Loss</v>
      </c>
    </row>
    <row r="2245" spans="1:19" x14ac:dyDescent="0.3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>
        <v>4849.6099999999997</v>
      </c>
      <c r="G2245">
        <v>0.03</v>
      </c>
      <c r="H2245" t="s">
        <v>44</v>
      </c>
      <c r="I2245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  <c r="S2245" t="str">
        <f t="shared" si="35"/>
        <v>Loss</v>
      </c>
    </row>
    <row r="2246" spans="1:19" x14ac:dyDescent="0.3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>
        <v>81.45</v>
      </c>
      <c r="G2246">
        <v>0.02</v>
      </c>
      <c r="H2246" t="s">
        <v>20</v>
      </c>
      <c r="I2246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  <c r="S2246" t="str">
        <f t="shared" si="35"/>
        <v>Profit</v>
      </c>
    </row>
    <row r="2247" spans="1:19" x14ac:dyDescent="0.3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>
        <v>311.02</v>
      </c>
      <c r="G2247">
        <v>0.02</v>
      </c>
      <c r="H2247" t="s">
        <v>20</v>
      </c>
      <c r="I2247">
        <v>-54.58</v>
      </c>
      <c r="J2247">
        <v>18.48</v>
      </c>
      <c r="K2247">
        <v>16.739999999999998</v>
      </c>
      <c r="L2247" t="s">
        <v>581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  <c r="S2247" t="str">
        <f t="shared" si="35"/>
        <v>Loss</v>
      </c>
    </row>
    <row r="2248" spans="1:19" x14ac:dyDescent="0.3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>
        <v>277.33</v>
      </c>
      <c r="G2248">
        <v>0.05</v>
      </c>
      <c r="H2248" t="s">
        <v>49</v>
      </c>
      <c r="I2248">
        <v>125.04</v>
      </c>
      <c r="J2248">
        <v>17.43</v>
      </c>
      <c r="K2248">
        <v>14.95</v>
      </c>
      <c r="L2248" t="s">
        <v>581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  <c r="S2248" t="str">
        <f t="shared" si="35"/>
        <v>Profit</v>
      </c>
    </row>
    <row r="2249" spans="1:19" x14ac:dyDescent="0.3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>
        <v>340.7</v>
      </c>
      <c r="G2249">
        <v>0.03</v>
      </c>
      <c r="H2249" t="s">
        <v>20</v>
      </c>
      <c r="I2249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  <c r="S2249" t="str">
        <f t="shared" si="35"/>
        <v>Profit</v>
      </c>
    </row>
    <row r="2250" spans="1:19" x14ac:dyDescent="0.3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>
        <v>127.62</v>
      </c>
      <c r="G2250">
        <v>7.0000000000000007E-2</v>
      </c>
      <c r="H2250" t="s">
        <v>20</v>
      </c>
      <c r="I2250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  <c r="S2250" t="str">
        <f t="shared" si="35"/>
        <v>Profit</v>
      </c>
    </row>
    <row r="2251" spans="1:19" x14ac:dyDescent="0.3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>
        <v>214.48</v>
      </c>
      <c r="G2251">
        <v>0.09</v>
      </c>
      <c r="H2251" t="s">
        <v>20</v>
      </c>
      <c r="I2251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  <c r="S2251" t="str">
        <f t="shared" si="35"/>
        <v>Loss</v>
      </c>
    </row>
    <row r="2252" spans="1:19" x14ac:dyDescent="0.3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>
        <v>241.68</v>
      </c>
      <c r="G2252">
        <v>0.09</v>
      </c>
      <c r="H2252" t="s">
        <v>20</v>
      </c>
      <c r="I225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  <c r="S2252" t="str">
        <f t="shared" si="35"/>
        <v>Loss</v>
      </c>
    </row>
    <row r="2253" spans="1:19" x14ac:dyDescent="0.3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>
        <v>1787.2915</v>
      </c>
      <c r="G2253">
        <v>0.09</v>
      </c>
      <c r="H2253" t="s">
        <v>20</v>
      </c>
      <c r="I2253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  <c r="S2253" t="str">
        <f t="shared" si="35"/>
        <v>Loss</v>
      </c>
    </row>
    <row r="2254" spans="1:19" x14ac:dyDescent="0.3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>
        <v>27.68</v>
      </c>
      <c r="G2254">
        <v>0.05</v>
      </c>
      <c r="H2254" t="s">
        <v>49</v>
      </c>
      <c r="I2254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  <c r="S2254" t="str">
        <f t="shared" si="35"/>
        <v>Profit</v>
      </c>
    </row>
    <row r="2255" spans="1:19" x14ac:dyDescent="0.3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>
        <v>407.89</v>
      </c>
      <c r="G2255">
        <v>0.09</v>
      </c>
      <c r="H2255" t="s">
        <v>20</v>
      </c>
      <c r="I2255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  <c r="S2255" t="str">
        <f t="shared" si="35"/>
        <v>Loss</v>
      </c>
    </row>
    <row r="2256" spans="1:19" x14ac:dyDescent="0.3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>
        <v>1355.03</v>
      </c>
      <c r="G2256">
        <v>7.0000000000000007E-2</v>
      </c>
      <c r="H2256" t="s">
        <v>20</v>
      </c>
      <c r="I2256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  <c r="S2256" t="str">
        <f t="shared" si="35"/>
        <v>Profit</v>
      </c>
    </row>
    <row r="2257" spans="1:19" x14ac:dyDescent="0.3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>
        <v>262.16000000000003</v>
      </c>
      <c r="G2257">
        <v>0.06</v>
      </c>
      <c r="H2257" t="s">
        <v>20</v>
      </c>
      <c r="I2257">
        <v>115.28</v>
      </c>
      <c r="J2257">
        <v>52.97</v>
      </c>
      <c r="K2257">
        <v>28.45</v>
      </c>
      <c r="L2257" t="s">
        <v>569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  <c r="S2257" t="str">
        <f t="shared" si="35"/>
        <v>Profit</v>
      </c>
    </row>
    <row r="2258" spans="1:19" x14ac:dyDescent="0.3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>
        <v>302.31</v>
      </c>
      <c r="G2258">
        <v>0.03</v>
      </c>
      <c r="H2258" t="s">
        <v>20</v>
      </c>
      <c r="I2258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  <c r="S2258" t="str">
        <f t="shared" si="35"/>
        <v>Loss</v>
      </c>
    </row>
    <row r="2259" spans="1:19" x14ac:dyDescent="0.3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>
        <v>166.37</v>
      </c>
      <c r="G2259">
        <v>0.08</v>
      </c>
      <c r="H2259" t="s">
        <v>20</v>
      </c>
      <c r="I2259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  <c r="S2259" t="str">
        <f t="shared" si="35"/>
        <v>Loss</v>
      </c>
    </row>
    <row r="2260" spans="1:19" x14ac:dyDescent="0.3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>
        <v>146.36000000000001</v>
      </c>
      <c r="G2260">
        <v>0.03</v>
      </c>
      <c r="H2260" t="s">
        <v>20</v>
      </c>
      <c r="I2260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  <c r="S2260" t="str">
        <f t="shared" si="35"/>
        <v>Profit</v>
      </c>
    </row>
    <row r="2261" spans="1:19" x14ac:dyDescent="0.3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>
        <v>609.17999999999995</v>
      </c>
      <c r="G2261">
        <v>0.05</v>
      </c>
      <c r="H2261" t="s">
        <v>20</v>
      </c>
      <c r="I2261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  <c r="S2261" t="str">
        <f t="shared" si="35"/>
        <v>Profit</v>
      </c>
    </row>
    <row r="2262" spans="1:19" x14ac:dyDescent="0.3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>
        <v>653.47</v>
      </c>
      <c r="G2262">
        <v>0.06</v>
      </c>
      <c r="H2262" t="s">
        <v>49</v>
      </c>
      <c r="I226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  <c r="S2262" t="str">
        <f t="shared" si="35"/>
        <v>Profit</v>
      </c>
    </row>
    <row r="2263" spans="1:19" x14ac:dyDescent="0.3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>
        <v>783.14</v>
      </c>
      <c r="G2263">
        <v>0.02</v>
      </c>
      <c r="H2263" t="s">
        <v>44</v>
      </c>
      <c r="I2263">
        <v>-209.99</v>
      </c>
      <c r="J2263">
        <v>101.99</v>
      </c>
      <c r="K2263">
        <v>56</v>
      </c>
      <c r="L2263" t="s">
        <v>564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  <c r="S2263" t="str">
        <f t="shared" si="35"/>
        <v>Loss</v>
      </c>
    </row>
    <row r="2264" spans="1:19" x14ac:dyDescent="0.3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>
        <v>245.74</v>
      </c>
      <c r="G2264">
        <v>0.06</v>
      </c>
      <c r="H2264" t="s">
        <v>20</v>
      </c>
      <c r="I2264">
        <v>-13.91</v>
      </c>
      <c r="J2264">
        <v>21.31</v>
      </c>
      <c r="K2264">
        <v>17.98</v>
      </c>
      <c r="L2264" t="s">
        <v>564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  <c r="S2264" t="str">
        <f t="shared" si="35"/>
        <v>Loss</v>
      </c>
    </row>
    <row r="2265" spans="1:19" x14ac:dyDescent="0.3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>
        <v>50.69</v>
      </c>
      <c r="G2265">
        <v>7.0000000000000007E-2</v>
      </c>
      <c r="H2265" t="s">
        <v>20</v>
      </c>
      <c r="I2265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  <c r="S2265" t="str">
        <f t="shared" si="35"/>
        <v>Loss</v>
      </c>
    </row>
    <row r="2266" spans="1:19" x14ac:dyDescent="0.3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>
        <v>134.96</v>
      </c>
      <c r="G2266">
        <v>0.03</v>
      </c>
      <c r="H2266" t="s">
        <v>20</v>
      </c>
      <c r="I2266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  <c r="S2266" t="str">
        <f t="shared" si="35"/>
        <v>Loss</v>
      </c>
    </row>
    <row r="2267" spans="1:19" x14ac:dyDescent="0.3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>
        <v>3164</v>
      </c>
      <c r="G2267">
        <v>0.1</v>
      </c>
      <c r="H2267" t="s">
        <v>20</v>
      </c>
      <c r="I2267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  <c r="S2267" t="str">
        <f t="shared" si="35"/>
        <v>Profit</v>
      </c>
    </row>
    <row r="2268" spans="1:19" x14ac:dyDescent="0.3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>
        <v>310.08999999999997</v>
      </c>
      <c r="G2268">
        <v>0.05</v>
      </c>
      <c r="H2268" t="s">
        <v>49</v>
      </c>
      <c r="I2268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  <c r="S2268" t="str">
        <f t="shared" si="35"/>
        <v>Profit</v>
      </c>
    </row>
    <row r="2269" spans="1:19" x14ac:dyDescent="0.3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>
        <v>7772.53</v>
      </c>
      <c r="G2269">
        <v>0.06</v>
      </c>
      <c r="H2269" t="s">
        <v>44</v>
      </c>
      <c r="I2269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  <c r="S2269" t="str">
        <f t="shared" si="35"/>
        <v>Profit</v>
      </c>
    </row>
    <row r="2270" spans="1:19" x14ac:dyDescent="0.3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>
        <v>2230.0100000000002</v>
      </c>
      <c r="G2270">
        <v>0.02</v>
      </c>
      <c r="H2270" t="s">
        <v>20</v>
      </c>
      <c r="I2270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  <c r="S2270" t="str">
        <f t="shared" si="35"/>
        <v>Profit</v>
      </c>
    </row>
    <row r="2271" spans="1:19" x14ac:dyDescent="0.3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>
        <v>17.88</v>
      </c>
      <c r="G2271">
        <v>0</v>
      </c>
      <c r="H2271" t="s">
        <v>49</v>
      </c>
      <c r="I2271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  <c r="S2271" t="str">
        <f t="shared" si="35"/>
        <v>Profit</v>
      </c>
    </row>
    <row r="2272" spans="1:19" x14ac:dyDescent="0.3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>
        <v>96.24</v>
      </c>
      <c r="G2272">
        <v>0.08</v>
      </c>
      <c r="H2272" t="s">
        <v>20</v>
      </c>
      <c r="I227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  <c r="S2272" t="str">
        <f t="shared" si="35"/>
        <v>Loss</v>
      </c>
    </row>
    <row r="2273" spans="1:19" x14ac:dyDescent="0.3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>
        <v>296.31</v>
      </c>
      <c r="G2273">
        <v>0.08</v>
      </c>
      <c r="H2273" t="s">
        <v>20</v>
      </c>
      <c r="I2273">
        <v>-8.66</v>
      </c>
      <c r="J2273">
        <v>24.28</v>
      </c>
      <c r="K2273">
        <v>20.47</v>
      </c>
      <c r="L2273" t="s">
        <v>566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  <c r="S2273" t="str">
        <f t="shared" si="35"/>
        <v>Loss</v>
      </c>
    </row>
    <row r="2274" spans="1:19" x14ac:dyDescent="0.3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>
        <v>372.64</v>
      </c>
      <c r="G2274">
        <v>0.09</v>
      </c>
      <c r="H2274" t="s">
        <v>20</v>
      </c>
      <c r="I2274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  <c r="S2274" t="str">
        <f t="shared" si="35"/>
        <v>Loss</v>
      </c>
    </row>
    <row r="2275" spans="1:19" x14ac:dyDescent="0.3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>
        <v>1304.704</v>
      </c>
      <c r="G2275">
        <v>0</v>
      </c>
      <c r="H2275" t="s">
        <v>20</v>
      </c>
      <c r="I2275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  <c r="S2275" t="str">
        <f t="shared" si="35"/>
        <v>Profit</v>
      </c>
    </row>
    <row r="2276" spans="1:19" x14ac:dyDescent="0.3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>
        <v>156.05000000000001</v>
      </c>
      <c r="G2276">
        <v>0.1</v>
      </c>
      <c r="H2276" t="s">
        <v>49</v>
      </c>
      <c r="I2276">
        <v>-137.38</v>
      </c>
      <c r="J2276">
        <v>19.28</v>
      </c>
      <c r="K2276">
        <v>25.15</v>
      </c>
      <c r="L2276" t="s">
        <v>292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  <c r="S2276" t="str">
        <f t="shared" si="35"/>
        <v>Loss</v>
      </c>
    </row>
    <row r="2277" spans="1:19" x14ac:dyDescent="0.3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>
        <v>205.61</v>
      </c>
      <c r="G2277">
        <v>0.01</v>
      </c>
      <c r="H2277" t="s">
        <v>49</v>
      </c>
      <c r="I2277">
        <v>-157.88</v>
      </c>
      <c r="J2277">
        <v>18.48</v>
      </c>
      <c r="K2277">
        <v>24.05</v>
      </c>
      <c r="L2277" t="s">
        <v>292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  <c r="S2277" t="str">
        <f t="shared" si="35"/>
        <v>Loss</v>
      </c>
    </row>
    <row r="2278" spans="1:19" x14ac:dyDescent="0.3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>
        <v>290.57</v>
      </c>
      <c r="G2278">
        <v>0</v>
      </c>
      <c r="H2278" t="s">
        <v>20</v>
      </c>
      <c r="I2278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  <c r="S2278" t="str">
        <f t="shared" si="35"/>
        <v>Profit</v>
      </c>
    </row>
    <row r="2279" spans="1:19" x14ac:dyDescent="0.3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>
        <v>243.57</v>
      </c>
      <c r="G2279">
        <v>0.09</v>
      </c>
      <c r="H2279" t="s">
        <v>44</v>
      </c>
      <c r="I2279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  <c r="S2279" t="str">
        <f t="shared" si="35"/>
        <v>Loss</v>
      </c>
    </row>
    <row r="2280" spans="1:19" x14ac:dyDescent="0.3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>
        <v>532.79999999999995</v>
      </c>
      <c r="G2280">
        <v>0.08</v>
      </c>
      <c r="H2280" t="s">
        <v>20</v>
      </c>
      <c r="I2280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  <c r="S2280" t="str">
        <f t="shared" si="35"/>
        <v>Profit</v>
      </c>
    </row>
    <row r="2281" spans="1:19" x14ac:dyDescent="0.3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>
        <v>69.17</v>
      </c>
      <c r="G2281">
        <v>0.04</v>
      </c>
      <c r="H2281" t="s">
        <v>49</v>
      </c>
      <c r="I2281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  <c r="S2281" t="str">
        <f t="shared" si="35"/>
        <v>Profit</v>
      </c>
    </row>
    <row r="2282" spans="1:19" x14ac:dyDescent="0.3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>
        <v>222.04</v>
      </c>
      <c r="G2282">
        <v>0.08</v>
      </c>
      <c r="H2282" t="s">
        <v>20</v>
      </c>
      <c r="I228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  <c r="S2282" t="str">
        <f t="shared" si="35"/>
        <v>Loss</v>
      </c>
    </row>
    <row r="2283" spans="1:19" x14ac:dyDescent="0.3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>
        <v>1397.89</v>
      </c>
      <c r="G2283">
        <v>0.01</v>
      </c>
      <c r="H2283" t="s">
        <v>20</v>
      </c>
      <c r="I2283">
        <v>372.2</v>
      </c>
      <c r="J2283">
        <v>102.48</v>
      </c>
      <c r="K2283">
        <v>33.99</v>
      </c>
      <c r="L2283" t="s">
        <v>582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  <c r="S2283" t="str">
        <f t="shared" si="35"/>
        <v>Profit</v>
      </c>
    </row>
    <row r="2284" spans="1:19" x14ac:dyDescent="0.3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>
        <v>110.47</v>
      </c>
      <c r="G2284">
        <v>0.1</v>
      </c>
      <c r="H2284" t="s">
        <v>20</v>
      </c>
      <c r="I2284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  <c r="S2284" t="str">
        <f t="shared" si="35"/>
        <v>Profit</v>
      </c>
    </row>
    <row r="2285" spans="1:19" x14ac:dyDescent="0.3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>
        <v>903.58050000000003</v>
      </c>
      <c r="G2285">
        <v>0</v>
      </c>
      <c r="H2285" t="s">
        <v>49</v>
      </c>
      <c r="I2285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  <c r="S2285" t="str">
        <f t="shared" si="35"/>
        <v>Profit</v>
      </c>
    </row>
    <row r="2286" spans="1:19" x14ac:dyDescent="0.3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>
        <v>4696.3485000000001</v>
      </c>
      <c r="G2286">
        <v>0</v>
      </c>
      <c r="H2286" t="s">
        <v>20</v>
      </c>
      <c r="I2286">
        <v>1220.8399999999999</v>
      </c>
      <c r="J2286">
        <v>217.99</v>
      </c>
      <c r="K2286">
        <v>19.260000000000002</v>
      </c>
      <c r="L2286" t="s">
        <v>569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  <c r="S2286" t="str">
        <f t="shared" si="35"/>
        <v>Profit</v>
      </c>
    </row>
    <row r="2287" spans="1:19" x14ac:dyDescent="0.3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>
        <v>186.18</v>
      </c>
      <c r="G2287">
        <v>0.02</v>
      </c>
      <c r="H2287" t="s">
        <v>20</v>
      </c>
      <c r="I2287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  <c r="S2287" t="str">
        <f t="shared" si="35"/>
        <v>Loss</v>
      </c>
    </row>
    <row r="2288" spans="1:19" x14ac:dyDescent="0.3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>
        <v>183.39</v>
      </c>
      <c r="G2288">
        <v>0.1</v>
      </c>
      <c r="H2288" t="s">
        <v>49</v>
      </c>
      <c r="I2288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  <c r="S2288" t="str">
        <f t="shared" si="35"/>
        <v>Profit</v>
      </c>
    </row>
    <row r="2289" spans="1:19" x14ac:dyDescent="0.3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>
        <v>228.63</v>
      </c>
      <c r="G2289">
        <v>0.02</v>
      </c>
      <c r="H2289" t="s">
        <v>20</v>
      </c>
      <c r="I2289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  <c r="S2289" t="str">
        <f t="shared" si="35"/>
        <v>Loss</v>
      </c>
    </row>
    <row r="2290" spans="1:19" x14ac:dyDescent="0.3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>
        <v>7554.54</v>
      </c>
      <c r="G2290">
        <v>0.03</v>
      </c>
      <c r="H2290" t="s">
        <v>20</v>
      </c>
      <c r="I2290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  <c r="S2290" t="str">
        <f t="shared" si="35"/>
        <v>Profit</v>
      </c>
    </row>
    <row r="2291" spans="1:19" x14ac:dyDescent="0.3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>
        <v>231.72</v>
      </c>
      <c r="G2291">
        <v>0.08</v>
      </c>
      <c r="H2291" t="s">
        <v>20</v>
      </c>
      <c r="I2291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  <c r="S2291" t="str">
        <f t="shared" si="35"/>
        <v>Loss</v>
      </c>
    </row>
    <row r="2292" spans="1:19" x14ac:dyDescent="0.3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>
        <v>319.38</v>
      </c>
      <c r="G2292">
        <v>0.09</v>
      </c>
      <c r="H2292" t="s">
        <v>20</v>
      </c>
      <c r="I229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  <c r="S2292" t="str">
        <f t="shared" si="35"/>
        <v>Loss</v>
      </c>
    </row>
    <row r="2293" spans="1:19" x14ac:dyDescent="0.3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>
        <v>490.31</v>
      </c>
      <c r="G2293">
        <v>0.1</v>
      </c>
      <c r="H2293" t="s">
        <v>20</v>
      </c>
      <c r="I2293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  <c r="S2293" t="str">
        <f t="shared" si="35"/>
        <v>Loss</v>
      </c>
    </row>
    <row r="2294" spans="1:19" x14ac:dyDescent="0.3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>
        <v>2977.0365000000002</v>
      </c>
      <c r="G2294">
        <v>0.04</v>
      </c>
      <c r="H2294" t="s">
        <v>49</v>
      </c>
      <c r="I2294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  <c r="S2294" t="str">
        <f t="shared" si="35"/>
        <v>Profit</v>
      </c>
    </row>
    <row r="2295" spans="1:19" x14ac:dyDescent="0.3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>
        <v>553.41</v>
      </c>
      <c r="G2295">
        <v>0.01</v>
      </c>
      <c r="H2295" t="s">
        <v>20</v>
      </c>
      <c r="I2295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  <c r="S2295" t="str">
        <f t="shared" si="35"/>
        <v>Profit</v>
      </c>
    </row>
    <row r="2296" spans="1:19" x14ac:dyDescent="0.3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>
        <v>774.74</v>
      </c>
      <c r="G2296">
        <v>0.04</v>
      </c>
      <c r="H2296" t="s">
        <v>20</v>
      </c>
      <c r="I2296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  <c r="S2296" t="str">
        <f t="shared" si="35"/>
        <v>Loss</v>
      </c>
    </row>
    <row r="2297" spans="1:19" x14ac:dyDescent="0.3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>
        <v>383.93</v>
      </c>
      <c r="G2297">
        <v>0.03</v>
      </c>
      <c r="H2297" t="s">
        <v>20</v>
      </c>
      <c r="I2297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  <c r="S2297" t="str">
        <f t="shared" si="35"/>
        <v>Profit</v>
      </c>
    </row>
    <row r="2298" spans="1:19" x14ac:dyDescent="0.3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>
        <v>847.1</v>
      </c>
      <c r="G2298">
        <v>7.0000000000000007E-2</v>
      </c>
      <c r="H2298" t="s">
        <v>20</v>
      </c>
      <c r="I2298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  <c r="S2298" t="str">
        <f t="shared" si="35"/>
        <v>Profit</v>
      </c>
    </row>
    <row r="2299" spans="1:19" x14ac:dyDescent="0.3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>
        <v>1669.9</v>
      </c>
      <c r="G2299">
        <v>0.01</v>
      </c>
      <c r="H2299" t="s">
        <v>20</v>
      </c>
      <c r="I2299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  <c r="S2299" t="str">
        <f t="shared" si="35"/>
        <v>Profit</v>
      </c>
    </row>
    <row r="2300" spans="1:19" x14ac:dyDescent="0.3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>
        <v>138.66999999999999</v>
      </c>
      <c r="G2300">
        <v>0.1</v>
      </c>
      <c r="H2300" t="s">
        <v>44</v>
      </c>
      <c r="I2300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  <c r="S2300" t="str">
        <f t="shared" si="35"/>
        <v>Loss</v>
      </c>
    </row>
    <row r="2301" spans="1:19" x14ac:dyDescent="0.3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>
        <v>13579.1</v>
      </c>
      <c r="G2301">
        <v>0</v>
      </c>
      <c r="H2301" t="s">
        <v>20</v>
      </c>
      <c r="I2301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  <c r="S2301" t="str">
        <f t="shared" si="35"/>
        <v>Profit</v>
      </c>
    </row>
    <row r="2302" spans="1:19" x14ac:dyDescent="0.3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>
        <v>1514.2375</v>
      </c>
      <c r="G2302">
        <v>7.0000000000000007E-2</v>
      </c>
      <c r="H2302" t="s">
        <v>20</v>
      </c>
      <c r="I230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  <c r="S2302" t="str">
        <f t="shared" si="35"/>
        <v>Loss</v>
      </c>
    </row>
    <row r="2303" spans="1:19" x14ac:dyDescent="0.3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>
        <v>779.81200000000001</v>
      </c>
      <c r="G2303">
        <v>0.03</v>
      </c>
      <c r="H2303" t="s">
        <v>20</v>
      </c>
      <c r="I2303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  <c r="S2303" t="str">
        <f t="shared" si="35"/>
        <v>Loss</v>
      </c>
    </row>
    <row r="2304" spans="1:19" x14ac:dyDescent="0.3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>
        <v>1033.28</v>
      </c>
      <c r="G2304">
        <v>0.08</v>
      </c>
      <c r="H2304" t="s">
        <v>44</v>
      </c>
      <c r="I2304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  <c r="S2304" t="str">
        <f t="shared" si="35"/>
        <v>Loss</v>
      </c>
    </row>
    <row r="2305" spans="1:19" x14ac:dyDescent="0.3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>
        <v>1470.82</v>
      </c>
      <c r="G2305">
        <v>0.08</v>
      </c>
      <c r="H2305" t="s">
        <v>20</v>
      </c>
      <c r="I2305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  <c r="S2305" t="str">
        <f t="shared" si="35"/>
        <v>Profit</v>
      </c>
    </row>
    <row r="2306" spans="1:19" x14ac:dyDescent="0.3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>
        <v>130.53</v>
      </c>
      <c r="G2306">
        <v>0.05</v>
      </c>
      <c r="H2306" t="s">
        <v>49</v>
      </c>
      <c r="I2306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  <c r="S2306" t="str">
        <f t="shared" si="35"/>
        <v>Profit</v>
      </c>
    </row>
    <row r="2307" spans="1:19" x14ac:dyDescent="0.3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>
        <v>1432.61</v>
      </c>
      <c r="G2307">
        <v>0.1</v>
      </c>
      <c r="H2307" t="s">
        <v>44</v>
      </c>
      <c r="I2307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  <c r="S2307" t="str">
        <f t="shared" ref="S2307:S2370" si="36">IF(I2307&gt;=0.01,"Profit","Loss")</f>
        <v>Loss</v>
      </c>
    </row>
    <row r="2308" spans="1:19" x14ac:dyDescent="0.3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>
        <v>6213.56</v>
      </c>
      <c r="G2308">
        <v>0.03</v>
      </c>
      <c r="H2308" t="s">
        <v>20</v>
      </c>
      <c r="I2308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  <c r="S2308" t="str">
        <f t="shared" si="36"/>
        <v>Profit</v>
      </c>
    </row>
    <row r="2309" spans="1:19" x14ac:dyDescent="0.3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>
        <v>68.900000000000006</v>
      </c>
      <c r="G2309">
        <v>0.09</v>
      </c>
      <c r="H2309" t="s">
        <v>20</v>
      </c>
      <c r="I2309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  <c r="S2309" t="str">
        <f t="shared" si="36"/>
        <v>Loss</v>
      </c>
    </row>
    <row r="2310" spans="1:19" x14ac:dyDescent="0.3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>
        <v>331.71749999999997</v>
      </c>
      <c r="G2310">
        <v>0.03</v>
      </c>
      <c r="H2310" t="s">
        <v>49</v>
      </c>
      <c r="I2310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  <c r="S2310" t="str">
        <f t="shared" si="36"/>
        <v>Loss</v>
      </c>
    </row>
    <row r="2311" spans="1:19" x14ac:dyDescent="0.3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>
        <v>143.26</v>
      </c>
      <c r="G2311">
        <v>0.04</v>
      </c>
      <c r="H2311" t="s">
        <v>20</v>
      </c>
      <c r="I2311">
        <v>-68.02</v>
      </c>
      <c r="J2311">
        <v>16.98</v>
      </c>
      <c r="K2311">
        <v>19.489999999999998</v>
      </c>
      <c r="L2311" t="s">
        <v>163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  <c r="S2311" t="str">
        <f t="shared" si="36"/>
        <v>Loss</v>
      </c>
    </row>
    <row r="2312" spans="1:19" x14ac:dyDescent="0.3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>
        <v>456.57</v>
      </c>
      <c r="G2312">
        <v>0.01</v>
      </c>
      <c r="H2312" t="s">
        <v>20</v>
      </c>
      <c r="I231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  <c r="S2312" t="str">
        <f t="shared" si="36"/>
        <v>Profit</v>
      </c>
    </row>
    <row r="2313" spans="1:19" x14ac:dyDescent="0.3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>
        <v>87.21</v>
      </c>
      <c r="G2313">
        <v>0.08</v>
      </c>
      <c r="H2313" t="s">
        <v>20</v>
      </c>
      <c r="I2313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  <c r="S2313" t="str">
        <f t="shared" si="36"/>
        <v>Profit</v>
      </c>
    </row>
    <row r="2314" spans="1:19" x14ac:dyDescent="0.3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>
        <v>147.47</v>
      </c>
      <c r="G2314">
        <v>0.04</v>
      </c>
      <c r="H2314" t="s">
        <v>49</v>
      </c>
      <c r="I2314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  <c r="S2314" t="str">
        <f t="shared" si="36"/>
        <v>Loss</v>
      </c>
    </row>
    <row r="2315" spans="1:19" x14ac:dyDescent="0.3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>
        <v>2961.54</v>
      </c>
      <c r="G2315">
        <v>0.04</v>
      </c>
      <c r="H2315" t="s">
        <v>49</v>
      </c>
      <c r="I2315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  <c r="S2315" t="str">
        <f t="shared" si="36"/>
        <v>Loss</v>
      </c>
    </row>
    <row r="2316" spans="1:19" x14ac:dyDescent="0.3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>
        <v>3382.7075</v>
      </c>
      <c r="G2316">
        <v>0.1</v>
      </c>
      <c r="H2316" t="s">
        <v>20</v>
      </c>
      <c r="I2316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  <c r="S2316" t="str">
        <f t="shared" si="36"/>
        <v>Profit</v>
      </c>
    </row>
    <row r="2317" spans="1:19" x14ac:dyDescent="0.3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>
        <v>1566.9</v>
      </c>
      <c r="G2317">
        <v>0.01</v>
      </c>
      <c r="H2317" t="s">
        <v>20</v>
      </c>
      <c r="I2317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  <c r="S2317" t="str">
        <f t="shared" si="36"/>
        <v>Profit</v>
      </c>
    </row>
    <row r="2318" spans="1:19" x14ac:dyDescent="0.3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>
        <v>135.13999999999999</v>
      </c>
      <c r="G2318">
        <v>0.04</v>
      </c>
      <c r="H2318" t="s">
        <v>49</v>
      </c>
      <c r="I2318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  <c r="S2318" t="str">
        <f t="shared" si="36"/>
        <v>Loss</v>
      </c>
    </row>
    <row r="2319" spans="1:19" x14ac:dyDescent="0.3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>
        <v>333.32</v>
      </c>
      <c r="G2319">
        <v>0.03</v>
      </c>
      <c r="H2319" t="s">
        <v>20</v>
      </c>
      <c r="I2319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  <c r="S2319" t="str">
        <f t="shared" si="36"/>
        <v>Loss</v>
      </c>
    </row>
    <row r="2320" spans="1:19" x14ac:dyDescent="0.3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>
        <v>5059.29</v>
      </c>
      <c r="G2320">
        <v>0.02</v>
      </c>
      <c r="H2320" t="s">
        <v>20</v>
      </c>
      <c r="I2320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  <c r="S2320" t="str">
        <f t="shared" si="36"/>
        <v>Profit</v>
      </c>
    </row>
    <row r="2321" spans="1:19" x14ac:dyDescent="0.3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>
        <v>304.22000000000003</v>
      </c>
      <c r="G2321">
        <v>7.0000000000000007E-2</v>
      </c>
      <c r="H2321" t="s">
        <v>20</v>
      </c>
      <c r="I2321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  <c r="S2321" t="str">
        <f t="shared" si="36"/>
        <v>Loss</v>
      </c>
    </row>
    <row r="2322" spans="1:19" x14ac:dyDescent="0.3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>
        <v>120.49</v>
      </c>
      <c r="G2322">
        <v>0.04</v>
      </c>
      <c r="H2322" t="s">
        <v>20</v>
      </c>
      <c r="I232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  <c r="S2322" t="str">
        <f t="shared" si="36"/>
        <v>Profit</v>
      </c>
    </row>
    <row r="2323" spans="1:19" x14ac:dyDescent="0.3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>
        <v>204.96</v>
      </c>
      <c r="G2323">
        <v>0.02</v>
      </c>
      <c r="H2323" t="s">
        <v>20</v>
      </c>
      <c r="I2323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  <c r="S2323" t="str">
        <f t="shared" si="36"/>
        <v>Loss</v>
      </c>
    </row>
    <row r="2324" spans="1:19" x14ac:dyDescent="0.3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>
        <v>973.09</v>
      </c>
      <c r="G2324">
        <v>0</v>
      </c>
      <c r="H2324" t="s">
        <v>44</v>
      </c>
      <c r="I2324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  <c r="S2324" t="str">
        <f t="shared" si="36"/>
        <v>Loss</v>
      </c>
    </row>
    <row r="2325" spans="1:19" x14ac:dyDescent="0.3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>
        <v>106.76</v>
      </c>
      <c r="G2325">
        <v>0</v>
      </c>
      <c r="H2325" t="s">
        <v>20</v>
      </c>
      <c r="I2325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  <c r="S2325" t="str">
        <f t="shared" si="36"/>
        <v>Loss</v>
      </c>
    </row>
    <row r="2326" spans="1:19" x14ac:dyDescent="0.3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>
        <v>517.54999999999995</v>
      </c>
      <c r="G2326">
        <v>0.04</v>
      </c>
      <c r="H2326" t="s">
        <v>20</v>
      </c>
      <c r="I2326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  <c r="S2326" t="str">
        <f t="shared" si="36"/>
        <v>Loss</v>
      </c>
    </row>
    <row r="2327" spans="1:19" x14ac:dyDescent="0.3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>
        <v>742.49</v>
      </c>
      <c r="G2327">
        <v>0.1</v>
      </c>
      <c r="H2327" t="s">
        <v>20</v>
      </c>
      <c r="I2327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  <c r="S2327" t="str">
        <f t="shared" si="36"/>
        <v>Profit</v>
      </c>
    </row>
    <row r="2328" spans="1:19" x14ac:dyDescent="0.3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>
        <v>2518.11</v>
      </c>
      <c r="G2328">
        <v>0.01</v>
      </c>
      <c r="H2328" t="s">
        <v>49</v>
      </c>
      <c r="I2328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  <c r="S2328" t="str">
        <f t="shared" si="36"/>
        <v>Profit</v>
      </c>
    </row>
    <row r="2329" spans="1:19" x14ac:dyDescent="0.3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>
        <v>293.45999999999998</v>
      </c>
      <c r="G2329">
        <v>0.1</v>
      </c>
      <c r="H2329" t="s">
        <v>20</v>
      </c>
      <c r="I2329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  <c r="S2329" t="str">
        <f t="shared" si="36"/>
        <v>Loss</v>
      </c>
    </row>
    <row r="2330" spans="1:19" x14ac:dyDescent="0.3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>
        <v>255.5</v>
      </c>
      <c r="G2330">
        <v>0.04</v>
      </c>
      <c r="H2330" t="s">
        <v>20</v>
      </c>
      <c r="I2330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  <c r="S2330" t="str">
        <f t="shared" si="36"/>
        <v>Profit</v>
      </c>
    </row>
    <row r="2331" spans="1:19" x14ac:dyDescent="0.3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>
        <v>24.83</v>
      </c>
      <c r="G2331">
        <v>0.02</v>
      </c>
      <c r="H2331" t="s">
        <v>20</v>
      </c>
      <c r="I2331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  <c r="S2331" t="str">
        <f t="shared" si="36"/>
        <v>Profit</v>
      </c>
    </row>
    <row r="2332" spans="1:19" x14ac:dyDescent="0.3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>
        <v>523.04999999999995</v>
      </c>
      <c r="G2332">
        <v>0</v>
      </c>
      <c r="H2332" t="s">
        <v>20</v>
      </c>
      <c r="I233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  <c r="S2332" t="str">
        <f t="shared" si="36"/>
        <v>Profit</v>
      </c>
    </row>
    <row r="2333" spans="1:19" x14ac:dyDescent="0.3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>
        <v>17.09</v>
      </c>
      <c r="G2333">
        <v>0.05</v>
      </c>
      <c r="H2333" t="s">
        <v>20</v>
      </c>
      <c r="I2333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  <c r="S2333" t="str">
        <f t="shared" si="36"/>
        <v>Loss</v>
      </c>
    </row>
    <row r="2334" spans="1:19" x14ac:dyDescent="0.3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>
        <v>339.39</v>
      </c>
      <c r="G2334">
        <v>0.03</v>
      </c>
      <c r="H2334" t="s">
        <v>20</v>
      </c>
      <c r="I2334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  <c r="S2334" t="str">
        <f t="shared" si="36"/>
        <v>Profit</v>
      </c>
    </row>
    <row r="2335" spans="1:19" x14ac:dyDescent="0.3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>
        <v>29193.89</v>
      </c>
      <c r="G2335">
        <v>0.05</v>
      </c>
      <c r="H2335" t="s">
        <v>44</v>
      </c>
      <c r="I2335">
        <v>11567.48</v>
      </c>
      <c r="J2335">
        <v>820.49</v>
      </c>
      <c r="K2335">
        <v>69.3</v>
      </c>
      <c r="L2335" t="s">
        <v>583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  <c r="S2335" t="str">
        <f t="shared" si="36"/>
        <v>Profit</v>
      </c>
    </row>
    <row r="2336" spans="1:19" x14ac:dyDescent="0.3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>
        <v>430.64</v>
      </c>
      <c r="G2336">
        <v>0.1</v>
      </c>
      <c r="H2336" t="s">
        <v>20</v>
      </c>
      <c r="I2336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  <c r="S2336" t="str">
        <f t="shared" si="36"/>
        <v>Profit</v>
      </c>
    </row>
    <row r="2337" spans="1:19" x14ac:dyDescent="0.3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>
        <v>1035.56</v>
      </c>
      <c r="G2337">
        <v>7.0000000000000007E-2</v>
      </c>
      <c r="H2337" t="s">
        <v>20</v>
      </c>
      <c r="I2337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  <c r="S2337" t="str">
        <f t="shared" si="36"/>
        <v>Profit</v>
      </c>
    </row>
    <row r="2338" spans="1:19" x14ac:dyDescent="0.3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>
        <v>9179.7199999999993</v>
      </c>
      <c r="G2338">
        <v>0.06</v>
      </c>
      <c r="H2338" t="s">
        <v>44</v>
      </c>
      <c r="I2338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  <c r="S2338" t="str">
        <f t="shared" si="36"/>
        <v>Loss</v>
      </c>
    </row>
    <row r="2339" spans="1:19" x14ac:dyDescent="0.3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>
        <v>410.57</v>
      </c>
      <c r="G2339">
        <v>0.02</v>
      </c>
      <c r="H2339" t="s">
        <v>20</v>
      </c>
      <c r="I2339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  <c r="S2339" t="str">
        <f t="shared" si="36"/>
        <v>Profit</v>
      </c>
    </row>
    <row r="2340" spans="1:19" x14ac:dyDescent="0.3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>
        <v>123.21</v>
      </c>
      <c r="G2340">
        <v>7.0000000000000007E-2</v>
      </c>
      <c r="H2340" t="s">
        <v>20</v>
      </c>
      <c r="I2340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  <c r="S2340" t="str">
        <f t="shared" si="36"/>
        <v>Profit</v>
      </c>
    </row>
    <row r="2341" spans="1:19" x14ac:dyDescent="0.3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>
        <v>144.47</v>
      </c>
      <c r="G2341">
        <v>0.09</v>
      </c>
      <c r="H2341" t="s">
        <v>20</v>
      </c>
      <c r="I2341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  <c r="S2341" t="str">
        <f t="shared" si="36"/>
        <v>Loss</v>
      </c>
    </row>
    <row r="2342" spans="1:19" x14ac:dyDescent="0.3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>
        <v>211.39</v>
      </c>
      <c r="G2342">
        <v>0.02</v>
      </c>
      <c r="H2342" t="s">
        <v>20</v>
      </c>
      <c r="I234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  <c r="S2342" t="str">
        <f t="shared" si="36"/>
        <v>Loss</v>
      </c>
    </row>
    <row r="2343" spans="1:19" x14ac:dyDescent="0.3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>
        <v>227.85</v>
      </c>
      <c r="G2343">
        <v>0.1</v>
      </c>
      <c r="H2343" t="s">
        <v>20</v>
      </c>
      <c r="I2343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  <c r="S2343" t="str">
        <f t="shared" si="36"/>
        <v>Profit</v>
      </c>
    </row>
    <row r="2344" spans="1:19" x14ac:dyDescent="0.3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>
        <v>99.42</v>
      </c>
      <c r="G2344">
        <v>0.1</v>
      </c>
      <c r="H2344" t="s">
        <v>20</v>
      </c>
      <c r="I2344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  <c r="S2344" t="str">
        <f t="shared" si="36"/>
        <v>Loss</v>
      </c>
    </row>
    <row r="2345" spans="1:19" x14ac:dyDescent="0.3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>
        <v>807.38</v>
      </c>
      <c r="G2345">
        <v>0.04</v>
      </c>
      <c r="H2345" t="s">
        <v>44</v>
      </c>
      <c r="I2345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  <c r="S2345" t="str">
        <f t="shared" si="36"/>
        <v>Profit</v>
      </c>
    </row>
    <row r="2346" spans="1:19" x14ac:dyDescent="0.3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>
        <v>370.97</v>
      </c>
      <c r="G2346">
        <v>0.02</v>
      </c>
      <c r="H2346" t="s">
        <v>44</v>
      </c>
      <c r="I2346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  <c r="S2346" t="str">
        <f t="shared" si="36"/>
        <v>Profit</v>
      </c>
    </row>
    <row r="2347" spans="1:19" x14ac:dyDescent="0.3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>
        <v>147.96</v>
      </c>
      <c r="G2347">
        <v>0.04</v>
      </c>
      <c r="H2347" t="s">
        <v>20</v>
      </c>
      <c r="I2347">
        <v>-122.98</v>
      </c>
      <c r="J2347">
        <v>20.46</v>
      </c>
      <c r="K2347">
        <v>22.99</v>
      </c>
      <c r="L2347" t="s">
        <v>584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  <c r="S2347" t="str">
        <f t="shared" si="36"/>
        <v>Loss</v>
      </c>
    </row>
    <row r="2348" spans="1:19" x14ac:dyDescent="0.3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>
        <v>35.409999999999997</v>
      </c>
      <c r="G2348">
        <v>0.09</v>
      </c>
      <c r="H2348" t="s">
        <v>20</v>
      </c>
      <c r="I2348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  <c r="S2348" t="str">
        <f t="shared" si="36"/>
        <v>Profit</v>
      </c>
    </row>
    <row r="2349" spans="1:19" x14ac:dyDescent="0.3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>
        <v>1172.73</v>
      </c>
      <c r="G2349">
        <v>0.04</v>
      </c>
      <c r="H2349" t="s">
        <v>20</v>
      </c>
      <c r="I2349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  <c r="S2349" t="str">
        <f t="shared" si="36"/>
        <v>Profit</v>
      </c>
    </row>
    <row r="2350" spans="1:19" x14ac:dyDescent="0.3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>
        <v>78.72</v>
      </c>
      <c r="G2350">
        <v>0.08</v>
      </c>
      <c r="H2350" t="s">
        <v>20</v>
      </c>
      <c r="I2350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  <c r="S2350" t="str">
        <f t="shared" si="36"/>
        <v>Profit</v>
      </c>
    </row>
    <row r="2351" spans="1:19" x14ac:dyDescent="0.3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>
        <v>148.88999999999999</v>
      </c>
      <c r="G2351">
        <v>0.03</v>
      </c>
      <c r="H2351" t="s">
        <v>20</v>
      </c>
      <c r="I2351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  <c r="S2351" t="str">
        <f t="shared" si="36"/>
        <v>Profit</v>
      </c>
    </row>
    <row r="2352" spans="1:19" x14ac:dyDescent="0.3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>
        <v>218.95</v>
      </c>
      <c r="G2352">
        <v>0.05</v>
      </c>
      <c r="H2352" t="s">
        <v>49</v>
      </c>
      <c r="I235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  <c r="S2352" t="str">
        <f t="shared" si="36"/>
        <v>Loss</v>
      </c>
    </row>
    <row r="2353" spans="1:19" x14ac:dyDescent="0.3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>
        <v>16</v>
      </c>
      <c r="G2353">
        <v>0.09</v>
      </c>
      <c r="H2353" t="s">
        <v>20</v>
      </c>
      <c r="I2353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  <c r="S2353" t="str">
        <f t="shared" si="36"/>
        <v>Profit</v>
      </c>
    </row>
    <row r="2354" spans="1:19" x14ac:dyDescent="0.3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>
        <v>364.1</v>
      </c>
      <c r="G2354">
        <v>0.02</v>
      </c>
      <c r="H2354" t="s">
        <v>20</v>
      </c>
      <c r="I2354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  <c r="S2354" t="str">
        <f t="shared" si="36"/>
        <v>Loss</v>
      </c>
    </row>
    <row r="2355" spans="1:19" x14ac:dyDescent="0.3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>
        <v>576.72</v>
      </c>
      <c r="G2355">
        <v>0.05</v>
      </c>
      <c r="H2355" t="s">
        <v>49</v>
      </c>
      <c r="I2355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  <c r="S2355" t="str">
        <f t="shared" si="36"/>
        <v>Profit</v>
      </c>
    </row>
    <row r="2356" spans="1:19" x14ac:dyDescent="0.3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>
        <v>527.89</v>
      </c>
      <c r="G2356">
        <v>0</v>
      </c>
      <c r="H2356" t="s">
        <v>20</v>
      </c>
      <c r="I2356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  <c r="S2356" t="str">
        <f t="shared" si="36"/>
        <v>Loss</v>
      </c>
    </row>
    <row r="2357" spans="1:19" x14ac:dyDescent="0.3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>
        <v>18035.47</v>
      </c>
      <c r="G2357">
        <v>0.02</v>
      </c>
      <c r="H2357" t="s">
        <v>44</v>
      </c>
      <c r="I2357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  <c r="S2357" t="str">
        <f t="shared" si="36"/>
        <v>Profit</v>
      </c>
    </row>
    <row r="2358" spans="1:19" x14ac:dyDescent="0.3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>
        <v>26.32</v>
      </c>
      <c r="G2358">
        <v>0</v>
      </c>
      <c r="H2358" t="s">
        <v>20</v>
      </c>
      <c r="I2358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  <c r="S2358" t="str">
        <f t="shared" si="36"/>
        <v>Loss</v>
      </c>
    </row>
    <row r="2359" spans="1:19" x14ac:dyDescent="0.3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>
        <v>238.75</v>
      </c>
      <c r="G2359">
        <v>0.03</v>
      </c>
      <c r="H2359" t="s">
        <v>20</v>
      </c>
      <c r="I2359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  <c r="S2359" t="str">
        <f t="shared" si="36"/>
        <v>Loss</v>
      </c>
    </row>
    <row r="2360" spans="1:19" x14ac:dyDescent="0.3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>
        <v>874.13</v>
      </c>
      <c r="G2360">
        <v>0.1</v>
      </c>
      <c r="H2360" t="s">
        <v>20</v>
      </c>
      <c r="I2360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  <c r="S2360" t="str">
        <f t="shared" si="36"/>
        <v>Loss</v>
      </c>
    </row>
    <row r="2361" spans="1:19" x14ac:dyDescent="0.3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>
        <v>649.82000000000005</v>
      </c>
      <c r="G2361">
        <v>0.03</v>
      </c>
      <c r="H2361" t="s">
        <v>20</v>
      </c>
      <c r="I2361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  <c r="S2361" t="str">
        <f t="shared" si="36"/>
        <v>Profit</v>
      </c>
    </row>
    <row r="2362" spans="1:19" x14ac:dyDescent="0.3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>
        <v>2177.1525000000001</v>
      </c>
      <c r="G2362">
        <v>0.02</v>
      </c>
      <c r="H2362" t="s">
        <v>20</v>
      </c>
      <c r="I236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  <c r="S2362" t="str">
        <f t="shared" si="36"/>
        <v>Profit</v>
      </c>
    </row>
    <row r="2363" spans="1:19" x14ac:dyDescent="0.3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>
        <v>262.08999999999997</v>
      </c>
      <c r="G2363">
        <v>0.06</v>
      </c>
      <c r="H2363" t="s">
        <v>20</v>
      </c>
      <c r="I2363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  <c r="S2363" t="str">
        <f t="shared" si="36"/>
        <v>Loss</v>
      </c>
    </row>
    <row r="2364" spans="1:19" x14ac:dyDescent="0.3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>
        <v>522.26</v>
      </c>
      <c r="G2364">
        <v>0.09</v>
      </c>
      <c r="H2364" t="s">
        <v>20</v>
      </c>
      <c r="I2364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  <c r="S2364" t="str">
        <f t="shared" si="36"/>
        <v>Loss</v>
      </c>
    </row>
    <row r="2365" spans="1:19" x14ac:dyDescent="0.3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>
        <v>66.03</v>
      </c>
      <c r="G2365">
        <v>0</v>
      </c>
      <c r="H2365" t="s">
        <v>20</v>
      </c>
      <c r="I2365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  <c r="S2365" t="str">
        <f t="shared" si="36"/>
        <v>Loss</v>
      </c>
    </row>
    <row r="2366" spans="1:19" x14ac:dyDescent="0.3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>
        <v>102.39</v>
      </c>
      <c r="G2366">
        <v>0.06</v>
      </c>
      <c r="H2366" t="s">
        <v>20</v>
      </c>
      <c r="I2366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  <c r="S2366" t="str">
        <f t="shared" si="36"/>
        <v>Loss</v>
      </c>
    </row>
    <row r="2367" spans="1:19" x14ac:dyDescent="0.3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>
        <v>3678.7</v>
      </c>
      <c r="G2367">
        <v>0.04</v>
      </c>
      <c r="H2367" t="s">
        <v>20</v>
      </c>
      <c r="I2367">
        <v>905.46</v>
      </c>
      <c r="J2367">
        <v>312.64999999999998</v>
      </c>
      <c r="K2367">
        <v>38.49</v>
      </c>
      <c r="L2367" t="s">
        <v>576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  <c r="S2367" t="str">
        <f t="shared" si="36"/>
        <v>Profit</v>
      </c>
    </row>
    <row r="2368" spans="1:19" x14ac:dyDescent="0.3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>
        <v>1771</v>
      </c>
      <c r="G2368">
        <v>0.08</v>
      </c>
      <c r="H2368" t="s">
        <v>20</v>
      </c>
      <c r="I2368">
        <v>460.77</v>
      </c>
      <c r="J2368">
        <v>57.19</v>
      </c>
      <c r="K2368">
        <v>15.99</v>
      </c>
      <c r="L2368" t="s">
        <v>576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  <c r="S2368" t="str">
        <f t="shared" si="36"/>
        <v>Profit</v>
      </c>
    </row>
    <row r="2369" spans="1:19" x14ac:dyDescent="0.3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>
        <v>120.9</v>
      </c>
      <c r="G2369">
        <v>0.05</v>
      </c>
      <c r="H2369" t="s">
        <v>20</v>
      </c>
      <c r="I2369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  <c r="S2369" t="str">
        <f t="shared" si="36"/>
        <v>Loss</v>
      </c>
    </row>
    <row r="2370" spans="1:19" x14ac:dyDescent="0.3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>
        <v>890.77</v>
      </c>
      <c r="G2370">
        <v>0.1</v>
      </c>
      <c r="H2370" t="s">
        <v>20</v>
      </c>
      <c r="I2370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  <c r="S2370" t="str">
        <f t="shared" si="36"/>
        <v>Profit</v>
      </c>
    </row>
    <row r="2371" spans="1:19" x14ac:dyDescent="0.3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>
        <v>189.8</v>
      </c>
      <c r="G2371">
        <v>0.09</v>
      </c>
      <c r="H2371" t="s">
        <v>20</v>
      </c>
      <c r="I2371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  <c r="S2371" t="str">
        <f t="shared" ref="S2371:S2434" si="37">IF(I2371&gt;=0.01,"Profit","Loss")</f>
        <v>Loss</v>
      </c>
    </row>
    <row r="2372" spans="1:19" x14ac:dyDescent="0.3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>
        <v>6011.75</v>
      </c>
      <c r="G2372">
        <v>0.05</v>
      </c>
      <c r="H2372" t="s">
        <v>20</v>
      </c>
      <c r="I237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  <c r="S2372" t="str">
        <f t="shared" si="37"/>
        <v>Profit</v>
      </c>
    </row>
    <row r="2373" spans="1:19" x14ac:dyDescent="0.3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>
        <v>43.46</v>
      </c>
      <c r="G2373">
        <v>0.08</v>
      </c>
      <c r="H2373" t="s">
        <v>20</v>
      </c>
      <c r="I2373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  <c r="S2373" t="str">
        <f t="shared" si="37"/>
        <v>Loss</v>
      </c>
    </row>
    <row r="2374" spans="1:19" x14ac:dyDescent="0.3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>
        <v>1857.2</v>
      </c>
      <c r="G2374">
        <v>0.04</v>
      </c>
      <c r="H2374" t="s">
        <v>20</v>
      </c>
      <c r="I2374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  <c r="S2374" t="str">
        <f t="shared" si="37"/>
        <v>Profit</v>
      </c>
    </row>
    <row r="2375" spans="1:19" x14ac:dyDescent="0.3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>
        <v>1792.42</v>
      </c>
      <c r="G2375">
        <v>0.04</v>
      </c>
      <c r="H2375" t="s">
        <v>49</v>
      </c>
      <c r="I2375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  <c r="S2375" t="str">
        <f t="shared" si="37"/>
        <v>Profit</v>
      </c>
    </row>
    <row r="2376" spans="1:19" x14ac:dyDescent="0.3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>
        <v>48.92</v>
      </c>
      <c r="G2376">
        <v>0.06</v>
      </c>
      <c r="H2376" t="s">
        <v>20</v>
      </c>
      <c r="I2376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  <c r="S2376" t="str">
        <f t="shared" si="37"/>
        <v>Loss</v>
      </c>
    </row>
    <row r="2377" spans="1:19" x14ac:dyDescent="0.3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>
        <v>261.42</v>
      </c>
      <c r="G2377">
        <v>0.04</v>
      </c>
      <c r="H2377" t="s">
        <v>20</v>
      </c>
      <c r="I2377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  <c r="S2377" t="str">
        <f t="shared" si="37"/>
        <v>Profit</v>
      </c>
    </row>
    <row r="2378" spans="1:19" x14ac:dyDescent="0.3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>
        <v>276.75</v>
      </c>
      <c r="G2378">
        <v>7.0000000000000007E-2</v>
      </c>
      <c r="H2378" t="s">
        <v>20</v>
      </c>
      <c r="I2378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  <c r="S2378" t="str">
        <f t="shared" si="37"/>
        <v>Loss</v>
      </c>
    </row>
    <row r="2379" spans="1:19" x14ac:dyDescent="0.3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>
        <v>442.02</v>
      </c>
      <c r="G2379">
        <v>0.08</v>
      </c>
      <c r="H2379" t="s">
        <v>20</v>
      </c>
      <c r="I2379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  <c r="S2379" t="str">
        <f t="shared" si="37"/>
        <v>Loss</v>
      </c>
    </row>
    <row r="2380" spans="1:19" x14ac:dyDescent="0.3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>
        <v>314.82</v>
      </c>
      <c r="G2380">
        <v>0.05</v>
      </c>
      <c r="H2380" t="s">
        <v>20</v>
      </c>
      <c r="I2380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  <c r="S2380" t="str">
        <f t="shared" si="37"/>
        <v>Profit</v>
      </c>
    </row>
    <row r="2381" spans="1:19" x14ac:dyDescent="0.3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>
        <v>615.69000000000005</v>
      </c>
      <c r="G2381">
        <v>0.02</v>
      </c>
      <c r="H2381" t="s">
        <v>20</v>
      </c>
      <c r="I2381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  <c r="S2381" t="str">
        <f t="shared" si="37"/>
        <v>Loss</v>
      </c>
    </row>
    <row r="2382" spans="1:19" x14ac:dyDescent="0.3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>
        <v>107.8</v>
      </c>
      <c r="G2382">
        <v>0.06</v>
      </c>
      <c r="H2382" t="s">
        <v>20</v>
      </c>
      <c r="I238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  <c r="S2382" t="str">
        <f t="shared" si="37"/>
        <v>Profit</v>
      </c>
    </row>
    <row r="2383" spans="1:19" x14ac:dyDescent="0.3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>
        <v>334.55</v>
      </c>
      <c r="G2383">
        <v>0.04</v>
      </c>
      <c r="H2383" t="s">
        <v>20</v>
      </c>
      <c r="I2383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  <c r="S2383" t="str">
        <f t="shared" si="37"/>
        <v>Profit</v>
      </c>
    </row>
    <row r="2384" spans="1:19" x14ac:dyDescent="0.3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>
        <v>291.05</v>
      </c>
      <c r="G2384">
        <v>0.02</v>
      </c>
      <c r="H2384" t="s">
        <v>49</v>
      </c>
      <c r="I2384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  <c r="S2384" t="str">
        <f t="shared" si="37"/>
        <v>Loss</v>
      </c>
    </row>
    <row r="2385" spans="1:19" x14ac:dyDescent="0.3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>
        <v>9634.26</v>
      </c>
      <c r="G2385">
        <v>0.08</v>
      </c>
      <c r="H2385" t="s">
        <v>44</v>
      </c>
      <c r="I2385">
        <v>1887.6</v>
      </c>
      <c r="J2385">
        <v>306.62</v>
      </c>
      <c r="K2385">
        <v>56.52</v>
      </c>
      <c r="L2385" t="s">
        <v>292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  <c r="S2385" t="str">
        <f t="shared" si="37"/>
        <v>Profit</v>
      </c>
    </row>
    <row r="2386" spans="1:19" x14ac:dyDescent="0.3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>
        <v>165.34</v>
      </c>
      <c r="G2386">
        <v>0.04</v>
      </c>
      <c r="H2386" t="s">
        <v>49</v>
      </c>
      <c r="I2386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  <c r="S2386" t="str">
        <f t="shared" si="37"/>
        <v>Profit</v>
      </c>
    </row>
    <row r="2387" spans="1:19" x14ac:dyDescent="0.3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>
        <v>203.01</v>
      </c>
      <c r="G2387">
        <v>0</v>
      </c>
      <c r="H2387" t="s">
        <v>20</v>
      </c>
      <c r="I2387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  <c r="S2387" t="str">
        <f t="shared" si="37"/>
        <v>Loss</v>
      </c>
    </row>
    <row r="2388" spans="1:19" x14ac:dyDescent="0.3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>
        <v>135.24</v>
      </c>
      <c r="G2388">
        <v>0.02</v>
      </c>
      <c r="H2388" t="s">
        <v>49</v>
      </c>
      <c r="I2388">
        <v>18.09</v>
      </c>
      <c r="J2388">
        <v>14.94</v>
      </c>
      <c r="K2388">
        <v>14.96</v>
      </c>
      <c r="L2388" t="s">
        <v>568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  <c r="S2388" t="str">
        <f t="shared" si="37"/>
        <v>Profit</v>
      </c>
    </row>
    <row r="2389" spans="1:19" x14ac:dyDescent="0.3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>
        <v>18.55</v>
      </c>
      <c r="G2389">
        <v>7.0000000000000007E-2</v>
      </c>
      <c r="H2389" t="s">
        <v>20</v>
      </c>
      <c r="I2389">
        <v>2.78</v>
      </c>
      <c r="J2389">
        <v>13.81</v>
      </c>
      <c r="K2389">
        <v>14.75</v>
      </c>
      <c r="L2389" t="s">
        <v>568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  <c r="S2389" t="str">
        <f t="shared" si="37"/>
        <v>Profit</v>
      </c>
    </row>
    <row r="2390" spans="1:19" x14ac:dyDescent="0.3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>
        <v>6434.58</v>
      </c>
      <c r="G2390">
        <v>0.09</v>
      </c>
      <c r="H2390" t="s">
        <v>20</v>
      </c>
      <c r="I2390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  <c r="S2390" t="str">
        <f t="shared" si="37"/>
        <v>Profit</v>
      </c>
    </row>
    <row r="2391" spans="1:19" x14ac:dyDescent="0.3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>
        <v>1338.13</v>
      </c>
      <c r="G2391">
        <v>0.06</v>
      </c>
      <c r="H2391" t="s">
        <v>44</v>
      </c>
      <c r="I2391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  <c r="S2391" t="str">
        <f t="shared" si="37"/>
        <v>Loss</v>
      </c>
    </row>
    <row r="2392" spans="1:19" x14ac:dyDescent="0.3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>
        <v>69.430000000000007</v>
      </c>
      <c r="G2392">
        <v>0.09</v>
      </c>
      <c r="H2392" t="s">
        <v>20</v>
      </c>
      <c r="I239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  <c r="S2392" t="str">
        <f t="shared" si="37"/>
        <v>Profit</v>
      </c>
    </row>
    <row r="2393" spans="1:19" x14ac:dyDescent="0.3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>
        <v>944.44</v>
      </c>
      <c r="G2393">
        <v>0.08</v>
      </c>
      <c r="H2393" t="s">
        <v>20</v>
      </c>
      <c r="I2393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  <c r="S2393" t="str">
        <f t="shared" si="37"/>
        <v>Profit</v>
      </c>
    </row>
    <row r="2394" spans="1:19" x14ac:dyDescent="0.3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>
        <v>1624.04</v>
      </c>
      <c r="G2394">
        <v>7.0000000000000007E-2</v>
      </c>
      <c r="H2394" t="s">
        <v>20</v>
      </c>
      <c r="I2394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  <c r="S2394" t="str">
        <f t="shared" si="37"/>
        <v>Profit</v>
      </c>
    </row>
    <row r="2395" spans="1:19" x14ac:dyDescent="0.3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>
        <v>393.39</v>
      </c>
      <c r="G2395">
        <v>0.09</v>
      </c>
      <c r="H2395" t="s">
        <v>20</v>
      </c>
      <c r="I2395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  <c r="S2395" t="str">
        <f t="shared" si="37"/>
        <v>Loss</v>
      </c>
    </row>
    <row r="2396" spans="1:19" x14ac:dyDescent="0.3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>
        <v>113.46</v>
      </c>
      <c r="G2396">
        <v>0.08</v>
      </c>
      <c r="H2396" t="s">
        <v>20</v>
      </c>
      <c r="I2396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  <c r="S2396" t="str">
        <f t="shared" si="37"/>
        <v>Loss</v>
      </c>
    </row>
    <row r="2397" spans="1:19" x14ac:dyDescent="0.3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>
        <v>450.16</v>
      </c>
      <c r="G2397">
        <v>0.09</v>
      </c>
      <c r="H2397" t="s">
        <v>20</v>
      </c>
      <c r="I2397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  <c r="S2397" t="str">
        <f t="shared" si="37"/>
        <v>Loss</v>
      </c>
    </row>
    <row r="2398" spans="1:19" x14ac:dyDescent="0.3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>
        <v>2692.38</v>
      </c>
      <c r="G2398">
        <v>0.03</v>
      </c>
      <c r="H2398" t="s">
        <v>20</v>
      </c>
      <c r="I2398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  <c r="S2398" t="str">
        <f t="shared" si="37"/>
        <v>Profit</v>
      </c>
    </row>
    <row r="2399" spans="1:19" x14ac:dyDescent="0.3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>
        <v>277.63</v>
      </c>
      <c r="G2399">
        <v>0.08</v>
      </c>
      <c r="H2399" t="s">
        <v>20</v>
      </c>
      <c r="I2399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  <c r="S2399" t="str">
        <f t="shared" si="37"/>
        <v>Profit</v>
      </c>
    </row>
    <row r="2400" spans="1:19" x14ac:dyDescent="0.3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>
        <v>667.67</v>
      </c>
      <c r="G2400">
        <v>0.09</v>
      </c>
      <c r="H2400" t="s">
        <v>49</v>
      </c>
      <c r="I2400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  <c r="S2400" t="str">
        <f t="shared" si="37"/>
        <v>Profit</v>
      </c>
    </row>
    <row r="2401" spans="1:19" x14ac:dyDescent="0.3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>
        <v>733.62</v>
      </c>
      <c r="G2401">
        <v>0.01</v>
      </c>
      <c r="H2401" t="s">
        <v>20</v>
      </c>
      <c r="I2401">
        <v>57.87</v>
      </c>
      <c r="J2401">
        <v>29.67</v>
      </c>
      <c r="K2401">
        <v>22.99</v>
      </c>
      <c r="L2401" t="s">
        <v>585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  <c r="S2401" t="str">
        <f t="shared" si="37"/>
        <v>Profit</v>
      </c>
    </row>
    <row r="2402" spans="1:19" x14ac:dyDescent="0.3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>
        <v>17.73</v>
      </c>
      <c r="G2402">
        <v>0.04</v>
      </c>
      <c r="H2402" t="s">
        <v>20</v>
      </c>
      <c r="I240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  <c r="S2402" t="str">
        <f t="shared" si="37"/>
        <v>Profit</v>
      </c>
    </row>
    <row r="2403" spans="1:19" x14ac:dyDescent="0.3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>
        <v>21.79</v>
      </c>
      <c r="G2403">
        <v>7.0000000000000007E-2</v>
      </c>
      <c r="H2403" t="s">
        <v>20</v>
      </c>
      <c r="I2403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  <c r="S2403" t="str">
        <f t="shared" si="37"/>
        <v>Loss</v>
      </c>
    </row>
    <row r="2404" spans="1:19" x14ac:dyDescent="0.3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>
        <v>1010.71</v>
      </c>
      <c r="G2404">
        <v>0.01</v>
      </c>
      <c r="H2404" t="s">
        <v>20</v>
      </c>
      <c r="I2404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  <c r="S2404" t="str">
        <f t="shared" si="37"/>
        <v>Profit</v>
      </c>
    </row>
    <row r="2405" spans="1:19" x14ac:dyDescent="0.3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>
        <v>6055.58</v>
      </c>
      <c r="G2405">
        <v>0.04</v>
      </c>
      <c r="H2405" t="s">
        <v>44</v>
      </c>
      <c r="I2405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  <c r="S2405" t="str">
        <f t="shared" si="37"/>
        <v>Profit</v>
      </c>
    </row>
    <row r="2406" spans="1:19" x14ac:dyDescent="0.3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>
        <v>622.98</v>
      </c>
      <c r="G2406">
        <v>0.04</v>
      </c>
      <c r="H2406" t="s">
        <v>20</v>
      </c>
      <c r="I2406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  <c r="S2406" t="str">
        <f t="shared" si="37"/>
        <v>Profit</v>
      </c>
    </row>
    <row r="2407" spans="1:19" x14ac:dyDescent="0.3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>
        <v>8394.5</v>
      </c>
      <c r="G2407">
        <v>0.1</v>
      </c>
      <c r="H2407" t="s">
        <v>20</v>
      </c>
      <c r="I2407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  <c r="S2407" t="str">
        <f t="shared" si="37"/>
        <v>Profit</v>
      </c>
    </row>
    <row r="2408" spans="1:19" x14ac:dyDescent="0.3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>
        <v>133.41999999999999</v>
      </c>
      <c r="G2408">
        <v>0.09</v>
      </c>
      <c r="H2408" t="s">
        <v>20</v>
      </c>
      <c r="I2408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  <c r="S2408" t="str">
        <f t="shared" si="37"/>
        <v>Profit</v>
      </c>
    </row>
    <row r="2409" spans="1:19" x14ac:dyDescent="0.3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>
        <v>75.540000000000006</v>
      </c>
      <c r="G2409">
        <v>0</v>
      </c>
      <c r="H2409" t="s">
        <v>20</v>
      </c>
      <c r="I2409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  <c r="S2409" t="str">
        <f t="shared" si="37"/>
        <v>Profit</v>
      </c>
    </row>
    <row r="2410" spans="1:19" x14ac:dyDescent="0.3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>
        <v>1115.7660000000001</v>
      </c>
      <c r="G2410">
        <v>0.05</v>
      </c>
      <c r="H2410" t="s">
        <v>20</v>
      </c>
      <c r="I2410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  <c r="S2410" t="str">
        <f t="shared" si="37"/>
        <v>Profit</v>
      </c>
    </row>
    <row r="2411" spans="1:19" x14ac:dyDescent="0.3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>
        <v>247.54</v>
      </c>
      <c r="G2411">
        <v>0.06</v>
      </c>
      <c r="H2411" t="s">
        <v>49</v>
      </c>
      <c r="I2411">
        <v>63.18</v>
      </c>
      <c r="J2411">
        <v>18.88</v>
      </c>
      <c r="K2411">
        <v>16</v>
      </c>
      <c r="L2411" t="s">
        <v>586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  <c r="S2411" t="str">
        <f t="shared" si="37"/>
        <v>Profit</v>
      </c>
    </row>
    <row r="2412" spans="1:19" x14ac:dyDescent="0.3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>
        <v>18242.87</v>
      </c>
      <c r="G2412">
        <v>0.03</v>
      </c>
      <c r="H2412" t="s">
        <v>44</v>
      </c>
      <c r="I241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  <c r="S2412" t="str">
        <f t="shared" si="37"/>
        <v>Profit</v>
      </c>
    </row>
    <row r="2413" spans="1:19" x14ac:dyDescent="0.3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>
        <v>2638.5070000000001</v>
      </c>
      <c r="G2413">
        <v>0</v>
      </c>
      <c r="H2413" t="s">
        <v>20</v>
      </c>
      <c r="I2413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  <c r="S2413" t="str">
        <f t="shared" si="37"/>
        <v>Profit</v>
      </c>
    </row>
    <row r="2414" spans="1:19" x14ac:dyDescent="0.3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>
        <v>183.66</v>
      </c>
      <c r="G2414">
        <v>7.0000000000000007E-2</v>
      </c>
      <c r="H2414" t="s">
        <v>20</v>
      </c>
      <c r="I2414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  <c r="S2414" t="str">
        <f t="shared" si="37"/>
        <v>Profit</v>
      </c>
    </row>
    <row r="2415" spans="1:19" x14ac:dyDescent="0.3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>
        <v>169.36</v>
      </c>
      <c r="G2415">
        <v>0</v>
      </c>
      <c r="H2415" t="s">
        <v>20</v>
      </c>
      <c r="I2415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  <c r="S2415" t="str">
        <f t="shared" si="37"/>
        <v>Loss</v>
      </c>
    </row>
    <row r="2416" spans="1:19" x14ac:dyDescent="0.3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>
        <v>4662.47</v>
      </c>
      <c r="G2416">
        <v>0</v>
      </c>
      <c r="H2416" t="s">
        <v>44</v>
      </c>
      <c r="I2416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  <c r="S2416" t="str">
        <f t="shared" si="37"/>
        <v>Loss</v>
      </c>
    </row>
    <row r="2417" spans="1:19" x14ac:dyDescent="0.3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>
        <v>10095</v>
      </c>
      <c r="G2417">
        <v>0.01</v>
      </c>
      <c r="H2417" t="s">
        <v>20</v>
      </c>
      <c r="I2417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  <c r="S2417" t="str">
        <f t="shared" si="37"/>
        <v>Profit</v>
      </c>
    </row>
    <row r="2418" spans="1:19" x14ac:dyDescent="0.3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>
        <v>1615.48</v>
      </c>
      <c r="G2418">
        <v>0.09</v>
      </c>
      <c r="H2418" t="s">
        <v>49</v>
      </c>
      <c r="I2418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  <c r="S2418" t="str">
        <f t="shared" si="37"/>
        <v>Loss</v>
      </c>
    </row>
    <row r="2419" spans="1:19" x14ac:dyDescent="0.3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>
        <v>134.72</v>
      </c>
      <c r="G2419">
        <v>0.1</v>
      </c>
      <c r="H2419" t="s">
        <v>49</v>
      </c>
      <c r="I2419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  <c r="S2419" t="str">
        <f t="shared" si="37"/>
        <v>Profit</v>
      </c>
    </row>
    <row r="2420" spans="1:19" x14ac:dyDescent="0.3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>
        <v>779.96</v>
      </c>
      <c r="G2420">
        <v>0.04</v>
      </c>
      <c r="H2420" t="s">
        <v>49</v>
      </c>
      <c r="I2420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  <c r="S2420" t="str">
        <f t="shared" si="37"/>
        <v>Profit</v>
      </c>
    </row>
    <row r="2421" spans="1:19" x14ac:dyDescent="0.3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>
        <v>170.54</v>
      </c>
      <c r="G2421">
        <v>0.09</v>
      </c>
      <c r="H2421" t="s">
        <v>20</v>
      </c>
      <c r="I2421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  <c r="S2421" t="str">
        <f t="shared" si="37"/>
        <v>Loss</v>
      </c>
    </row>
    <row r="2422" spans="1:19" x14ac:dyDescent="0.3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>
        <v>407.97</v>
      </c>
      <c r="G2422">
        <v>0.05</v>
      </c>
      <c r="H2422" t="s">
        <v>20</v>
      </c>
      <c r="I242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  <c r="S2422" t="str">
        <f t="shared" si="37"/>
        <v>Profit</v>
      </c>
    </row>
    <row r="2423" spans="1:19" x14ac:dyDescent="0.3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>
        <v>404.95</v>
      </c>
      <c r="G2423">
        <v>0.08</v>
      </c>
      <c r="H2423" t="s">
        <v>20</v>
      </c>
      <c r="I2423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  <c r="S2423" t="str">
        <f t="shared" si="37"/>
        <v>Loss</v>
      </c>
    </row>
    <row r="2424" spans="1:19" x14ac:dyDescent="0.3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>
        <v>683.66</v>
      </c>
      <c r="G2424">
        <v>0.06</v>
      </c>
      <c r="H2424" t="s">
        <v>20</v>
      </c>
      <c r="I2424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  <c r="S2424" t="str">
        <f t="shared" si="37"/>
        <v>Profit</v>
      </c>
    </row>
    <row r="2425" spans="1:19" x14ac:dyDescent="0.3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>
        <v>1169.8005000000001</v>
      </c>
      <c r="G2425">
        <v>0.09</v>
      </c>
      <c r="H2425" t="s">
        <v>20</v>
      </c>
      <c r="I2425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  <c r="S2425" t="str">
        <f t="shared" si="37"/>
        <v>Loss</v>
      </c>
    </row>
    <row r="2426" spans="1:19" x14ac:dyDescent="0.3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>
        <v>176.3</v>
      </c>
      <c r="G2426">
        <v>0.09</v>
      </c>
      <c r="H2426" t="s">
        <v>49</v>
      </c>
      <c r="I2426">
        <v>-10.79</v>
      </c>
      <c r="J2426">
        <v>21.99</v>
      </c>
      <c r="K2426">
        <v>20.239999999999998</v>
      </c>
      <c r="L2426" t="s">
        <v>587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  <c r="S2426" t="str">
        <f t="shared" si="37"/>
        <v>Loss</v>
      </c>
    </row>
    <row r="2427" spans="1:19" x14ac:dyDescent="0.3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>
        <v>260.39</v>
      </c>
      <c r="G2427">
        <v>0.08</v>
      </c>
      <c r="H2427" t="s">
        <v>20</v>
      </c>
      <c r="I2427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  <c r="S2427" t="str">
        <f t="shared" si="37"/>
        <v>Profit</v>
      </c>
    </row>
    <row r="2428" spans="1:19" x14ac:dyDescent="0.3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>
        <v>76.34</v>
      </c>
      <c r="G2428">
        <v>0</v>
      </c>
      <c r="H2428" t="s">
        <v>20</v>
      </c>
      <c r="I2428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  <c r="S2428" t="str">
        <f t="shared" si="37"/>
        <v>Loss</v>
      </c>
    </row>
    <row r="2429" spans="1:19" x14ac:dyDescent="0.3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>
        <v>81.44</v>
      </c>
      <c r="G2429">
        <v>0.03</v>
      </c>
      <c r="H2429" t="s">
        <v>20</v>
      </c>
      <c r="I2429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  <c r="S2429" t="str">
        <f t="shared" si="37"/>
        <v>Loss</v>
      </c>
    </row>
    <row r="2430" spans="1:19" x14ac:dyDescent="0.3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>
        <v>149.58000000000001</v>
      </c>
      <c r="G2430">
        <v>7.0000000000000007E-2</v>
      </c>
      <c r="H2430" t="s">
        <v>20</v>
      </c>
      <c r="I2430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  <c r="S2430" t="str">
        <f t="shared" si="37"/>
        <v>Loss</v>
      </c>
    </row>
    <row r="2431" spans="1:19" x14ac:dyDescent="0.3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>
        <v>19.21</v>
      </c>
      <c r="G2431">
        <v>0.01</v>
      </c>
      <c r="H2431" t="s">
        <v>20</v>
      </c>
      <c r="I2431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  <c r="S2431" t="str">
        <f t="shared" si="37"/>
        <v>Loss</v>
      </c>
    </row>
    <row r="2432" spans="1:19" x14ac:dyDescent="0.3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>
        <v>171.5</v>
      </c>
      <c r="G2432">
        <v>0.03</v>
      </c>
      <c r="H2432" t="s">
        <v>49</v>
      </c>
      <c r="I243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  <c r="S2432" t="str">
        <f t="shared" si="37"/>
        <v>Loss</v>
      </c>
    </row>
    <row r="2433" spans="1:19" x14ac:dyDescent="0.3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>
        <v>1324.27</v>
      </c>
      <c r="G2433">
        <v>0.02</v>
      </c>
      <c r="H2433" t="s">
        <v>49</v>
      </c>
      <c r="I2433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  <c r="S2433" t="str">
        <f t="shared" si="37"/>
        <v>Profit</v>
      </c>
    </row>
    <row r="2434" spans="1:19" x14ac:dyDescent="0.3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>
        <v>5303.59</v>
      </c>
      <c r="G2434">
        <v>0.1</v>
      </c>
      <c r="H2434" t="s">
        <v>20</v>
      </c>
      <c r="I2434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  <c r="S2434" t="str">
        <f t="shared" si="37"/>
        <v>Profit</v>
      </c>
    </row>
    <row r="2435" spans="1:19" x14ac:dyDescent="0.3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>
        <v>16.27</v>
      </c>
      <c r="G2435">
        <v>0.09</v>
      </c>
      <c r="H2435" t="s">
        <v>20</v>
      </c>
      <c r="I2435">
        <v>0.26</v>
      </c>
      <c r="J2435">
        <v>13.95</v>
      </c>
      <c r="K2435">
        <v>15.63</v>
      </c>
      <c r="L2435" t="s">
        <v>588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  <c r="S2435" t="str">
        <f t="shared" ref="S2435:S2498" si="38">IF(I2435&gt;=0.01,"Profit","Loss")</f>
        <v>Profit</v>
      </c>
    </row>
    <row r="2436" spans="1:19" x14ac:dyDescent="0.3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>
        <v>6896.0635000000002</v>
      </c>
      <c r="G2436">
        <v>0.03</v>
      </c>
      <c r="H2436" t="s">
        <v>20</v>
      </c>
      <c r="I2436">
        <v>1930.98</v>
      </c>
      <c r="J2436">
        <v>217.99</v>
      </c>
      <c r="K2436">
        <v>19</v>
      </c>
      <c r="L2436" t="s">
        <v>588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  <c r="S2436" t="str">
        <f t="shared" si="38"/>
        <v>Profit</v>
      </c>
    </row>
    <row r="2437" spans="1:19" x14ac:dyDescent="0.3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>
        <v>728.01300000000003</v>
      </c>
      <c r="G2437">
        <v>7.0000000000000007E-2</v>
      </c>
      <c r="H2437" t="s">
        <v>20</v>
      </c>
      <c r="I2437">
        <v>335.08</v>
      </c>
      <c r="J2437">
        <v>32.99</v>
      </c>
      <c r="K2437">
        <v>14.99</v>
      </c>
      <c r="L2437" t="s">
        <v>588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  <c r="S2437" t="str">
        <f t="shared" si="38"/>
        <v>Profit</v>
      </c>
    </row>
    <row r="2438" spans="1:19" x14ac:dyDescent="0.3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>
        <v>4904.33</v>
      </c>
      <c r="G2438">
        <v>0.04</v>
      </c>
      <c r="H2438" t="s">
        <v>49</v>
      </c>
      <c r="I2438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  <c r="S2438" t="str">
        <f t="shared" si="38"/>
        <v>Profit</v>
      </c>
    </row>
    <row r="2439" spans="1:19" x14ac:dyDescent="0.3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>
        <v>3053.41</v>
      </c>
      <c r="G2439">
        <v>0.08</v>
      </c>
      <c r="H2439" t="s">
        <v>44</v>
      </c>
      <c r="I2439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  <c r="S2439" t="str">
        <f t="shared" si="38"/>
        <v>Profit</v>
      </c>
    </row>
    <row r="2440" spans="1:19" x14ac:dyDescent="0.3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>
        <v>360.92</v>
      </c>
      <c r="G2440">
        <v>0.04</v>
      </c>
      <c r="H2440" t="s">
        <v>20</v>
      </c>
      <c r="I2440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  <c r="S2440" t="str">
        <f t="shared" si="38"/>
        <v>Profit</v>
      </c>
    </row>
    <row r="2441" spans="1:19" x14ac:dyDescent="0.3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>
        <v>688.25850000000003</v>
      </c>
      <c r="G2441">
        <v>0.05</v>
      </c>
      <c r="H2441" t="s">
        <v>20</v>
      </c>
      <c r="I2441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  <c r="S2441" t="str">
        <f t="shared" si="38"/>
        <v>Profit</v>
      </c>
    </row>
    <row r="2442" spans="1:19" x14ac:dyDescent="0.3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>
        <v>2514.88</v>
      </c>
      <c r="G2442">
        <v>0.04</v>
      </c>
      <c r="H2442" t="s">
        <v>20</v>
      </c>
      <c r="I244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  <c r="S2442" t="str">
        <f t="shared" si="38"/>
        <v>Profit</v>
      </c>
    </row>
    <row r="2443" spans="1:19" x14ac:dyDescent="0.3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>
        <v>327.66000000000003</v>
      </c>
      <c r="G2443">
        <v>0.01</v>
      </c>
      <c r="H2443" t="s">
        <v>49</v>
      </c>
      <c r="I2443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  <c r="S2443" t="str">
        <f t="shared" si="38"/>
        <v>Loss</v>
      </c>
    </row>
    <row r="2444" spans="1:19" x14ac:dyDescent="0.3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>
        <v>1499.2265</v>
      </c>
      <c r="G2444">
        <v>0.1</v>
      </c>
      <c r="H2444" t="s">
        <v>20</v>
      </c>
      <c r="I2444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  <c r="S2444" t="str">
        <f t="shared" si="38"/>
        <v>Profit</v>
      </c>
    </row>
    <row r="2445" spans="1:19" x14ac:dyDescent="0.3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>
        <v>176.8</v>
      </c>
      <c r="G2445">
        <v>0.1</v>
      </c>
      <c r="H2445" t="s">
        <v>20</v>
      </c>
      <c r="I2445">
        <v>-54.24</v>
      </c>
      <c r="J2445">
        <v>21.48</v>
      </c>
      <c r="K2445">
        <v>21.29</v>
      </c>
      <c r="L2445" t="s">
        <v>589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  <c r="S2445" t="str">
        <f t="shared" si="38"/>
        <v>Loss</v>
      </c>
    </row>
    <row r="2446" spans="1:19" x14ac:dyDescent="0.3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>
        <v>323.19200000000001</v>
      </c>
      <c r="G2446">
        <v>0.1</v>
      </c>
      <c r="H2446" t="s">
        <v>20</v>
      </c>
      <c r="I2446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  <c r="S2446" t="str">
        <f t="shared" si="38"/>
        <v>Loss</v>
      </c>
    </row>
    <row r="2447" spans="1:19" x14ac:dyDescent="0.3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>
        <v>940.29200000000003</v>
      </c>
      <c r="G2447">
        <v>0.05</v>
      </c>
      <c r="H2447" t="s">
        <v>20</v>
      </c>
      <c r="I2447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  <c r="S2447" t="str">
        <f t="shared" si="38"/>
        <v>Profit</v>
      </c>
    </row>
    <row r="2448" spans="1:19" x14ac:dyDescent="0.3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>
        <v>240.07</v>
      </c>
      <c r="G2448">
        <v>0.02</v>
      </c>
      <c r="H2448" t="s">
        <v>20</v>
      </c>
      <c r="I2448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  <c r="S2448" t="str">
        <f t="shared" si="38"/>
        <v>Loss</v>
      </c>
    </row>
    <row r="2449" spans="1:19" x14ac:dyDescent="0.3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>
        <v>4813.32</v>
      </c>
      <c r="G2449">
        <v>7.0000000000000007E-2</v>
      </c>
      <c r="H2449" t="s">
        <v>44</v>
      </c>
      <c r="I2449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  <c r="S2449" t="str">
        <f t="shared" si="38"/>
        <v>Loss</v>
      </c>
    </row>
    <row r="2450" spans="1:19" x14ac:dyDescent="0.3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>
        <v>6357.69</v>
      </c>
      <c r="G2450">
        <v>0.02</v>
      </c>
      <c r="H2450" t="s">
        <v>20</v>
      </c>
      <c r="I2450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  <c r="S2450" t="str">
        <f t="shared" si="38"/>
        <v>Loss</v>
      </c>
    </row>
    <row r="2451" spans="1:19" x14ac:dyDescent="0.3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>
        <v>163.13</v>
      </c>
      <c r="G2451">
        <v>0.03</v>
      </c>
      <c r="H2451" t="s">
        <v>49</v>
      </c>
      <c r="I2451">
        <v>48.26</v>
      </c>
      <c r="J2451">
        <v>19.399999999999999</v>
      </c>
      <c r="K2451">
        <v>15.71</v>
      </c>
      <c r="L2451" t="s">
        <v>590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  <c r="S2451" t="str">
        <f t="shared" si="38"/>
        <v>Profit</v>
      </c>
    </row>
    <row r="2452" spans="1:19" x14ac:dyDescent="0.3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>
        <v>34.409999999999997</v>
      </c>
      <c r="G2452">
        <v>0.05</v>
      </c>
      <c r="H2452" t="s">
        <v>20</v>
      </c>
      <c r="I245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  <c r="S2452" t="str">
        <f t="shared" si="38"/>
        <v>Profit</v>
      </c>
    </row>
    <row r="2453" spans="1:19" x14ac:dyDescent="0.3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>
        <v>34.4</v>
      </c>
      <c r="G2453">
        <v>0.02</v>
      </c>
      <c r="H2453" t="s">
        <v>49</v>
      </c>
      <c r="I2453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  <c r="S2453" t="str">
        <f t="shared" si="38"/>
        <v>Profit</v>
      </c>
    </row>
    <row r="2454" spans="1:19" x14ac:dyDescent="0.3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>
        <v>32.17</v>
      </c>
      <c r="G2454">
        <v>0.1</v>
      </c>
      <c r="H2454" t="s">
        <v>20</v>
      </c>
      <c r="I2454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  <c r="S2454" t="str">
        <f t="shared" si="38"/>
        <v>Loss</v>
      </c>
    </row>
    <row r="2455" spans="1:19" x14ac:dyDescent="0.3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>
        <v>3839.77</v>
      </c>
      <c r="G2455">
        <v>0.01</v>
      </c>
      <c r="H2455" t="s">
        <v>20</v>
      </c>
      <c r="I2455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  <c r="S2455" t="str">
        <f t="shared" si="38"/>
        <v>Profit</v>
      </c>
    </row>
    <row r="2456" spans="1:19" x14ac:dyDescent="0.3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>
        <v>41.36</v>
      </c>
      <c r="G2456">
        <v>0</v>
      </c>
      <c r="H2456" t="s">
        <v>20</v>
      </c>
      <c r="I2456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  <c r="S2456" t="str">
        <f t="shared" si="38"/>
        <v>Profit</v>
      </c>
    </row>
    <row r="2457" spans="1:19" x14ac:dyDescent="0.3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>
        <v>394.4</v>
      </c>
      <c r="G2457">
        <v>0.01</v>
      </c>
      <c r="H2457" t="s">
        <v>49</v>
      </c>
      <c r="I2457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  <c r="S2457" t="str">
        <f t="shared" si="38"/>
        <v>Loss</v>
      </c>
    </row>
    <row r="2458" spans="1:19" x14ac:dyDescent="0.3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>
        <v>12915.8</v>
      </c>
      <c r="G2458">
        <v>0.03</v>
      </c>
      <c r="H2458" t="s">
        <v>44</v>
      </c>
      <c r="I2458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  <c r="S2458" t="str">
        <f t="shared" si="38"/>
        <v>Profit</v>
      </c>
    </row>
    <row r="2459" spans="1:19" x14ac:dyDescent="0.3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>
        <v>55.77</v>
      </c>
      <c r="G2459">
        <v>0.02</v>
      </c>
      <c r="H2459" t="s">
        <v>20</v>
      </c>
      <c r="I2459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  <c r="S2459" t="str">
        <f t="shared" si="38"/>
        <v>Profit</v>
      </c>
    </row>
    <row r="2460" spans="1:19" x14ac:dyDescent="0.3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>
        <v>74.430000000000007</v>
      </c>
      <c r="G2460">
        <v>0.04</v>
      </c>
      <c r="H2460" t="s">
        <v>20</v>
      </c>
      <c r="I2460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  <c r="S2460" t="str">
        <f t="shared" si="38"/>
        <v>Loss</v>
      </c>
    </row>
    <row r="2461" spans="1:19" x14ac:dyDescent="0.3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>
        <v>148.22</v>
      </c>
      <c r="G2461">
        <v>0.08</v>
      </c>
      <c r="H2461" t="s">
        <v>49</v>
      </c>
      <c r="I2461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  <c r="S2461" t="str">
        <f t="shared" si="38"/>
        <v>Loss</v>
      </c>
    </row>
    <row r="2462" spans="1:19" x14ac:dyDescent="0.3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>
        <v>82.54</v>
      </c>
      <c r="G2462">
        <v>0.05</v>
      </c>
      <c r="H2462" t="s">
        <v>20</v>
      </c>
      <c r="I246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  <c r="S2462" t="str">
        <f t="shared" si="38"/>
        <v>Profit</v>
      </c>
    </row>
    <row r="2463" spans="1:19" x14ac:dyDescent="0.3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>
        <v>364.83</v>
      </c>
      <c r="G2463">
        <v>0.08</v>
      </c>
      <c r="H2463" t="s">
        <v>20</v>
      </c>
      <c r="I2463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  <c r="S2463" t="str">
        <f t="shared" si="38"/>
        <v>Loss</v>
      </c>
    </row>
    <row r="2464" spans="1:19" x14ac:dyDescent="0.3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>
        <v>4761.4799999999996</v>
      </c>
      <c r="G2464">
        <v>0</v>
      </c>
      <c r="H2464" t="s">
        <v>44</v>
      </c>
      <c r="I2464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  <c r="S2464" t="str">
        <f t="shared" si="38"/>
        <v>Profit</v>
      </c>
    </row>
    <row r="2465" spans="1:19" x14ac:dyDescent="0.3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>
        <v>34.72</v>
      </c>
      <c r="G2465">
        <v>0.05</v>
      </c>
      <c r="H2465" t="s">
        <v>49</v>
      </c>
      <c r="I2465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  <c r="S2465" t="str">
        <f t="shared" si="38"/>
        <v>Loss</v>
      </c>
    </row>
    <row r="2466" spans="1:19" x14ac:dyDescent="0.3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>
        <v>650.71</v>
      </c>
      <c r="G2466">
        <v>0.08</v>
      </c>
      <c r="H2466" t="s">
        <v>49</v>
      </c>
      <c r="I2466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  <c r="S2466" t="str">
        <f t="shared" si="38"/>
        <v>Loss</v>
      </c>
    </row>
    <row r="2467" spans="1:19" x14ac:dyDescent="0.3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>
        <v>1038.46</v>
      </c>
      <c r="G2467">
        <v>0.03</v>
      </c>
      <c r="H2467" t="s">
        <v>20</v>
      </c>
      <c r="I2467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  <c r="S2467" t="str">
        <f t="shared" si="38"/>
        <v>Profit</v>
      </c>
    </row>
    <row r="2468" spans="1:19" x14ac:dyDescent="0.3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>
        <v>4104.5445</v>
      </c>
      <c r="G2468">
        <v>0.1</v>
      </c>
      <c r="H2468" t="s">
        <v>20</v>
      </c>
      <c r="I2468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  <c r="S2468" t="str">
        <f t="shared" si="38"/>
        <v>Profit</v>
      </c>
    </row>
    <row r="2469" spans="1:19" x14ac:dyDescent="0.3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>
        <v>337.61</v>
      </c>
      <c r="G2469">
        <v>7.0000000000000007E-2</v>
      </c>
      <c r="H2469" t="s">
        <v>49</v>
      </c>
      <c r="I2469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  <c r="S2469" t="str">
        <f t="shared" si="38"/>
        <v>Profit</v>
      </c>
    </row>
    <row r="2470" spans="1:19" x14ac:dyDescent="0.3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>
        <v>216.4</v>
      </c>
      <c r="G2470">
        <v>0.08</v>
      </c>
      <c r="H2470" t="s">
        <v>20</v>
      </c>
      <c r="I2470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  <c r="S2470" t="str">
        <f t="shared" si="38"/>
        <v>Profit</v>
      </c>
    </row>
    <row r="2471" spans="1:19" x14ac:dyDescent="0.3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>
        <v>529.46</v>
      </c>
      <c r="G2471">
        <v>0.06</v>
      </c>
      <c r="H2471" t="s">
        <v>20</v>
      </c>
      <c r="I2471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  <c r="S2471" t="str">
        <f t="shared" si="38"/>
        <v>Profit</v>
      </c>
    </row>
    <row r="2472" spans="1:19" x14ac:dyDescent="0.3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>
        <v>1225.48</v>
      </c>
      <c r="G2472">
        <v>0.1</v>
      </c>
      <c r="H2472" t="s">
        <v>20</v>
      </c>
      <c r="I247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  <c r="S2472" t="str">
        <f t="shared" si="38"/>
        <v>Profit</v>
      </c>
    </row>
    <row r="2473" spans="1:19" x14ac:dyDescent="0.3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>
        <v>575.33600000000001</v>
      </c>
      <c r="G2473">
        <v>0.02</v>
      </c>
      <c r="H2473" t="s">
        <v>49</v>
      </c>
      <c r="I2473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  <c r="S2473" t="str">
        <f t="shared" si="38"/>
        <v>Loss</v>
      </c>
    </row>
    <row r="2474" spans="1:19" x14ac:dyDescent="0.3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>
        <v>117.3</v>
      </c>
      <c r="G2474">
        <v>0.01</v>
      </c>
      <c r="H2474" t="s">
        <v>20</v>
      </c>
      <c r="I2474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  <c r="S2474" t="str">
        <f t="shared" si="38"/>
        <v>Loss</v>
      </c>
    </row>
    <row r="2475" spans="1:19" x14ac:dyDescent="0.3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>
        <v>111.3</v>
      </c>
      <c r="G2475">
        <v>7.0000000000000007E-2</v>
      </c>
      <c r="H2475" t="s">
        <v>49</v>
      </c>
      <c r="I2475">
        <v>-13.86</v>
      </c>
      <c r="J2475">
        <v>34.979999999999997</v>
      </c>
      <c r="K2475">
        <v>21.58</v>
      </c>
      <c r="L2475" t="s">
        <v>591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  <c r="S2475" t="str">
        <f t="shared" si="38"/>
        <v>Loss</v>
      </c>
    </row>
    <row r="2476" spans="1:19" x14ac:dyDescent="0.3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>
        <v>141.05000000000001</v>
      </c>
      <c r="G2476">
        <v>0.05</v>
      </c>
      <c r="H2476" t="s">
        <v>20</v>
      </c>
      <c r="I2476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  <c r="S2476" t="str">
        <f t="shared" si="38"/>
        <v>Profit</v>
      </c>
    </row>
    <row r="2477" spans="1:19" x14ac:dyDescent="0.3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>
        <v>533.07399999999996</v>
      </c>
      <c r="G2477">
        <v>0.08</v>
      </c>
      <c r="H2477" t="s">
        <v>20</v>
      </c>
      <c r="I2477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  <c r="S2477" t="str">
        <f t="shared" si="38"/>
        <v>Loss</v>
      </c>
    </row>
    <row r="2478" spans="1:19" x14ac:dyDescent="0.3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>
        <v>109.96</v>
      </c>
      <c r="G2478">
        <v>0.06</v>
      </c>
      <c r="H2478" t="s">
        <v>20</v>
      </c>
      <c r="I2478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  <c r="S2478" t="str">
        <f t="shared" si="38"/>
        <v>Profit</v>
      </c>
    </row>
    <row r="2479" spans="1:19" x14ac:dyDescent="0.3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>
        <v>23.27</v>
      </c>
      <c r="G2479">
        <v>0.01</v>
      </c>
      <c r="H2479" t="s">
        <v>49</v>
      </c>
      <c r="I2479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  <c r="S2479" t="str">
        <f t="shared" si="38"/>
        <v>Profit</v>
      </c>
    </row>
    <row r="2480" spans="1:19" x14ac:dyDescent="0.3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>
        <v>20.010000000000002</v>
      </c>
      <c r="G2480">
        <v>7.0000000000000007E-2</v>
      </c>
      <c r="H2480" t="s">
        <v>20</v>
      </c>
      <c r="I2480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  <c r="S2480" t="str">
        <f t="shared" si="38"/>
        <v>Profit</v>
      </c>
    </row>
    <row r="2481" spans="1:19" x14ac:dyDescent="0.3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>
        <v>1915.11</v>
      </c>
      <c r="G2481">
        <v>0</v>
      </c>
      <c r="H2481" t="s">
        <v>44</v>
      </c>
      <c r="I2481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  <c r="S2481" t="str">
        <f t="shared" si="38"/>
        <v>Profit</v>
      </c>
    </row>
    <row r="2482" spans="1:19" x14ac:dyDescent="0.3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>
        <v>358.67</v>
      </c>
      <c r="G2482">
        <v>0.08</v>
      </c>
      <c r="H2482" t="s">
        <v>20</v>
      </c>
      <c r="I248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  <c r="S2482" t="str">
        <f t="shared" si="38"/>
        <v>Loss</v>
      </c>
    </row>
    <row r="2483" spans="1:19" x14ac:dyDescent="0.3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>
        <v>156.80000000000001</v>
      </c>
      <c r="G2483">
        <v>0.06</v>
      </c>
      <c r="H2483" t="s">
        <v>49</v>
      </c>
      <c r="I2483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  <c r="S2483" t="str">
        <f t="shared" si="38"/>
        <v>Loss</v>
      </c>
    </row>
    <row r="2484" spans="1:19" x14ac:dyDescent="0.3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>
        <v>301.44</v>
      </c>
      <c r="G2484">
        <v>0.03</v>
      </c>
      <c r="H2484" t="s">
        <v>20</v>
      </c>
      <c r="I2484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  <c r="S2484" t="str">
        <f t="shared" si="38"/>
        <v>Loss</v>
      </c>
    </row>
    <row r="2485" spans="1:19" x14ac:dyDescent="0.3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>
        <v>2030.05</v>
      </c>
      <c r="G2485">
        <v>0.05</v>
      </c>
      <c r="H2485" t="s">
        <v>44</v>
      </c>
      <c r="I2485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  <c r="S2485" t="str">
        <f t="shared" si="38"/>
        <v>Loss</v>
      </c>
    </row>
    <row r="2486" spans="1:19" x14ac:dyDescent="0.3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>
        <v>5479.52</v>
      </c>
      <c r="G2486">
        <v>0.06</v>
      </c>
      <c r="H2486" t="s">
        <v>44</v>
      </c>
      <c r="I2486">
        <v>-2810.94</v>
      </c>
      <c r="J2486">
        <v>1372.14</v>
      </c>
      <c r="K2486">
        <v>28.7</v>
      </c>
      <c r="L2486" t="s">
        <v>555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  <c r="S2486" t="str">
        <f t="shared" si="38"/>
        <v>Loss</v>
      </c>
    </row>
    <row r="2487" spans="1:19" x14ac:dyDescent="0.3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>
        <v>2044.37</v>
      </c>
      <c r="G2487">
        <v>0.03</v>
      </c>
      <c r="H2487" t="s">
        <v>20</v>
      </c>
      <c r="I2487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  <c r="S2487" t="str">
        <f t="shared" si="38"/>
        <v>Loss</v>
      </c>
    </row>
    <row r="2488" spans="1:19" x14ac:dyDescent="0.3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>
        <v>2637.0639999999999</v>
      </c>
      <c r="G2488">
        <v>0.09</v>
      </c>
      <c r="H2488" t="s">
        <v>44</v>
      </c>
      <c r="I2488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  <c r="S2488" t="str">
        <f t="shared" si="38"/>
        <v>Profit</v>
      </c>
    </row>
    <row r="2489" spans="1:19" x14ac:dyDescent="0.3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>
        <v>932.43</v>
      </c>
      <c r="G2489">
        <v>0.06</v>
      </c>
      <c r="H2489" t="s">
        <v>20</v>
      </c>
      <c r="I2489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  <c r="S2489" t="str">
        <f t="shared" si="38"/>
        <v>Profit</v>
      </c>
    </row>
    <row r="2490" spans="1:19" x14ac:dyDescent="0.3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>
        <v>176.35</v>
      </c>
      <c r="G2490">
        <v>0.1</v>
      </c>
      <c r="H2490" t="s">
        <v>20</v>
      </c>
      <c r="I2490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  <c r="S2490" t="str">
        <f t="shared" si="38"/>
        <v>Loss</v>
      </c>
    </row>
    <row r="2491" spans="1:19" x14ac:dyDescent="0.3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>
        <v>349.67</v>
      </c>
      <c r="G2491">
        <v>0.09</v>
      </c>
      <c r="H2491" t="s">
        <v>20</v>
      </c>
      <c r="I2491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  <c r="S2491" t="str">
        <f t="shared" si="38"/>
        <v>Loss</v>
      </c>
    </row>
    <row r="2492" spans="1:19" x14ac:dyDescent="0.3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>
        <v>585.35</v>
      </c>
      <c r="G2492">
        <v>7.0000000000000007E-2</v>
      </c>
      <c r="H2492" t="s">
        <v>20</v>
      </c>
      <c r="I249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  <c r="S2492" t="str">
        <f t="shared" si="38"/>
        <v>Loss</v>
      </c>
    </row>
    <row r="2493" spans="1:19" x14ac:dyDescent="0.3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>
        <v>1238.23</v>
      </c>
      <c r="G2493">
        <v>0</v>
      </c>
      <c r="H2493" t="s">
        <v>20</v>
      </c>
      <c r="I2493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  <c r="S2493" t="str">
        <f t="shared" si="38"/>
        <v>Profit</v>
      </c>
    </row>
    <row r="2494" spans="1:19" x14ac:dyDescent="0.3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>
        <v>177.33</v>
      </c>
      <c r="G2494">
        <v>0.04</v>
      </c>
      <c r="H2494" t="s">
        <v>20</v>
      </c>
      <c r="I2494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  <c r="S2494" t="str">
        <f t="shared" si="38"/>
        <v>Loss</v>
      </c>
    </row>
    <row r="2495" spans="1:19" x14ac:dyDescent="0.3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>
        <v>1184.3440000000001</v>
      </c>
      <c r="G2495">
        <v>0.1</v>
      </c>
      <c r="H2495" t="s">
        <v>20</v>
      </c>
      <c r="I2495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  <c r="S2495" t="str">
        <f t="shared" si="38"/>
        <v>Profit</v>
      </c>
    </row>
    <row r="2496" spans="1:19" x14ac:dyDescent="0.3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>
        <v>853.1</v>
      </c>
      <c r="G2496">
        <v>0.02</v>
      </c>
      <c r="H2496" t="s">
        <v>49</v>
      </c>
      <c r="I2496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  <c r="S2496" t="str">
        <f t="shared" si="38"/>
        <v>Profit</v>
      </c>
    </row>
    <row r="2497" spans="1:19" x14ac:dyDescent="0.3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>
        <v>474.4</v>
      </c>
      <c r="G2497">
        <v>0.04</v>
      </c>
      <c r="H2497" t="s">
        <v>20</v>
      </c>
      <c r="I2497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  <c r="S2497" t="str">
        <f t="shared" si="38"/>
        <v>Profit</v>
      </c>
    </row>
    <row r="2498" spans="1:19" x14ac:dyDescent="0.3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>
        <v>71.83</v>
      </c>
      <c r="G2498">
        <v>7.0000000000000007E-2</v>
      </c>
      <c r="H2498" t="s">
        <v>20</v>
      </c>
      <c r="I2498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  <c r="S2498" t="str">
        <f t="shared" si="38"/>
        <v>Loss</v>
      </c>
    </row>
    <row r="2499" spans="1:19" x14ac:dyDescent="0.3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>
        <v>174.2</v>
      </c>
      <c r="G2499">
        <v>0.03</v>
      </c>
      <c r="H2499" t="s">
        <v>20</v>
      </c>
      <c r="I2499">
        <v>49.99</v>
      </c>
      <c r="J2499">
        <v>19.399999999999999</v>
      </c>
      <c r="K2499">
        <v>15.71</v>
      </c>
      <c r="L2499" t="s">
        <v>592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  <c r="S2499" t="str">
        <f t="shared" ref="S2499:S2562" si="39">IF(I2499&gt;=0.01,"Profit","Loss")</f>
        <v>Profit</v>
      </c>
    </row>
    <row r="2500" spans="1:19" x14ac:dyDescent="0.3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>
        <v>268.77999999999997</v>
      </c>
      <c r="G2500">
        <v>0.05</v>
      </c>
      <c r="H2500" t="s">
        <v>20</v>
      </c>
      <c r="I2500">
        <v>-166.95</v>
      </c>
      <c r="J2500">
        <v>18.48</v>
      </c>
      <c r="K2500">
        <v>22.74</v>
      </c>
      <c r="L2500" t="s">
        <v>592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  <c r="S2500" t="str">
        <f t="shared" si="39"/>
        <v>Loss</v>
      </c>
    </row>
    <row r="2501" spans="1:19" x14ac:dyDescent="0.3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>
        <v>797.34</v>
      </c>
      <c r="G2501">
        <v>0.1</v>
      </c>
      <c r="H2501" t="s">
        <v>44</v>
      </c>
      <c r="I2501">
        <v>-185.01</v>
      </c>
      <c r="J2501">
        <v>37.979999999999997</v>
      </c>
      <c r="K2501">
        <v>28.36</v>
      </c>
      <c r="L2501" t="s">
        <v>576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  <c r="S2501" t="str">
        <f t="shared" si="39"/>
        <v>Loss</v>
      </c>
    </row>
    <row r="2502" spans="1:19" x14ac:dyDescent="0.3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>
        <v>1127.31</v>
      </c>
      <c r="G2502">
        <v>0.08</v>
      </c>
      <c r="H2502" t="s">
        <v>49</v>
      </c>
      <c r="I2502">
        <v>440.11</v>
      </c>
      <c r="J2502">
        <v>60.04</v>
      </c>
      <c r="K2502">
        <v>19.79</v>
      </c>
      <c r="L2502" t="s">
        <v>593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  <c r="S2502" t="str">
        <f t="shared" si="39"/>
        <v>Profit</v>
      </c>
    </row>
    <row r="2503" spans="1:19" x14ac:dyDescent="0.3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>
        <v>101.92</v>
      </c>
      <c r="G2503">
        <v>0.06</v>
      </c>
      <c r="H2503" t="s">
        <v>20</v>
      </c>
      <c r="I2503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  <c r="S2503" t="str">
        <f t="shared" si="39"/>
        <v>Loss</v>
      </c>
    </row>
    <row r="2504" spans="1:19" x14ac:dyDescent="0.3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>
        <v>643.9</v>
      </c>
      <c r="G2504">
        <v>0.01</v>
      </c>
      <c r="H2504" t="s">
        <v>20</v>
      </c>
      <c r="I2504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  <c r="S2504" t="str">
        <f t="shared" si="39"/>
        <v>Loss</v>
      </c>
    </row>
    <row r="2505" spans="1:19" x14ac:dyDescent="0.3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>
        <v>2621.7705000000001</v>
      </c>
      <c r="G2505">
        <v>7.0000000000000007E-2</v>
      </c>
      <c r="H2505" t="s">
        <v>20</v>
      </c>
      <c r="I2505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  <c r="S2505" t="str">
        <f t="shared" si="39"/>
        <v>Profit</v>
      </c>
    </row>
    <row r="2506" spans="1:19" x14ac:dyDescent="0.3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>
        <v>236.91</v>
      </c>
      <c r="G2506">
        <v>0.04</v>
      </c>
      <c r="H2506" t="s">
        <v>20</v>
      </c>
      <c r="I2506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  <c r="S2506" t="str">
        <f t="shared" si="39"/>
        <v>Loss</v>
      </c>
    </row>
    <row r="2507" spans="1:19" x14ac:dyDescent="0.3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>
        <v>480.4</v>
      </c>
      <c r="G2507">
        <v>0.09</v>
      </c>
      <c r="H2507" t="s">
        <v>49</v>
      </c>
      <c r="I2507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  <c r="S2507" t="str">
        <f t="shared" si="39"/>
        <v>Loss</v>
      </c>
    </row>
    <row r="2508" spans="1:19" x14ac:dyDescent="0.3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>
        <v>8193.2900000000009</v>
      </c>
      <c r="G2508">
        <v>0.09</v>
      </c>
      <c r="H2508" t="s">
        <v>20</v>
      </c>
      <c r="I2508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  <c r="S2508" t="str">
        <f t="shared" si="39"/>
        <v>Profit</v>
      </c>
    </row>
    <row r="2509" spans="1:19" x14ac:dyDescent="0.3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>
        <v>127.43</v>
      </c>
      <c r="G2509">
        <v>0.02</v>
      </c>
      <c r="H2509" t="s">
        <v>20</v>
      </c>
      <c r="I2509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  <c r="S2509" t="str">
        <f t="shared" si="39"/>
        <v>Loss</v>
      </c>
    </row>
    <row r="2510" spans="1:19" x14ac:dyDescent="0.3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>
        <v>333.15</v>
      </c>
      <c r="G2510">
        <v>0.1</v>
      </c>
      <c r="H2510" t="s">
        <v>20</v>
      </c>
      <c r="I2510">
        <v>-118.85</v>
      </c>
      <c r="J2510">
        <v>20.75</v>
      </c>
      <c r="K2510">
        <v>22.54</v>
      </c>
      <c r="L2510" t="s">
        <v>543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  <c r="S2510" t="str">
        <f t="shared" si="39"/>
        <v>Loss</v>
      </c>
    </row>
    <row r="2511" spans="1:19" x14ac:dyDescent="0.3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>
        <v>143.82</v>
      </c>
      <c r="G2511">
        <v>0.09</v>
      </c>
      <c r="H2511" t="s">
        <v>20</v>
      </c>
      <c r="I2511">
        <v>-2.98</v>
      </c>
      <c r="J2511">
        <v>17.850000000000001</v>
      </c>
      <c r="K2511">
        <v>16.27</v>
      </c>
      <c r="L2511" t="s">
        <v>543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  <c r="S2511" t="str">
        <f t="shared" si="39"/>
        <v>Loss</v>
      </c>
    </row>
    <row r="2512" spans="1:19" x14ac:dyDescent="0.3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>
        <v>198.53</v>
      </c>
      <c r="G2512">
        <v>7.0000000000000007E-2</v>
      </c>
      <c r="H2512" t="s">
        <v>20</v>
      </c>
      <c r="I251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  <c r="S2512" t="str">
        <f t="shared" si="39"/>
        <v>Profit</v>
      </c>
    </row>
    <row r="2513" spans="1:19" x14ac:dyDescent="0.3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>
        <v>55.64</v>
      </c>
      <c r="G2513">
        <v>0.09</v>
      </c>
      <c r="H2513" t="s">
        <v>20</v>
      </c>
      <c r="I2513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  <c r="S2513" t="str">
        <f t="shared" si="39"/>
        <v>Profit</v>
      </c>
    </row>
    <row r="2514" spans="1:19" x14ac:dyDescent="0.3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>
        <v>1305.69</v>
      </c>
      <c r="G2514">
        <v>0.06</v>
      </c>
      <c r="H2514" t="s">
        <v>20</v>
      </c>
      <c r="I2514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  <c r="S2514" t="str">
        <f t="shared" si="39"/>
        <v>Profit</v>
      </c>
    </row>
    <row r="2515" spans="1:19" x14ac:dyDescent="0.3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>
        <v>26.74</v>
      </c>
      <c r="G2515">
        <v>0.06</v>
      </c>
      <c r="H2515" t="s">
        <v>20</v>
      </c>
      <c r="I2515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  <c r="S2515" t="str">
        <f t="shared" si="39"/>
        <v>Loss</v>
      </c>
    </row>
    <row r="2516" spans="1:19" x14ac:dyDescent="0.3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>
        <v>597.72</v>
      </c>
      <c r="G2516">
        <v>0.06</v>
      </c>
      <c r="H2516" t="s">
        <v>20</v>
      </c>
      <c r="I2516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  <c r="S2516" t="str">
        <f t="shared" si="39"/>
        <v>Loss</v>
      </c>
    </row>
    <row r="2517" spans="1:19" x14ac:dyDescent="0.3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>
        <v>4253.33</v>
      </c>
      <c r="G2517">
        <v>0</v>
      </c>
      <c r="H2517" t="s">
        <v>20</v>
      </c>
      <c r="I2517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  <c r="S2517" t="str">
        <f t="shared" si="39"/>
        <v>Loss</v>
      </c>
    </row>
    <row r="2518" spans="1:19" x14ac:dyDescent="0.3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>
        <v>1215.75</v>
      </c>
      <c r="G2518">
        <v>0</v>
      </c>
      <c r="H2518" t="s">
        <v>20</v>
      </c>
      <c r="I2518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  <c r="S2518" t="str">
        <f t="shared" si="39"/>
        <v>Profit</v>
      </c>
    </row>
    <row r="2519" spans="1:19" x14ac:dyDescent="0.3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>
        <v>8134.91</v>
      </c>
      <c r="G2519">
        <v>0.01</v>
      </c>
      <c r="H2519" t="s">
        <v>44</v>
      </c>
      <c r="I2519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  <c r="S2519" t="str">
        <f t="shared" si="39"/>
        <v>Profit</v>
      </c>
    </row>
    <row r="2520" spans="1:19" x14ac:dyDescent="0.3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>
        <v>5360.3344999999999</v>
      </c>
      <c r="G2520">
        <v>0.09</v>
      </c>
      <c r="H2520" t="s">
        <v>20</v>
      </c>
      <c r="I2520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  <c r="S2520" t="str">
        <f t="shared" si="39"/>
        <v>Profit</v>
      </c>
    </row>
    <row r="2521" spans="1:19" x14ac:dyDescent="0.3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>
        <v>952.43</v>
      </c>
      <c r="G2521">
        <v>0</v>
      </c>
      <c r="H2521" t="s">
        <v>20</v>
      </c>
      <c r="I2521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  <c r="S2521" t="str">
        <f t="shared" si="39"/>
        <v>Profit</v>
      </c>
    </row>
    <row r="2522" spans="1:19" x14ac:dyDescent="0.3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>
        <v>481.38549999999998</v>
      </c>
      <c r="G2522">
        <v>0.06</v>
      </c>
      <c r="H2522" t="s">
        <v>20</v>
      </c>
      <c r="I252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  <c r="S2522" t="str">
        <f t="shared" si="39"/>
        <v>Loss</v>
      </c>
    </row>
    <row r="2523" spans="1:19" x14ac:dyDescent="0.3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>
        <v>6484.8590000000004</v>
      </c>
      <c r="G2523">
        <v>0.05</v>
      </c>
      <c r="H2523" t="s">
        <v>20</v>
      </c>
      <c r="I2523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  <c r="S2523" t="str">
        <f t="shared" si="39"/>
        <v>Profit</v>
      </c>
    </row>
    <row r="2524" spans="1:19" x14ac:dyDescent="0.3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>
        <v>169.12</v>
      </c>
      <c r="G2524">
        <v>0.09</v>
      </c>
      <c r="H2524" t="s">
        <v>20</v>
      </c>
      <c r="I2524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  <c r="S2524" t="str">
        <f t="shared" si="39"/>
        <v>Loss</v>
      </c>
    </row>
    <row r="2525" spans="1:19" x14ac:dyDescent="0.3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>
        <v>115.15</v>
      </c>
      <c r="G2525">
        <v>7.0000000000000007E-2</v>
      </c>
      <c r="H2525" t="s">
        <v>20</v>
      </c>
      <c r="I2525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  <c r="S2525" t="str">
        <f t="shared" si="39"/>
        <v>Profit</v>
      </c>
    </row>
    <row r="2526" spans="1:19" x14ac:dyDescent="0.3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>
        <v>1604.26</v>
      </c>
      <c r="G2526">
        <v>0.05</v>
      </c>
      <c r="H2526" t="s">
        <v>20</v>
      </c>
      <c r="I2526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  <c r="S2526" t="str">
        <f t="shared" si="39"/>
        <v>Profit</v>
      </c>
    </row>
    <row r="2527" spans="1:19" x14ac:dyDescent="0.3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>
        <v>85.76</v>
      </c>
      <c r="G2527">
        <v>0.06</v>
      </c>
      <c r="H2527" t="s">
        <v>20</v>
      </c>
      <c r="I2527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  <c r="S2527" t="str">
        <f t="shared" si="39"/>
        <v>Profit</v>
      </c>
    </row>
    <row r="2528" spans="1:19" x14ac:dyDescent="0.3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>
        <v>36.22</v>
      </c>
      <c r="G2528">
        <v>0</v>
      </c>
      <c r="H2528" t="s">
        <v>20</v>
      </c>
      <c r="I2528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  <c r="S2528" t="str">
        <f t="shared" si="39"/>
        <v>Profit</v>
      </c>
    </row>
    <row r="2529" spans="1:19" x14ac:dyDescent="0.3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>
        <v>82.79</v>
      </c>
      <c r="G2529">
        <v>0.05</v>
      </c>
      <c r="H2529" t="s">
        <v>20</v>
      </c>
      <c r="I2529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  <c r="S2529" t="str">
        <f t="shared" si="39"/>
        <v>Profit</v>
      </c>
    </row>
    <row r="2530" spans="1:19" x14ac:dyDescent="0.3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>
        <v>950.84</v>
      </c>
      <c r="G2530">
        <v>0.08</v>
      </c>
      <c r="H2530" t="s">
        <v>20</v>
      </c>
      <c r="I2530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  <c r="S2530" t="str">
        <f t="shared" si="39"/>
        <v>Loss</v>
      </c>
    </row>
    <row r="2531" spans="1:19" x14ac:dyDescent="0.3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>
        <v>14501.24</v>
      </c>
      <c r="G2531">
        <v>0</v>
      </c>
      <c r="H2531" t="s">
        <v>44</v>
      </c>
      <c r="I2531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  <c r="S2531" t="str">
        <f t="shared" si="39"/>
        <v>Profit</v>
      </c>
    </row>
    <row r="2532" spans="1:19" x14ac:dyDescent="0.3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>
        <v>420.77</v>
      </c>
      <c r="G2532">
        <v>0.04</v>
      </c>
      <c r="H2532" t="s">
        <v>20</v>
      </c>
      <c r="I253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  <c r="S2532" t="str">
        <f t="shared" si="39"/>
        <v>Loss</v>
      </c>
    </row>
    <row r="2533" spans="1:19" x14ac:dyDescent="0.3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>
        <v>1729.0409999999999</v>
      </c>
      <c r="G2533">
        <v>0.04</v>
      </c>
      <c r="H2533" t="s">
        <v>20</v>
      </c>
      <c r="I2533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  <c r="S2533" t="str">
        <f t="shared" si="39"/>
        <v>Profit</v>
      </c>
    </row>
    <row r="2534" spans="1:19" x14ac:dyDescent="0.3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>
        <v>952.94</v>
      </c>
      <c r="G2534">
        <v>0.03</v>
      </c>
      <c r="H2534" t="s">
        <v>20</v>
      </c>
      <c r="I2534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  <c r="S2534" t="str">
        <f t="shared" si="39"/>
        <v>Profit</v>
      </c>
    </row>
    <row r="2535" spans="1:19" x14ac:dyDescent="0.3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>
        <v>493.83</v>
      </c>
      <c r="G2535">
        <v>0</v>
      </c>
      <c r="H2535" t="s">
        <v>20</v>
      </c>
      <c r="I2535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  <c r="S2535" t="str">
        <f t="shared" si="39"/>
        <v>Profit</v>
      </c>
    </row>
    <row r="2536" spans="1:19" x14ac:dyDescent="0.3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>
        <v>152.35</v>
      </c>
      <c r="G2536">
        <v>0.08</v>
      </c>
      <c r="H2536" t="s">
        <v>49</v>
      </c>
      <c r="I2536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  <c r="S2536" t="str">
        <f t="shared" si="39"/>
        <v>Profit</v>
      </c>
    </row>
    <row r="2537" spans="1:19" x14ac:dyDescent="0.3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>
        <v>466.66</v>
      </c>
      <c r="G2537">
        <v>0.08</v>
      </c>
      <c r="H2537" t="s">
        <v>20</v>
      </c>
      <c r="I2537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  <c r="S2537" t="str">
        <f t="shared" si="39"/>
        <v>Loss</v>
      </c>
    </row>
    <row r="2538" spans="1:19" x14ac:dyDescent="0.3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>
        <v>346.29</v>
      </c>
      <c r="G2538">
        <v>7.0000000000000007E-2</v>
      </c>
      <c r="H2538" t="s">
        <v>20</v>
      </c>
      <c r="I2538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  <c r="S2538" t="str">
        <f t="shared" si="39"/>
        <v>Profit</v>
      </c>
    </row>
    <row r="2539" spans="1:19" x14ac:dyDescent="0.3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>
        <v>369.92</v>
      </c>
      <c r="G2539">
        <v>7.0000000000000007E-2</v>
      </c>
      <c r="H2539" t="s">
        <v>20</v>
      </c>
      <c r="I2539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  <c r="S2539" t="str">
        <f t="shared" si="39"/>
        <v>Loss</v>
      </c>
    </row>
    <row r="2540" spans="1:19" x14ac:dyDescent="0.3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>
        <v>398.82</v>
      </c>
      <c r="G2540">
        <v>0.04</v>
      </c>
      <c r="H2540" t="s">
        <v>20</v>
      </c>
      <c r="I2540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  <c r="S2540" t="str">
        <f t="shared" si="39"/>
        <v>Profit</v>
      </c>
    </row>
    <row r="2541" spans="1:19" x14ac:dyDescent="0.3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>
        <v>1062.0999999999999</v>
      </c>
      <c r="G2541">
        <v>7.0000000000000007E-2</v>
      </c>
      <c r="H2541" t="s">
        <v>20</v>
      </c>
      <c r="I2541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  <c r="S2541" t="str">
        <f t="shared" si="39"/>
        <v>Profit</v>
      </c>
    </row>
    <row r="2542" spans="1:19" x14ac:dyDescent="0.3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>
        <v>5356.61</v>
      </c>
      <c r="G2542">
        <v>0.01</v>
      </c>
      <c r="H2542" t="s">
        <v>44</v>
      </c>
      <c r="I254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  <c r="S2542" t="str">
        <f t="shared" si="39"/>
        <v>Profit</v>
      </c>
    </row>
    <row r="2543" spans="1:19" x14ac:dyDescent="0.3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>
        <v>4866.7700000000004</v>
      </c>
      <c r="G2543">
        <v>7.0000000000000007E-2</v>
      </c>
      <c r="H2543" t="s">
        <v>20</v>
      </c>
      <c r="I2543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  <c r="S2543" t="str">
        <f t="shared" si="39"/>
        <v>Profit</v>
      </c>
    </row>
    <row r="2544" spans="1:19" x14ac:dyDescent="0.3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>
        <v>132.56</v>
      </c>
      <c r="G2544">
        <v>0.02</v>
      </c>
      <c r="H2544" t="s">
        <v>20</v>
      </c>
      <c r="I2544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  <c r="S2544" t="str">
        <f t="shared" si="39"/>
        <v>Loss</v>
      </c>
    </row>
    <row r="2545" spans="1:19" x14ac:dyDescent="0.3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>
        <v>265.52999999999997</v>
      </c>
      <c r="G2545">
        <v>0.03</v>
      </c>
      <c r="H2545" t="s">
        <v>20</v>
      </c>
      <c r="I2545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  <c r="S2545" t="str">
        <f t="shared" si="39"/>
        <v>Profit</v>
      </c>
    </row>
    <row r="2546" spans="1:19" x14ac:dyDescent="0.3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>
        <v>47.5</v>
      </c>
      <c r="G2546">
        <v>0.09</v>
      </c>
      <c r="H2546" t="s">
        <v>20</v>
      </c>
      <c r="I2546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  <c r="S2546" t="str">
        <f t="shared" si="39"/>
        <v>Loss</v>
      </c>
    </row>
    <row r="2547" spans="1:19" x14ac:dyDescent="0.3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>
        <v>1421.45</v>
      </c>
      <c r="G2547">
        <v>0.09</v>
      </c>
      <c r="H2547" t="s">
        <v>20</v>
      </c>
      <c r="I2547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  <c r="S2547" t="str">
        <f t="shared" si="39"/>
        <v>Profit</v>
      </c>
    </row>
    <row r="2548" spans="1:19" x14ac:dyDescent="0.3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>
        <v>279.41000000000003</v>
      </c>
      <c r="G2548">
        <v>0.01</v>
      </c>
      <c r="H2548" t="s">
        <v>20</v>
      </c>
      <c r="I2548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  <c r="S2548" t="str">
        <f t="shared" si="39"/>
        <v>Loss</v>
      </c>
    </row>
    <row r="2549" spans="1:19" x14ac:dyDescent="0.3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>
        <v>178.9</v>
      </c>
      <c r="G2549">
        <v>0.02</v>
      </c>
      <c r="H2549" t="s">
        <v>20</v>
      </c>
      <c r="I2549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  <c r="S2549" t="str">
        <f t="shared" si="39"/>
        <v>Loss</v>
      </c>
    </row>
    <row r="2550" spans="1:19" x14ac:dyDescent="0.3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>
        <v>2412.4</v>
      </c>
      <c r="G2550">
        <v>0.1</v>
      </c>
      <c r="H2550" t="s">
        <v>20</v>
      </c>
      <c r="I2550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  <c r="S2550" t="str">
        <f t="shared" si="39"/>
        <v>Profit</v>
      </c>
    </row>
    <row r="2551" spans="1:19" x14ac:dyDescent="0.3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>
        <v>1230.51</v>
      </c>
      <c r="G2551">
        <v>0</v>
      </c>
      <c r="H2551" t="s">
        <v>49</v>
      </c>
      <c r="I2551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  <c r="S2551" t="str">
        <f t="shared" si="39"/>
        <v>Profit</v>
      </c>
    </row>
    <row r="2552" spans="1:19" x14ac:dyDescent="0.3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>
        <v>2046.96</v>
      </c>
      <c r="G2552">
        <v>0.04</v>
      </c>
      <c r="H2552" t="s">
        <v>49</v>
      </c>
      <c r="I2552">
        <v>-324.08999999999997</v>
      </c>
      <c r="J2552">
        <v>291.48</v>
      </c>
      <c r="K2552">
        <v>49</v>
      </c>
      <c r="L2552" t="s">
        <v>594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  <c r="S2552" t="str">
        <f t="shared" si="39"/>
        <v>Loss</v>
      </c>
    </row>
    <row r="2553" spans="1:19" x14ac:dyDescent="0.3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>
        <v>9759.65</v>
      </c>
      <c r="G2553">
        <v>0.09</v>
      </c>
      <c r="H2553" t="s">
        <v>20</v>
      </c>
      <c r="I2553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  <c r="S2553" t="str">
        <f t="shared" si="39"/>
        <v>Profit</v>
      </c>
    </row>
    <row r="2554" spans="1:19" x14ac:dyDescent="0.3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>
        <v>14.55</v>
      </c>
      <c r="G2554">
        <v>0.03</v>
      </c>
      <c r="H2554" t="s">
        <v>20</v>
      </c>
      <c r="I2554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  <c r="S2554" t="str">
        <f t="shared" si="39"/>
        <v>Profit</v>
      </c>
    </row>
    <row r="2555" spans="1:19" x14ac:dyDescent="0.3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>
        <v>346.75</v>
      </c>
      <c r="G2555">
        <v>0.03</v>
      </c>
      <c r="H2555" t="s">
        <v>49</v>
      </c>
      <c r="I2555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  <c r="S2555" t="str">
        <f t="shared" si="39"/>
        <v>Profit</v>
      </c>
    </row>
    <row r="2556" spans="1:19" x14ac:dyDescent="0.3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>
        <v>41.07</v>
      </c>
      <c r="G2556">
        <v>0.09</v>
      </c>
      <c r="H2556" t="s">
        <v>20</v>
      </c>
      <c r="I2556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  <c r="S2556" t="str">
        <f t="shared" si="39"/>
        <v>Profit</v>
      </c>
    </row>
    <row r="2557" spans="1:19" x14ac:dyDescent="0.3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>
        <v>286.05</v>
      </c>
      <c r="G2557">
        <v>0.05</v>
      </c>
      <c r="H2557" t="s">
        <v>49</v>
      </c>
      <c r="I2557">
        <v>-30.94</v>
      </c>
      <c r="J2557">
        <v>20.32</v>
      </c>
      <c r="K2557">
        <v>16.38</v>
      </c>
      <c r="L2557" t="s">
        <v>584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  <c r="S2557" t="str">
        <f t="shared" si="39"/>
        <v>Loss</v>
      </c>
    </row>
    <row r="2558" spans="1:19" x14ac:dyDescent="0.3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>
        <v>249.32</v>
      </c>
      <c r="G2558">
        <v>0.1</v>
      </c>
      <c r="H2558" t="s">
        <v>20</v>
      </c>
      <c r="I2558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  <c r="S2558" t="str">
        <f t="shared" si="39"/>
        <v>Profit</v>
      </c>
    </row>
    <row r="2559" spans="1:19" x14ac:dyDescent="0.3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>
        <v>162.88</v>
      </c>
      <c r="G2559">
        <v>0.1</v>
      </c>
      <c r="H2559" t="s">
        <v>20</v>
      </c>
      <c r="I2559">
        <v>-1.24</v>
      </c>
      <c r="J2559">
        <v>37.979999999999997</v>
      </c>
      <c r="K2559">
        <v>19.37</v>
      </c>
      <c r="L2559" t="s">
        <v>595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  <c r="S2559" t="str">
        <f t="shared" si="39"/>
        <v>Loss</v>
      </c>
    </row>
    <row r="2560" spans="1:19" x14ac:dyDescent="0.3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>
        <v>64.17</v>
      </c>
      <c r="G2560">
        <v>0.06</v>
      </c>
      <c r="H2560" t="s">
        <v>20</v>
      </c>
      <c r="I2560">
        <v>2.2000000000000002</v>
      </c>
      <c r="J2560">
        <v>14.78</v>
      </c>
      <c r="K2560">
        <v>15.34</v>
      </c>
      <c r="L2560" t="s">
        <v>595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  <c r="S2560" t="str">
        <f t="shared" si="39"/>
        <v>Profit</v>
      </c>
    </row>
    <row r="2561" spans="1:19" x14ac:dyDescent="0.3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>
        <v>22086.87</v>
      </c>
      <c r="G2561">
        <v>0.06</v>
      </c>
      <c r="H2561" t="s">
        <v>20</v>
      </c>
      <c r="I2561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  <c r="S2561" t="str">
        <f t="shared" si="39"/>
        <v>Profit</v>
      </c>
    </row>
    <row r="2562" spans="1:19" x14ac:dyDescent="0.3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>
        <v>197.39</v>
      </c>
      <c r="G2562">
        <v>0.03</v>
      </c>
      <c r="H2562" t="s">
        <v>49</v>
      </c>
      <c r="I256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  <c r="S2562" t="str">
        <f t="shared" si="39"/>
        <v>Profit</v>
      </c>
    </row>
    <row r="2563" spans="1:19" x14ac:dyDescent="0.3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>
        <v>8324.16</v>
      </c>
      <c r="G2563">
        <v>0.05</v>
      </c>
      <c r="H2563" t="s">
        <v>44</v>
      </c>
      <c r="I2563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  <c r="S2563" t="str">
        <f t="shared" ref="S2563:S2626" si="40">IF(I2563&gt;=0.01,"Profit","Loss")</f>
        <v>Profit</v>
      </c>
    </row>
    <row r="2564" spans="1:19" x14ac:dyDescent="0.3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>
        <v>2150.6154999999999</v>
      </c>
      <c r="G2564">
        <v>0.02</v>
      </c>
      <c r="H2564" t="s">
        <v>20</v>
      </c>
      <c r="I2564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  <c r="S2564" t="str">
        <f t="shared" si="40"/>
        <v>Profit</v>
      </c>
    </row>
    <row r="2565" spans="1:19" x14ac:dyDescent="0.3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>
        <v>2645.18</v>
      </c>
      <c r="G2565">
        <v>0.04</v>
      </c>
      <c r="H2565" t="s">
        <v>20</v>
      </c>
      <c r="I2565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  <c r="S2565" t="str">
        <f t="shared" si="40"/>
        <v>Profit</v>
      </c>
    </row>
    <row r="2566" spans="1:19" x14ac:dyDescent="0.3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>
        <v>164.8</v>
      </c>
      <c r="G2566">
        <v>0.01</v>
      </c>
      <c r="H2566" t="s">
        <v>20</v>
      </c>
      <c r="I2566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  <c r="S2566" t="str">
        <f t="shared" si="40"/>
        <v>Loss</v>
      </c>
    </row>
    <row r="2567" spans="1:19" x14ac:dyDescent="0.3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>
        <v>5649.58</v>
      </c>
      <c r="G2567">
        <v>0.09</v>
      </c>
      <c r="H2567" t="s">
        <v>49</v>
      </c>
      <c r="I2567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  <c r="S2567" t="str">
        <f t="shared" si="40"/>
        <v>Profit</v>
      </c>
    </row>
    <row r="2568" spans="1:19" x14ac:dyDescent="0.3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>
        <v>379.34</v>
      </c>
      <c r="G2568">
        <v>0.05</v>
      </c>
      <c r="H2568" t="s">
        <v>20</v>
      </c>
      <c r="I2568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  <c r="S2568" t="str">
        <f t="shared" si="40"/>
        <v>Profit</v>
      </c>
    </row>
    <row r="2569" spans="1:19" x14ac:dyDescent="0.3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>
        <v>165.27</v>
      </c>
      <c r="G2569">
        <v>0</v>
      </c>
      <c r="H2569" t="s">
        <v>20</v>
      </c>
      <c r="I2569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  <c r="S2569" t="str">
        <f t="shared" si="40"/>
        <v>Loss</v>
      </c>
    </row>
    <row r="2570" spans="1:19" x14ac:dyDescent="0.3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>
        <v>330.66</v>
      </c>
      <c r="G2570">
        <v>0.06</v>
      </c>
      <c r="H2570" t="s">
        <v>20</v>
      </c>
      <c r="I2570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  <c r="S2570" t="str">
        <f t="shared" si="40"/>
        <v>Profit</v>
      </c>
    </row>
    <row r="2571" spans="1:19" x14ac:dyDescent="0.3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>
        <v>653.54</v>
      </c>
      <c r="G2571">
        <v>7.0000000000000007E-2</v>
      </c>
      <c r="H2571" t="s">
        <v>20</v>
      </c>
      <c r="I2571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  <c r="S2571" t="str">
        <f t="shared" si="40"/>
        <v>Loss</v>
      </c>
    </row>
    <row r="2572" spans="1:19" x14ac:dyDescent="0.3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>
        <v>12812.65</v>
      </c>
      <c r="G2572">
        <v>0.01</v>
      </c>
      <c r="H2572" t="s">
        <v>20</v>
      </c>
      <c r="I2572">
        <v>5070.91</v>
      </c>
      <c r="J2572">
        <v>908.99</v>
      </c>
      <c r="K2572">
        <v>33.99</v>
      </c>
      <c r="L2572" t="s">
        <v>571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  <c r="S2572" t="str">
        <f t="shared" si="40"/>
        <v>Profit</v>
      </c>
    </row>
    <row r="2573" spans="1:19" x14ac:dyDescent="0.3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>
        <v>1442.72</v>
      </c>
      <c r="G2573">
        <v>0.02</v>
      </c>
      <c r="H2573" t="s">
        <v>20</v>
      </c>
      <c r="I2573">
        <v>491.35</v>
      </c>
      <c r="J2573">
        <v>41.89</v>
      </c>
      <c r="K2573">
        <v>15.99</v>
      </c>
      <c r="L2573" t="s">
        <v>571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  <c r="S2573" t="str">
        <f t="shared" si="40"/>
        <v>Profit</v>
      </c>
    </row>
    <row r="2574" spans="1:19" x14ac:dyDescent="0.3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>
        <v>6490.82</v>
      </c>
      <c r="G2574">
        <v>7.0000000000000007E-2</v>
      </c>
      <c r="H2574" t="s">
        <v>44</v>
      </c>
      <c r="I2574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  <c r="S2574" t="str">
        <f t="shared" si="40"/>
        <v>Profit</v>
      </c>
    </row>
    <row r="2575" spans="1:19" x14ac:dyDescent="0.3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>
        <v>145.16999999999999</v>
      </c>
      <c r="G2575">
        <v>0.01</v>
      </c>
      <c r="H2575" t="s">
        <v>20</v>
      </c>
      <c r="I2575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  <c r="S2575" t="str">
        <f t="shared" si="40"/>
        <v>Profit</v>
      </c>
    </row>
    <row r="2576" spans="1:19" x14ac:dyDescent="0.3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>
        <v>1864.3695</v>
      </c>
      <c r="G2576">
        <v>0</v>
      </c>
      <c r="H2576" t="s">
        <v>20</v>
      </c>
      <c r="I2576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  <c r="S2576" t="str">
        <f t="shared" si="40"/>
        <v>Profit</v>
      </c>
    </row>
    <row r="2577" spans="1:19" x14ac:dyDescent="0.3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>
        <v>228.1875</v>
      </c>
      <c r="G2577">
        <v>0.09</v>
      </c>
      <c r="H2577" t="s">
        <v>20</v>
      </c>
      <c r="I2577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  <c r="S2577" t="str">
        <f t="shared" si="40"/>
        <v>Loss</v>
      </c>
    </row>
    <row r="2578" spans="1:19" x14ac:dyDescent="0.3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>
        <v>442.64</v>
      </c>
      <c r="G2578">
        <v>0.08</v>
      </c>
      <c r="H2578" t="s">
        <v>49</v>
      </c>
      <c r="I2578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  <c r="S2578" t="str">
        <f t="shared" si="40"/>
        <v>Profit</v>
      </c>
    </row>
    <row r="2579" spans="1:19" x14ac:dyDescent="0.3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>
        <v>1109.68</v>
      </c>
      <c r="G2579">
        <v>0.03</v>
      </c>
      <c r="H2579" t="s">
        <v>20</v>
      </c>
      <c r="I2579">
        <v>395.01</v>
      </c>
      <c r="J2579">
        <v>35.99</v>
      </c>
      <c r="K2579">
        <v>20.71</v>
      </c>
      <c r="L2579" t="s">
        <v>596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  <c r="S2579" t="str">
        <f t="shared" si="40"/>
        <v>Profit</v>
      </c>
    </row>
    <row r="2580" spans="1:19" x14ac:dyDescent="0.3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>
        <v>539.51</v>
      </c>
      <c r="G2580">
        <v>0.01</v>
      </c>
      <c r="H2580" t="s">
        <v>49</v>
      </c>
      <c r="I2580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  <c r="S2580" t="str">
        <f t="shared" si="40"/>
        <v>Profit</v>
      </c>
    </row>
    <row r="2581" spans="1:19" x14ac:dyDescent="0.3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>
        <v>113.43</v>
      </c>
      <c r="G2581">
        <v>0.09</v>
      </c>
      <c r="H2581" t="s">
        <v>20</v>
      </c>
      <c r="I2581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  <c r="S2581" t="str">
        <f t="shared" si="40"/>
        <v>Profit</v>
      </c>
    </row>
    <row r="2582" spans="1:19" x14ac:dyDescent="0.3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>
        <v>83.14</v>
      </c>
      <c r="G2582">
        <v>0.1</v>
      </c>
      <c r="H2582" t="s">
        <v>20</v>
      </c>
      <c r="I258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  <c r="S2582" t="str">
        <f t="shared" si="40"/>
        <v>Profit</v>
      </c>
    </row>
    <row r="2583" spans="1:19" x14ac:dyDescent="0.3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>
        <v>82.59</v>
      </c>
      <c r="G2583">
        <v>0.05</v>
      </c>
      <c r="H2583" t="s">
        <v>20</v>
      </c>
      <c r="I2583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  <c r="S2583" t="str">
        <f t="shared" si="40"/>
        <v>Loss</v>
      </c>
    </row>
    <row r="2584" spans="1:19" x14ac:dyDescent="0.3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>
        <v>117.78</v>
      </c>
      <c r="G2584">
        <v>0.05</v>
      </c>
      <c r="H2584" t="s">
        <v>20</v>
      </c>
      <c r="I2584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  <c r="S2584" t="str">
        <f t="shared" si="40"/>
        <v>Profit</v>
      </c>
    </row>
    <row r="2585" spans="1:19" x14ac:dyDescent="0.3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>
        <v>2543.58</v>
      </c>
      <c r="G2585">
        <v>0.1</v>
      </c>
      <c r="H2585" t="s">
        <v>20</v>
      </c>
      <c r="I2585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  <c r="S2585" t="str">
        <f t="shared" si="40"/>
        <v>Profit</v>
      </c>
    </row>
    <row r="2586" spans="1:19" x14ac:dyDescent="0.3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>
        <v>45.96</v>
      </c>
      <c r="G2586">
        <v>7.0000000000000007E-2</v>
      </c>
      <c r="H2586" t="s">
        <v>20</v>
      </c>
      <c r="I2586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  <c r="S2586" t="str">
        <f t="shared" si="40"/>
        <v>Loss</v>
      </c>
    </row>
    <row r="2587" spans="1:19" x14ac:dyDescent="0.3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>
        <v>771.72</v>
      </c>
      <c r="G2587">
        <v>0.02</v>
      </c>
      <c r="H2587" t="s">
        <v>20</v>
      </c>
      <c r="I2587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  <c r="S2587" t="str">
        <f t="shared" si="40"/>
        <v>Loss</v>
      </c>
    </row>
    <row r="2588" spans="1:19" x14ac:dyDescent="0.3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>
        <v>716.44</v>
      </c>
      <c r="G2588">
        <v>0.1</v>
      </c>
      <c r="H2588" t="s">
        <v>44</v>
      </c>
      <c r="I2588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  <c r="S2588" t="str">
        <f t="shared" si="40"/>
        <v>Loss</v>
      </c>
    </row>
    <row r="2589" spans="1:19" x14ac:dyDescent="0.3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>
        <v>986.17</v>
      </c>
      <c r="G2589">
        <v>0.06</v>
      </c>
      <c r="H2589" t="s">
        <v>20</v>
      </c>
      <c r="I2589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  <c r="S2589" t="str">
        <f t="shared" si="40"/>
        <v>Profit</v>
      </c>
    </row>
    <row r="2590" spans="1:19" x14ac:dyDescent="0.3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>
        <v>74</v>
      </c>
      <c r="G2590">
        <v>0.08</v>
      </c>
      <c r="H2590" t="s">
        <v>20</v>
      </c>
      <c r="I2590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  <c r="S2590" t="str">
        <f t="shared" si="40"/>
        <v>Profit</v>
      </c>
    </row>
    <row r="2591" spans="1:19" x14ac:dyDescent="0.3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>
        <v>319.64999999999998</v>
      </c>
      <c r="G2591">
        <v>0.05</v>
      </c>
      <c r="H2591" t="s">
        <v>20</v>
      </c>
      <c r="I2591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  <c r="S2591" t="str">
        <f t="shared" si="40"/>
        <v>Profit</v>
      </c>
    </row>
    <row r="2592" spans="1:19" x14ac:dyDescent="0.3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>
        <v>1763.9929999999999</v>
      </c>
      <c r="G2592">
        <v>0.09</v>
      </c>
      <c r="H2592" t="s">
        <v>20</v>
      </c>
      <c r="I259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  <c r="S2592" t="str">
        <f t="shared" si="40"/>
        <v>Profit</v>
      </c>
    </row>
    <row r="2593" spans="1:19" x14ac:dyDescent="0.3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>
        <v>473.3</v>
      </c>
      <c r="G2593">
        <v>0.05</v>
      </c>
      <c r="H2593" t="s">
        <v>20</v>
      </c>
      <c r="I2593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  <c r="S2593" t="str">
        <f t="shared" si="40"/>
        <v>Profit</v>
      </c>
    </row>
    <row r="2594" spans="1:19" x14ac:dyDescent="0.3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>
        <v>207.64</v>
      </c>
      <c r="G2594">
        <v>0</v>
      </c>
      <c r="H2594" t="s">
        <v>20</v>
      </c>
      <c r="I2594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  <c r="S2594" t="str">
        <f t="shared" si="40"/>
        <v>Loss</v>
      </c>
    </row>
    <row r="2595" spans="1:19" x14ac:dyDescent="0.3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>
        <v>4741.1000000000004</v>
      </c>
      <c r="G2595">
        <v>0</v>
      </c>
      <c r="H2595" t="s">
        <v>44</v>
      </c>
      <c r="I2595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  <c r="S2595" t="str">
        <f t="shared" si="40"/>
        <v>Profit</v>
      </c>
    </row>
    <row r="2596" spans="1:19" x14ac:dyDescent="0.3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>
        <v>2725.47</v>
      </c>
      <c r="G2596">
        <v>0.1</v>
      </c>
      <c r="H2596" t="s">
        <v>20</v>
      </c>
      <c r="I2596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  <c r="S2596" t="str">
        <f t="shared" si="40"/>
        <v>Profit</v>
      </c>
    </row>
    <row r="2597" spans="1:19" x14ac:dyDescent="0.3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>
        <v>473.75</v>
      </c>
      <c r="G2597">
        <v>0.01</v>
      </c>
      <c r="H2597" t="s">
        <v>20</v>
      </c>
      <c r="I2597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  <c r="S2597" t="str">
        <f t="shared" si="40"/>
        <v>Profit</v>
      </c>
    </row>
    <row r="2598" spans="1:19" x14ac:dyDescent="0.3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>
        <v>6839.12</v>
      </c>
      <c r="G2598">
        <v>0.01</v>
      </c>
      <c r="H2598" t="s">
        <v>20</v>
      </c>
      <c r="I2598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  <c r="S2598" t="str">
        <f t="shared" si="40"/>
        <v>Profit</v>
      </c>
    </row>
    <row r="2599" spans="1:19" x14ac:dyDescent="0.3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>
        <v>157.04</v>
      </c>
      <c r="G2599">
        <v>0.05</v>
      </c>
      <c r="H2599" t="s">
        <v>20</v>
      </c>
      <c r="I2599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  <c r="S2599" t="str">
        <f t="shared" si="40"/>
        <v>Profit</v>
      </c>
    </row>
    <row r="2600" spans="1:19" x14ac:dyDescent="0.3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>
        <v>13913.28</v>
      </c>
      <c r="G2600">
        <v>0.05</v>
      </c>
      <c r="H2600" t="s">
        <v>20</v>
      </c>
      <c r="I2600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  <c r="S2600" t="str">
        <f t="shared" si="40"/>
        <v>Profit</v>
      </c>
    </row>
    <row r="2601" spans="1:19" x14ac:dyDescent="0.3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>
        <v>248.03</v>
      </c>
      <c r="G2601">
        <v>0.02</v>
      </c>
      <c r="H2601" t="s">
        <v>20</v>
      </c>
      <c r="I2601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  <c r="S2601" t="str">
        <f t="shared" si="40"/>
        <v>Loss</v>
      </c>
    </row>
    <row r="2602" spans="1:19" x14ac:dyDescent="0.3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>
        <v>1161.54</v>
      </c>
      <c r="G2602">
        <v>7.0000000000000007E-2</v>
      </c>
      <c r="H2602" t="s">
        <v>20</v>
      </c>
      <c r="I260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  <c r="S2602" t="str">
        <f t="shared" si="40"/>
        <v>Loss</v>
      </c>
    </row>
    <row r="2603" spans="1:19" x14ac:dyDescent="0.3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>
        <v>231.22</v>
      </c>
      <c r="G2603">
        <v>0.09</v>
      </c>
      <c r="H2603" t="s">
        <v>20</v>
      </c>
      <c r="I2603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  <c r="S2603" t="str">
        <f t="shared" si="40"/>
        <v>Loss</v>
      </c>
    </row>
    <row r="2604" spans="1:19" x14ac:dyDescent="0.3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>
        <v>68.863500000000002</v>
      </c>
      <c r="G2604">
        <v>0.05</v>
      </c>
      <c r="H2604" t="s">
        <v>20</v>
      </c>
      <c r="I2604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  <c r="S2604" t="str">
        <f t="shared" si="40"/>
        <v>Loss</v>
      </c>
    </row>
    <row r="2605" spans="1:19" x14ac:dyDescent="0.3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>
        <v>129.49</v>
      </c>
      <c r="G2605">
        <v>0.1</v>
      </c>
      <c r="H2605" t="s">
        <v>20</v>
      </c>
      <c r="I2605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  <c r="S2605" t="str">
        <f t="shared" si="40"/>
        <v>Profit</v>
      </c>
    </row>
    <row r="2606" spans="1:19" x14ac:dyDescent="0.3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>
        <v>3318.3454999999999</v>
      </c>
      <c r="G2606">
        <v>0.05</v>
      </c>
      <c r="H2606" t="s">
        <v>20</v>
      </c>
      <c r="I2606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  <c r="S2606" t="str">
        <f t="shared" si="40"/>
        <v>Profit</v>
      </c>
    </row>
    <row r="2607" spans="1:19" x14ac:dyDescent="0.3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>
        <v>1162.29</v>
      </c>
      <c r="G2607">
        <v>0.03</v>
      </c>
      <c r="H2607" t="s">
        <v>20</v>
      </c>
      <c r="I2607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  <c r="S2607" t="str">
        <f t="shared" si="40"/>
        <v>Profit</v>
      </c>
    </row>
    <row r="2608" spans="1:19" x14ac:dyDescent="0.3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>
        <v>2739.13</v>
      </c>
      <c r="G2608">
        <v>7.0000000000000007E-2</v>
      </c>
      <c r="H2608" t="s">
        <v>49</v>
      </c>
      <c r="I2608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  <c r="S2608" t="str">
        <f t="shared" si="40"/>
        <v>Profit</v>
      </c>
    </row>
    <row r="2609" spans="1:19" x14ac:dyDescent="0.3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>
        <v>686.92</v>
      </c>
      <c r="G2609">
        <v>0.09</v>
      </c>
      <c r="H2609" t="s">
        <v>20</v>
      </c>
      <c r="I2609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  <c r="S2609" t="str">
        <f t="shared" si="40"/>
        <v>Loss</v>
      </c>
    </row>
    <row r="2610" spans="1:19" x14ac:dyDescent="0.3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>
        <v>5183.67</v>
      </c>
      <c r="G2610">
        <v>0.01</v>
      </c>
      <c r="H2610" t="s">
        <v>20</v>
      </c>
      <c r="I2610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  <c r="S2610" t="str">
        <f t="shared" si="40"/>
        <v>Loss</v>
      </c>
    </row>
    <row r="2611" spans="1:19" x14ac:dyDescent="0.3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>
        <v>112.34</v>
      </c>
      <c r="G2611">
        <v>0.06</v>
      </c>
      <c r="H2611" t="s">
        <v>20</v>
      </c>
      <c r="I2611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  <c r="S2611" t="str">
        <f t="shared" si="40"/>
        <v>Loss</v>
      </c>
    </row>
    <row r="2612" spans="1:19" x14ac:dyDescent="0.3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>
        <v>150.37</v>
      </c>
      <c r="G2612">
        <v>0.1</v>
      </c>
      <c r="H2612" t="s">
        <v>49</v>
      </c>
      <c r="I261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  <c r="S2612" t="str">
        <f t="shared" si="40"/>
        <v>Loss</v>
      </c>
    </row>
    <row r="2613" spans="1:19" x14ac:dyDescent="0.3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>
        <v>47.09</v>
      </c>
      <c r="G2613">
        <v>0.05</v>
      </c>
      <c r="H2613" t="s">
        <v>20</v>
      </c>
      <c r="I2613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  <c r="S2613" t="str">
        <f t="shared" si="40"/>
        <v>Profit</v>
      </c>
    </row>
    <row r="2614" spans="1:19" x14ac:dyDescent="0.3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>
        <v>265.14999999999998</v>
      </c>
      <c r="G2614">
        <v>0.02</v>
      </c>
      <c r="H2614" t="s">
        <v>20</v>
      </c>
      <c r="I2614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  <c r="S2614" t="str">
        <f t="shared" si="40"/>
        <v>Loss</v>
      </c>
    </row>
    <row r="2615" spans="1:19" x14ac:dyDescent="0.3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>
        <v>5147.2820000000002</v>
      </c>
      <c r="G2615">
        <v>0.01</v>
      </c>
      <c r="H2615" t="s">
        <v>20</v>
      </c>
      <c r="I2615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  <c r="S2615" t="str">
        <f t="shared" si="40"/>
        <v>Profit</v>
      </c>
    </row>
    <row r="2616" spans="1:19" x14ac:dyDescent="0.3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>
        <v>1391.319</v>
      </c>
      <c r="G2616">
        <v>0.05</v>
      </c>
      <c r="H2616" t="s">
        <v>20</v>
      </c>
      <c r="I2616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  <c r="S2616" t="str">
        <f t="shared" si="40"/>
        <v>Loss</v>
      </c>
    </row>
    <row r="2617" spans="1:19" x14ac:dyDescent="0.3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>
        <v>679.15</v>
      </c>
      <c r="G2617">
        <v>7.0000000000000007E-2</v>
      </c>
      <c r="H2617" t="s">
        <v>20</v>
      </c>
      <c r="I2617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  <c r="S2617" t="str">
        <f t="shared" si="40"/>
        <v>Loss</v>
      </c>
    </row>
    <row r="2618" spans="1:19" x14ac:dyDescent="0.3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>
        <v>9548.44</v>
      </c>
      <c r="G2618">
        <v>0.06</v>
      </c>
      <c r="H2618" t="s">
        <v>44</v>
      </c>
      <c r="I2618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  <c r="S2618" t="str">
        <f t="shared" si="40"/>
        <v>Profit</v>
      </c>
    </row>
    <row r="2619" spans="1:19" x14ac:dyDescent="0.3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>
        <v>627.63</v>
      </c>
      <c r="G2619">
        <v>0.06</v>
      </c>
      <c r="H2619" t="s">
        <v>49</v>
      </c>
      <c r="I2619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  <c r="S2619" t="str">
        <f t="shared" si="40"/>
        <v>Profit</v>
      </c>
    </row>
    <row r="2620" spans="1:19" x14ac:dyDescent="0.3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>
        <v>423.79</v>
      </c>
      <c r="G2620">
        <v>0.06</v>
      </c>
      <c r="H2620" t="s">
        <v>49</v>
      </c>
      <c r="I2620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  <c r="S2620" t="str">
        <f t="shared" si="40"/>
        <v>Profit</v>
      </c>
    </row>
    <row r="2621" spans="1:19" x14ac:dyDescent="0.3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>
        <v>448.32</v>
      </c>
      <c r="G2621">
        <v>0.05</v>
      </c>
      <c r="H2621" t="s">
        <v>49</v>
      </c>
      <c r="I2621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  <c r="S2621" t="str">
        <f t="shared" si="40"/>
        <v>Loss</v>
      </c>
    </row>
    <row r="2622" spans="1:19" x14ac:dyDescent="0.3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>
        <v>101.72</v>
      </c>
      <c r="G2622">
        <v>0.06</v>
      </c>
      <c r="H2622" t="s">
        <v>20</v>
      </c>
      <c r="I262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  <c r="S2622" t="str">
        <f t="shared" si="40"/>
        <v>Loss</v>
      </c>
    </row>
    <row r="2623" spans="1:19" x14ac:dyDescent="0.3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>
        <v>561.82950000000005</v>
      </c>
      <c r="G2623">
        <v>0.03</v>
      </c>
      <c r="H2623" t="s">
        <v>20</v>
      </c>
      <c r="I2623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  <c r="S2623" t="str">
        <f t="shared" si="40"/>
        <v>Profit</v>
      </c>
    </row>
    <row r="2624" spans="1:19" x14ac:dyDescent="0.3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>
        <v>122.34</v>
      </c>
      <c r="G2624">
        <v>0.09</v>
      </c>
      <c r="H2624" t="s">
        <v>20</v>
      </c>
      <c r="I2624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  <c r="S2624" t="str">
        <f t="shared" si="40"/>
        <v>Loss</v>
      </c>
    </row>
    <row r="2625" spans="1:19" x14ac:dyDescent="0.3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>
        <v>1510.89</v>
      </c>
      <c r="G2625">
        <v>0.03</v>
      </c>
      <c r="H2625" t="s">
        <v>20</v>
      </c>
      <c r="I2625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  <c r="S2625" t="str">
        <f t="shared" si="40"/>
        <v>Profit</v>
      </c>
    </row>
    <row r="2626" spans="1:19" x14ac:dyDescent="0.3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>
        <v>18.02</v>
      </c>
      <c r="G2626">
        <v>0.02</v>
      </c>
      <c r="H2626" t="s">
        <v>20</v>
      </c>
      <c r="I2626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  <c r="S2626" t="str">
        <f t="shared" si="40"/>
        <v>Loss</v>
      </c>
    </row>
    <row r="2627" spans="1:19" x14ac:dyDescent="0.3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>
        <v>2344.4299999999998</v>
      </c>
      <c r="G2627">
        <v>0.1</v>
      </c>
      <c r="H2627" t="s">
        <v>20</v>
      </c>
      <c r="I2627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  <c r="S2627" t="str">
        <f t="shared" ref="S2627:S2690" si="41">IF(I2627&gt;=0.01,"Profit","Loss")</f>
        <v>Loss</v>
      </c>
    </row>
    <row r="2628" spans="1:19" x14ac:dyDescent="0.3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>
        <v>29352.67</v>
      </c>
      <c r="G2628">
        <v>0.03</v>
      </c>
      <c r="H2628" t="s">
        <v>44</v>
      </c>
      <c r="I2628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  <c r="S2628" t="str">
        <f t="shared" si="41"/>
        <v>Profit</v>
      </c>
    </row>
    <row r="2629" spans="1:19" x14ac:dyDescent="0.3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>
        <v>313.08</v>
      </c>
      <c r="G2629">
        <v>0.1</v>
      </c>
      <c r="H2629" t="s">
        <v>49</v>
      </c>
      <c r="I2629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  <c r="S2629" t="str">
        <f t="shared" si="41"/>
        <v>Profit</v>
      </c>
    </row>
    <row r="2630" spans="1:19" x14ac:dyDescent="0.3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>
        <v>1908.69</v>
      </c>
      <c r="G2630">
        <v>0.08</v>
      </c>
      <c r="H2630" t="s">
        <v>20</v>
      </c>
      <c r="I2630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  <c r="S2630" t="str">
        <f t="shared" si="41"/>
        <v>Profit</v>
      </c>
    </row>
    <row r="2631" spans="1:19" x14ac:dyDescent="0.3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>
        <v>5188.4799999999996</v>
      </c>
      <c r="G2631">
        <v>0.01</v>
      </c>
      <c r="H2631" t="s">
        <v>44</v>
      </c>
      <c r="I2631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  <c r="S2631" t="str">
        <f t="shared" si="41"/>
        <v>Loss</v>
      </c>
    </row>
    <row r="2632" spans="1:19" x14ac:dyDescent="0.3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>
        <v>10574.85</v>
      </c>
      <c r="G2632">
        <v>0.1</v>
      </c>
      <c r="H2632" t="s">
        <v>20</v>
      </c>
      <c r="I263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  <c r="S2632" t="str">
        <f t="shared" si="41"/>
        <v>Profit</v>
      </c>
    </row>
    <row r="2633" spans="1:19" x14ac:dyDescent="0.3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>
        <v>1686.44</v>
      </c>
      <c r="G2633">
        <v>0.01</v>
      </c>
      <c r="H2633" t="s">
        <v>20</v>
      </c>
      <c r="I2633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  <c r="S2633" t="str">
        <f t="shared" si="41"/>
        <v>Profit</v>
      </c>
    </row>
    <row r="2634" spans="1:19" x14ac:dyDescent="0.3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>
        <v>2063.37</v>
      </c>
      <c r="G2634">
        <v>0.05</v>
      </c>
      <c r="H2634" t="s">
        <v>49</v>
      </c>
      <c r="I2634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  <c r="S2634" t="str">
        <f t="shared" si="41"/>
        <v>Loss</v>
      </c>
    </row>
    <row r="2635" spans="1:19" x14ac:dyDescent="0.3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>
        <v>281.29000000000002</v>
      </c>
      <c r="G2635">
        <v>0.05</v>
      </c>
      <c r="H2635" t="s">
        <v>20</v>
      </c>
      <c r="I2635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  <c r="S2635" t="str">
        <f t="shared" si="41"/>
        <v>Loss</v>
      </c>
    </row>
    <row r="2636" spans="1:19" x14ac:dyDescent="0.3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>
        <v>115.03</v>
      </c>
      <c r="G2636">
        <v>0</v>
      </c>
      <c r="H2636" t="s">
        <v>20</v>
      </c>
      <c r="I2636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  <c r="S2636" t="str">
        <f t="shared" si="41"/>
        <v>Loss</v>
      </c>
    </row>
    <row r="2637" spans="1:19" x14ac:dyDescent="0.3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>
        <v>1155.04</v>
      </c>
      <c r="G2637">
        <v>0.06</v>
      </c>
      <c r="H2637" t="s">
        <v>20</v>
      </c>
      <c r="I2637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  <c r="S2637" t="str">
        <f t="shared" si="41"/>
        <v>Profit</v>
      </c>
    </row>
    <row r="2638" spans="1:19" x14ac:dyDescent="0.3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>
        <v>47.64</v>
      </c>
      <c r="G2638">
        <v>0.1</v>
      </c>
      <c r="H2638" t="s">
        <v>20</v>
      </c>
      <c r="I2638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  <c r="S2638" t="str">
        <f t="shared" si="41"/>
        <v>Profit</v>
      </c>
    </row>
    <row r="2639" spans="1:19" x14ac:dyDescent="0.3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>
        <v>19332.599999999999</v>
      </c>
      <c r="G2639">
        <v>0.05</v>
      </c>
      <c r="H2639" t="s">
        <v>20</v>
      </c>
      <c r="I2639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  <c r="S2639" t="str">
        <f t="shared" si="41"/>
        <v>Profit</v>
      </c>
    </row>
    <row r="2640" spans="1:19" x14ac:dyDescent="0.3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>
        <v>8387.6200000000008</v>
      </c>
      <c r="G2640">
        <v>0</v>
      </c>
      <c r="H2640" t="s">
        <v>44</v>
      </c>
      <c r="I2640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  <c r="S2640" t="str">
        <f t="shared" si="41"/>
        <v>Profit</v>
      </c>
    </row>
    <row r="2641" spans="1:19" x14ac:dyDescent="0.3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>
        <v>84</v>
      </c>
      <c r="G2641">
        <v>0.01</v>
      </c>
      <c r="H2641" t="s">
        <v>20</v>
      </c>
      <c r="I2641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  <c r="S2641" t="str">
        <f t="shared" si="41"/>
        <v>Loss</v>
      </c>
    </row>
    <row r="2642" spans="1:19" x14ac:dyDescent="0.3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>
        <v>4401.1499999999996</v>
      </c>
      <c r="G2642">
        <v>0.08</v>
      </c>
      <c r="H2642" t="s">
        <v>44</v>
      </c>
      <c r="I264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  <c r="S2642" t="str">
        <f t="shared" si="41"/>
        <v>Profit</v>
      </c>
    </row>
    <row r="2643" spans="1:19" x14ac:dyDescent="0.3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>
        <v>438.77</v>
      </c>
      <c r="G2643">
        <v>0.03</v>
      </c>
      <c r="H2643" t="s">
        <v>20</v>
      </c>
      <c r="I2643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  <c r="S2643" t="str">
        <f t="shared" si="41"/>
        <v>Loss</v>
      </c>
    </row>
    <row r="2644" spans="1:19" x14ac:dyDescent="0.3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>
        <v>269.70999999999998</v>
      </c>
      <c r="G2644">
        <v>0.04</v>
      </c>
      <c r="H2644" t="s">
        <v>49</v>
      </c>
      <c r="I2644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  <c r="S2644" t="str">
        <f t="shared" si="41"/>
        <v>Profit</v>
      </c>
    </row>
    <row r="2645" spans="1:19" x14ac:dyDescent="0.3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>
        <v>521.42999999999995</v>
      </c>
      <c r="G2645">
        <v>0.05</v>
      </c>
      <c r="H2645" t="s">
        <v>20</v>
      </c>
      <c r="I2645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  <c r="S2645" t="str">
        <f t="shared" si="41"/>
        <v>Profit</v>
      </c>
    </row>
    <row r="2646" spans="1:19" x14ac:dyDescent="0.3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>
        <v>1704.1</v>
      </c>
      <c r="G2646">
        <v>0.04</v>
      </c>
      <c r="H2646" t="s">
        <v>44</v>
      </c>
      <c r="I2646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  <c r="S2646" t="str">
        <f t="shared" si="41"/>
        <v>Loss</v>
      </c>
    </row>
    <row r="2647" spans="1:19" x14ac:dyDescent="0.3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>
        <v>59.83</v>
      </c>
      <c r="G2647">
        <v>0.03</v>
      </c>
      <c r="H2647" t="s">
        <v>49</v>
      </c>
      <c r="I2647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  <c r="S2647" t="str">
        <f t="shared" si="41"/>
        <v>Loss</v>
      </c>
    </row>
    <row r="2648" spans="1:19" x14ac:dyDescent="0.3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>
        <v>261.91000000000003</v>
      </c>
      <c r="G2648">
        <v>0.08</v>
      </c>
      <c r="H2648" t="s">
        <v>20</v>
      </c>
      <c r="I2648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  <c r="S2648" t="str">
        <f t="shared" si="41"/>
        <v>Profit</v>
      </c>
    </row>
    <row r="2649" spans="1:19" x14ac:dyDescent="0.3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>
        <v>146.11000000000001</v>
      </c>
      <c r="G2649">
        <v>0.09</v>
      </c>
      <c r="H2649" t="s">
        <v>20</v>
      </c>
      <c r="I2649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  <c r="S2649" t="str">
        <f t="shared" si="41"/>
        <v>Loss</v>
      </c>
    </row>
    <row r="2650" spans="1:19" x14ac:dyDescent="0.3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>
        <v>1772.45</v>
      </c>
      <c r="G2650">
        <v>0.05</v>
      </c>
      <c r="H2650" t="s">
        <v>20</v>
      </c>
      <c r="I2650">
        <v>754.62</v>
      </c>
      <c r="J2650">
        <v>55.41</v>
      </c>
      <c r="K2650">
        <v>16.989999999999998</v>
      </c>
      <c r="L2650" t="s">
        <v>597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  <c r="S2650" t="str">
        <f t="shared" si="41"/>
        <v>Profit</v>
      </c>
    </row>
    <row r="2651" spans="1:19" x14ac:dyDescent="0.3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>
        <v>531.61199999999997</v>
      </c>
      <c r="G2651">
        <v>0.04</v>
      </c>
      <c r="H2651" t="s">
        <v>20</v>
      </c>
      <c r="I2651">
        <v>133.25</v>
      </c>
      <c r="J2651">
        <v>47.99</v>
      </c>
      <c r="K2651">
        <v>17.3</v>
      </c>
      <c r="L2651" t="s">
        <v>598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  <c r="S2651" t="str">
        <f t="shared" si="41"/>
        <v>Profit</v>
      </c>
    </row>
    <row r="2652" spans="1:19" x14ac:dyDescent="0.3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>
        <v>479.75</v>
      </c>
      <c r="G2652">
        <v>0.03</v>
      </c>
      <c r="H2652" t="s">
        <v>20</v>
      </c>
      <c r="I265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  <c r="S2652" t="str">
        <f t="shared" si="41"/>
        <v>Profit</v>
      </c>
    </row>
    <row r="2653" spans="1:19" x14ac:dyDescent="0.3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>
        <v>1135.21</v>
      </c>
      <c r="G2653">
        <v>0.1</v>
      </c>
      <c r="H2653" t="s">
        <v>20</v>
      </c>
      <c r="I2653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  <c r="S2653" t="str">
        <f t="shared" si="41"/>
        <v>Profit</v>
      </c>
    </row>
    <row r="2654" spans="1:19" x14ac:dyDescent="0.3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>
        <v>6079.5874999999996</v>
      </c>
      <c r="G2654">
        <v>0.09</v>
      </c>
      <c r="H2654" t="s">
        <v>20</v>
      </c>
      <c r="I2654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  <c r="S2654" t="str">
        <f t="shared" si="41"/>
        <v>Profit</v>
      </c>
    </row>
    <row r="2655" spans="1:19" x14ac:dyDescent="0.3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>
        <v>62.2</v>
      </c>
      <c r="G2655">
        <v>0</v>
      </c>
      <c r="H2655" t="s">
        <v>20</v>
      </c>
      <c r="I2655">
        <v>-9.9</v>
      </c>
      <c r="J2655">
        <v>21.78</v>
      </c>
      <c r="K2655">
        <v>15.99</v>
      </c>
      <c r="L2655" t="s">
        <v>599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  <c r="S2655" t="str">
        <f t="shared" si="41"/>
        <v>Loss</v>
      </c>
    </row>
    <row r="2656" spans="1:19" x14ac:dyDescent="0.3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>
        <v>1045.5899999999999</v>
      </c>
      <c r="G2656">
        <v>7.0000000000000007E-2</v>
      </c>
      <c r="H2656" t="s">
        <v>20</v>
      </c>
      <c r="I2656">
        <v>236.09</v>
      </c>
      <c r="J2656">
        <v>37.979999999999997</v>
      </c>
      <c r="K2656">
        <v>18.079999999999998</v>
      </c>
      <c r="L2656" t="s">
        <v>599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  <c r="S2656" t="str">
        <f t="shared" si="41"/>
        <v>Profit</v>
      </c>
    </row>
    <row r="2657" spans="1:19" x14ac:dyDescent="0.3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>
        <v>125.83</v>
      </c>
      <c r="G2657">
        <v>0.02</v>
      </c>
      <c r="H2657" t="s">
        <v>49</v>
      </c>
      <c r="I2657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  <c r="S2657" t="str">
        <f t="shared" si="41"/>
        <v>Profit</v>
      </c>
    </row>
    <row r="2658" spans="1:19" x14ac:dyDescent="0.3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>
        <v>1740.5</v>
      </c>
      <c r="G2658">
        <v>0.09</v>
      </c>
      <c r="H2658" t="s">
        <v>20</v>
      </c>
      <c r="I2658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  <c r="S2658" t="str">
        <f t="shared" si="41"/>
        <v>Loss</v>
      </c>
    </row>
    <row r="2659" spans="1:19" x14ac:dyDescent="0.3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>
        <v>3456.0455000000002</v>
      </c>
      <c r="G2659">
        <v>0.02</v>
      </c>
      <c r="H2659" t="s">
        <v>20</v>
      </c>
      <c r="I2659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  <c r="S2659" t="str">
        <f t="shared" si="41"/>
        <v>Profit</v>
      </c>
    </row>
    <row r="2660" spans="1:19" x14ac:dyDescent="0.3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>
        <v>258.85000000000002</v>
      </c>
      <c r="G2660">
        <v>0.06</v>
      </c>
      <c r="H2660" t="s">
        <v>20</v>
      </c>
      <c r="I2660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  <c r="S2660" t="str">
        <f t="shared" si="41"/>
        <v>Profit</v>
      </c>
    </row>
    <row r="2661" spans="1:19" x14ac:dyDescent="0.3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>
        <v>7616.28</v>
      </c>
      <c r="G2661">
        <v>0.06</v>
      </c>
      <c r="H2661" t="s">
        <v>49</v>
      </c>
      <c r="I2661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  <c r="S2661" t="str">
        <f t="shared" si="41"/>
        <v>Profit</v>
      </c>
    </row>
    <row r="2662" spans="1:19" x14ac:dyDescent="0.3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>
        <v>1277.43</v>
      </c>
      <c r="G2662">
        <v>0.1</v>
      </c>
      <c r="H2662" t="s">
        <v>20</v>
      </c>
      <c r="I266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  <c r="S2662" t="str">
        <f t="shared" si="41"/>
        <v>Profit</v>
      </c>
    </row>
    <row r="2663" spans="1:19" x14ac:dyDescent="0.3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>
        <v>389.59</v>
      </c>
      <c r="G2663">
        <v>0.03</v>
      </c>
      <c r="H2663" t="s">
        <v>49</v>
      </c>
      <c r="I2663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  <c r="S2663" t="str">
        <f t="shared" si="41"/>
        <v>Profit</v>
      </c>
    </row>
    <row r="2664" spans="1:19" x14ac:dyDescent="0.3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>
        <v>2581.3200000000002</v>
      </c>
      <c r="G2664">
        <v>7.0000000000000007E-2</v>
      </c>
      <c r="H2664" t="s">
        <v>44</v>
      </c>
      <c r="I2664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  <c r="S2664" t="str">
        <f t="shared" si="41"/>
        <v>Profit</v>
      </c>
    </row>
    <row r="2665" spans="1:19" x14ac:dyDescent="0.3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>
        <v>735.04</v>
      </c>
      <c r="G2665">
        <v>0.01</v>
      </c>
      <c r="H2665" t="s">
        <v>20</v>
      </c>
      <c r="I2665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  <c r="S2665" t="str">
        <f t="shared" si="41"/>
        <v>Profit</v>
      </c>
    </row>
    <row r="2666" spans="1:19" x14ac:dyDescent="0.3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>
        <v>2802.404</v>
      </c>
      <c r="G2666">
        <v>0.02</v>
      </c>
      <c r="H2666" t="s">
        <v>20</v>
      </c>
      <c r="I2666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  <c r="S2666" t="str">
        <f t="shared" si="41"/>
        <v>Profit</v>
      </c>
    </row>
    <row r="2667" spans="1:19" x14ac:dyDescent="0.3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>
        <v>2571.9775</v>
      </c>
      <c r="G2667">
        <v>7.0000000000000007E-2</v>
      </c>
      <c r="H2667" t="s">
        <v>20</v>
      </c>
      <c r="I2667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  <c r="S2667" t="str">
        <f t="shared" si="41"/>
        <v>Profit</v>
      </c>
    </row>
    <row r="2668" spans="1:19" x14ac:dyDescent="0.3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>
        <v>757.79</v>
      </c>
      <c r="G2668">
        <v>0.04</v>
      </c>
      <c r="H2668" t="s">
        <v>20</v>
      </c>
      <c r="I2668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  <c r="S2668" t="str">
        <f t="shared" si="41"/>
        <v>Profit</v>
      </c>
    </row>
    <row r="2669" spans="1:19" x14ac:dyDescent="0.3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>
        <v>25.86</v>
      </c>
      <c r="G2669">
        <v>0.06</v>
      </c>
      <c r="H2669" t="s">
        <v>20</v>
      </c>
      <c r="I2669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  <c r="S2669" t="str">
        <f t="shared" si="41"/>
        <v>Profit</v>
      </c>
    </row>
    <row r="2670" spans="1:19" x14ac:dyDescent="0.3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>
        <v>190.72</v>
      </c>
      <c r="G2670">
        <v>0.04</v>
      </c>
      <c r="H2670" t="s">
        <v>20</v>
      </c>
      <c r="I2670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  <c r="S2670" t="str">
        <f t="shared" si="41"/>
        <v>Loss</v>
      </c>
    </row>
    <row r="2671" spans="1:19" x14ac:dyDescent="0.3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>
        <v>201.51</v>
      </c>
      <c r="G2671">
        <v>0.03</v>
      </c>
      <c r="H2671" t="s">
        <v>20</v>
      </c>
      <c r="I2671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  <c r="S2671" t="str">
        <f t="shared" si="41"/>
        <v>Profit</v>
      </c>
    </row>
    <row r="2672" spans="1:19" x14ac:dyDescent="0.3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>
        <v>275.95</v>
      </c>
      <c r="G2672">
        <v>0.1</v>
      </c>
      <c r="H2672" t="s">
        <v>20</v>
      </c>
      <c r="I2672">
        <v>-93.62</v>
      </c>
      <c r="J2672">
        <v>20.12</v>
      </c>
      <c r="K2672">
        <v>16.829999999999998</v>
      </c>
      <c r="L2672" t="s">
        <v>600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  <c r="S2672" t="str">
        <f t="shared" si="41"/>
        <v>Loss</v>
      </c>
    </row>
    <row r="2673" spans="1:19" x14ac:dyDescent="0.3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>
        <v>693.6</v>
      </c>
      <c r="G2673">
        <v>0.04</v>
      </c>
      <c r="H2673" t="s">
        <v>20</v>
      </c>
      <c r="I2673">
        <v>295.60000000000002</v>
      </c>
      <c r="J2673">
        <v>30.84</v>
      </c>
      <c r="K2673">
        <v>17.62</v>
      </c>
      <c r="L2673" t="s">
        <v>601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  <c r="S2673" t="str">
        <f t="shared" si="41"/>
        <v>Profit</v>
      </c>
    </row>
    <row r="2674" spans="1:19" x14ac:dyDescent="0.3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>
        <v>1281.9155000000001</v>
      </c>
      <c r="G2674">
        <v>0.05</v>
      </c>
      <c r="H2674" t="s">
        <v>20</v>
      </c>
      <c r="I2674">
        <v>449.55</v>
      </c>
      <c r="J2674">
        <v>47.99</v>
      </c>
      <c r="K2674">
        <v>19.989999999999998</v>
      </c>
      <c r="L2674" t="s">
        <v>601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  <c r="S2674" t="str">
        <f t="shared" si="41"/>
        <v>Profit</v>
      </c>
    </row>
    <row r="2675" spans="1:19" x14ac:dyDescent="0.3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>
        <v>337.67</v>
      </c>
      <c r="G2675">
        <v>7.0000000000000007E-2</v>
      </c>
      <c r="H2675" t="s">
        <v>20</v>
      </c>
      <c r="I2675">
        <v>-190.17</v>
      </c>
      <c r="J2675">
        <v>18.48</v>
      </c>
      <c r="K2675">
        <v>21.86</v>
      </c>
      <c r="L2675" t="s">
        <v>557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  <c r="S2675" t="str">
        <f t="shared" si="41"/>
        <v>Loss</v>
      </c>
    </row>
    <row r="2676" spans="1:19" x14ac:dyDescent="0.3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>
        <v>1220.328</v>
      </c>
      <c r="G2676">
        <v>0.02</v>
      </c>
      <c r="H2676" t="s">
        <v>44</v>
      </c>
      <c r="I2676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  <c r="S2676" t="str">
        <f t="shared" si="41"/>
        <v>Loss</v>
      </c>
    </row>
    <row r="2677" spans="1:19" x14ac:dyDescent="0.3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>
        <v>8232.64</v>
      </c>
      <c r="G2677">
        <v>0.06</v>
      </c>
      <c r="H2677" t="s">
        <v>44</v>
      </c>
      <c r="I2677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  <c r="S2677" t="str">
        <f t="shared" si="41"/>
        <v>Profit</v>
      </c>
    </row>
    <row r="2678" spans="1:19" x14ac:dyDescent="0.3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>
        <v>147.77000000000001</v>
      </c>
      <c r="G2678">
        <v>0.01</v>
      </c>
      <c r="H2678" t="s">
        <v>20</v>
      </c>
      <c r="I2678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  <c r="S2678" t="str">
        <f t="shared" si="41"/>
        <v>Loss</v>
      </c>
    </row>
    <row r="2679" spans="1:19" x14ac:dyDescent="0.3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>
        <v>5929.14</v>
      </c>
      <c r="G2679">
        <v>0.02</v>
      </c>
      <c r="H2679" t="s">
        <v>44</v>
      </c>
      <c r="I2679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  <c r="S2679" t="str">
        <f t="shared" si="41"/>
        <v>Loss</v>
      </c>
    </row>
    <row r="2680" spans="1:19" x14ac:dyDescent="0.3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>
        <v>75.56</v>
      </c>
      <c r="G2680">
        <v>0.09</v>
      </c>
      <c r="H2680" t="s">
        <v>20</v>
      </c>
      <c r="I2680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  <c r="S2680" t="str">
        <f t="shared" si="41"/>
        <v>Loss</v>
      </c>
    </row>
    <row r="2681" spans="1:19" x14ac:dyDescent="0.3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>
        <v>7349.36</v>
      </c>
      <c r="G2681">
        <v>0</v>
      </c>
      <c r="H2681" t="s">
        <v>44</v>
      </c>
      <c r="I2681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  <c r="S2681" t="str">
        <f t="shared" si="41"/>
        <v>Profit</v>
      </c>
    </row>
    <row r="2682" spans="1:19" x14ac:dyDescent="0.3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>
        <v>275.98</v>
      </c>
      <c r="G2682">
        <v>0.03</v>
      </c>
      <c r="H2682" t="s">
        <v>20</v>
      </c>
      <c r="I268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  <c r="S2682" t="str">
        <f t="shared" si="41"/>
        <v>Loss</v>
      </c>
    </row>
    <row r="2683" spans="1:19" x14ac:dyDescent="0.3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>
        <v>1288.05</v>
      </c>
      <c r="G2683">
        <v>0.06</v>
      </c>
      <c r="H2683" t="s">
        <v>20</v>
      </c>
      <c r="I2683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  <c r="S2683" t="str">
        <f t="shared" si="41"/>
        <v>Profit</v>
      </c>
    </row>
    <row r="2684" spans="1:19" x14ac:dyDescent="0.3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>
        <v>372.09</v>
      </c>
      <c r="G2684">
        <v>0.06</v>
      </c>
      <c r="H2684" t="s">
        <v>49</v>
      </c>
      <c r="I2684">
        <v>-17</v>
      </c>
      <c r="J2684">
        <v>28.91</v>
      </c>
      <c r="K2684">
        <v>20.25</v>
      </c>
      <c r="L2684" t="s">
        <v>602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  <c r="S2684" t="str">
        <f t="shared" si="41"/>
        <v>Loss</v>
      </c>
    </row>
    <row r="2685" spans="1:19" x14ac:dyDescent="0.3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>
        <v>93.7</v>
      </c>
      <c r="G2685">
        <v>0</v>
      </c>
      <c r="H2685" t="s">
        <v>20</v>
      </c>
      <c r="I2685">
        <v>-63.27</v>
      </c>
      <c r="J2685">
        <v>16.89</v>
      </c>
      <c r="K2685">
        <v>18.93</v>
      </c>
      <c r="L2685" t="s">
        <v>602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  <c r="S2685" t="str">
        <f t="shared" si="41"/>
        <v>Loss</v>
      </c>
    </row>
    <row r="2686" spans="1:19" x14ac:dyDescent="0.3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>
        <v>2046.73</v>
      </c>
      <c r="G2686">
        <v>0.08</v>
      </c>
      <c r="H2686" t="s">
        <v>44</v>
      </c>
      <c r="I2686">
        <v>-857.04</v>
      </c>
      <c r="J2686">
        <v>107.95</v>
      </c>
      <c r="K2686">
        <v>88.35</v>
      </c>
      <c r="L2686" t="s">
        <v>593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  <c r="S2686" t="str">
        <f t="shared" si="41"/>
        <v>Loss</v>
      </c>
    </row>
    <row r="2687" spans="1:19" x14ac:dyDescent="0.3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>
        <v>379.35</v>
      </c>
      <c r="G2687">
        <v>0.08</v>
      </c>
      <c r="H2687" t="s">
        <v>49</v>
      </c>
      <c r="I2687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  <c r="S2687" t="str">
        <f t="shared" si="41"/>
        <v>Loss</v>
      </c>
    </row>
    <row r="2688" spans="1:19" x14ac:dyDescent="0.3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>
        <v>103.47</v>
      </c>
      <c r="G2688">
        <v>0.06</v>
      </c>
      <c r="H2688" t="s">
        <v>20</v>
      </c>
      <c r="I2688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  <c r="S2688" t="str">
        <f t="shared" si="41"/>
        <v>Profit</v>
      </c>
    </row>
    <row r="2689" spans="1:19" x14ac:dyDescent="0.3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>
        <v>4159.5200000000004</v>
      </c>
      <c r="G2689">
        <v>0</v>
      </c>
      <c r="H2689" t="s">
        <v>20</v>
      </c>
      <c r="I2689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  <c r="S2689" t="str">
        <f t="shared" si="41"/>
        <v>Profit</v>
      </c>
    </row>
    <row r="2690" spans="1:19" x14ac:dyDescent="0.3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>
        <v>220.89</v>
      </c>
      <c r="G2690">
        <v>0.05</v>
      </c>
      <c r="H2690" t="s">
        <v>20</v>
      </c>
      <c r="I2690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  <c r="S2690" t="str">
        <f t="shared" si="41"/>
        <v>Loss</v>
      </c>
    </row>
    <row r="2691" spans="1:19" x14ac:dyDescent="0.3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>
        <v>61.7</v>
      </c>
      <c r="G2691">
        <v>0.1</v>
      </c>
      <c r="H2691" t="s">
        <v>20</v>
      </c>
      <c r="I2691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  <c r="S2691" t="str">
        <f t="shared" ref="S2691:S2754" si="42">IF(I2691&gt;=0.01,"Profit","Loss")</f>
        <v>Profit</v>
      </c>
    </row>
    <row r="2692" spans="1:19" x14ac:dyDescent="0.3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>
        <v>948.53</v>
      </c>
      <c r="G2692">
        <v>0.1</v>
      </c>
      <c r="H2692" t="s">
        <v>20</v>
      </c>
      <c r="I269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  <c r="S2692" t="str">
        <f t="shared" si="42"/>
        <v>Profit</v>
      </c>
    </row>
    <row r="2693" spans="1:19" x14ac:dyDescent="0.3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>
        <v>3720.4124999999999</v>
      </c>
      <c r="G2693">
        <v>0.09</v>
      </c>
      <c r="H2693" t="s">
        <v>20</v>
      </c>
      <c r="I2693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  <c r="S2693" t="str">
        <f t="shared" si="42"/>
        <v>Profit</v>
      </c>
    </row>
    <row r="2694" spans="1:19" x14ac:dyDescent="0.3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>
        <v>1781.26</v>
      </c>
      <c r="G2694">
        <v>0.06</v>
      </c>
      <c r="H2694" t="s">
        <v>44</v>
      </c>
      <c r="I2694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  <c r="S2694" t="str">
        <f t="shared" si="42"/>
        <v>Profit</v>
      </c>
    </row>
    <row r="2695" spans="1:19" x14ac:dyDescent="0.3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>
        <v>550.62</v>
      </c>
      <c r="G2695">
        <v>0</v>
      </c>
      <c r="H2695" t="s">
        <v>20</v>
      </c>
      <c r="I2695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  <c r="S2695" t="str">
        <f t="shared" si="42"/>
        <v>Profit</v>
      </c>
    </row>
    <row r="2696" spans="1:19" x14ac:dyDescent="0.3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>
        <v>821.3</v>
      </c>
      <c r="G2696">
        <v>0.06</v>
      </c>
      <c r="H2696" t="s">
        <v>20</v>
      </c>
      <c r="I2696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  <c r="S2696" t="str">
        <f t="shared" si="42"/>
        <v>Profit</v>
      </c>
    </row>
    <row r="2697" spans="1:19" x14ac:dyDescent="0.3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>
        <v>219.37</v>
      </c>
      <c r="G2697">
        <v>0.06</v>
      </c>
      <c r="H2697" t="s">
        <v>20</v>
      </c>
      <c r="I2697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  <c r="S2697" t="str">
        <f t="shared" si="42"/>
        <v>Loss</v>
      </c>
    </row>
    <row r="2698" spans="1:19" x14ac:dyDescent="0.3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>
        <v>2552.3850000000002</v>
      </c>
      <c r="G2698">
        <v>7.0000000000000007E-2</v>
      </c>
      <c r="H2698" t="s">
        <v>20</v>
      </c>
      <c r="I2698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  <c r="S2698" t="str">
        <f t="shared" si="42"/>
        <v>Loss</v>
      </c>
    </row>
    <row r="2699" spans="1:19" x14ac:dyDescent="0.3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>
        <v>77.42</v>
      </c>
      <c r="G2699">
        <v>7.0000000000000007E-2</v>
      </c>
      <c r="H2699" t="s">
        <v>20</v>
      </c>
      <c r="I2699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  <c r="S2699" t="str">
        <f t="shared" si="42"/>
        <v>Profit</v>
      </c>
    </row>
    <row r="2700" spans="1:19" x14ac:dyDescent="0.3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>
        <v>122.83</v>
      </c>
      <c r="G2700">
        <v>0</v>
      </c>
      <c r="H2700" t="s">
        <v>20</v>
      </c>
      <c r="I2700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  <c r="S2700" t="str">
        <f t="shared" si="42"/>
        <v>Profit</v>
      </c>
    </row>
    <row r="2701" spans="1:19" x14ac:dyDescent="0.3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>
        <v>236.83</v>
      </c>
      <c r="G2701">
        <v>0.08</v>
      </c>
      <c r="H2701" t="s">
        <v>49</v>
      </c>
      <c r="I2701">
        <v>66.489999999999995</v>
      </c>
      <c r="J2701">
        <v>19.78</v>
      </c>
      <c r="K2701">
        <v>16.5</v>
      </c>
      <c r="L2701" t="s">
        <v>603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  <c r="S2701" t="str">
        <f t="shared" si="42"/>
        <v>Profit</v>
      </c>
    </row>
    <row r="2702" spans="1:19" x14ac:dyDescent="0.3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>
        <v>1763.51</v>
      </c>
      <c r="G2702">
        <v>0.1</v>
      </c>
      <c r="H2702" t="s">
        <v>20</v>
      </c>
      <c r="I2702">
        <v>-882.67</v>
      </c>
      <c r="J2702">
        <v>76.650000000000006</v>
      </c>
      <c r="K2702">
        <v>49</v>
      </c>
      <c r="L2702" t="s">
        <v>571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  <c r="S2702" t="str">
        <f t="shared" si="42"/>
        <v>Loss</v>
      </c>
    </row>
    <row r="2703" spans="1:19" x14ac:dyDescent="0.3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>
        <v>318.77999999999997</v>
      </c>
      <c r="G2703">
        <v>0.06</v>
      </c>
      <c r="H2703" t="s">
        <v>20</v>
      </c>
      <c r="I2703">
        <v>39.520000000000003</v>
      </c>
      <c r="J2703">
        <v>23.58</v>
      </c>
      <c r="K2703">
        <v>19.72</v>
      </c>
      <c r="L2703" t="s">
        <v>551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  <c r="S2703" t="str">
        <f t="shared" si="42"/>
        <v>Profit</v>
      </c>
    </row>
    <row r="2704" spans="1:19" x14ac:dyDescent="0.3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>
        <v>35.81</v>
      </c>
      <c r="G2704">
        <v>7.0000000000000007E-2</v>
      </c>
      <c r="H2704" t="s">
        <v>20</v>
      </c>
      <c r="I2704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  <c r="S2704" t="str">
        <f t="shared" si="42"/>
        <v>Loss</v>
      </c>
    </row>
    <row r="2705" spans="1:19" x14ac:dyDescent="0.3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>
        <v>3026.81</v>
      </c>
      <c r="G2705">
        <v>0.04</v>
      </c>
      <c r="H2705" t="s">
        <v>20</v>
      </c>
      <c r="I2705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  <c r="S2705" t="str">
        <f t="shared" si="42"/>
        <v>Profit</v>
      </c>
    </row>
    <row r="2706" spans="1:19" x14ac:dyDescent="0.3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>
        <v>455.76650000000001</v>
      </c>
      <c r="G2706">
        <v>0.03</v>
      </c>
      <c r="H2706" t="s">
        <v>20</v>
      </c>
      <c r="I2706">
        <v>-743.01</v>
      </c>
      <c r="J2706">
        <v>187.99</v>
      </c>
      <c r="K2706">
        <v>22.99</v>
      </c>
      <c r="L2706" t="s">
        <v>564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  <c r="S2706" t="str">
        <f t="shared" si="42"/>
        <v>Loss</v>
      </c>
    </row>
    <row r="2707" spans="1:19" x14ac:dyDescent="0.3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>
        <v>987.47</v>
      </c>
      <c r="G2707">
        <v>0.09</v>
      </c>
      <c r="H2707" t="s">
        <v>20</v>
      </c>
      <c r="I2707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  <c r="S2707" t="str">
        <f t="shared" si="42"/>
        <v>Profit</v>
      </c>
    </row>
    <row r="2708" spans="1:19" x14ac:dyDescent="0.3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>
        <v>3474.68</v>
      </c>
      <c r="G2708">
        <v>0.06</v>
      </c>
      <c r="H2708" t="s">
        <v>44</v>
      </c>
      <c r="I2708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  <c r="S2708" t="str">
        <f t="shared" si="42"/>
        <v>Loss</v>
      </c>
    </row>
    <row r="2709" spans="1:19" x14ac:dyDescent="0.3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>
        <v>190.48</v>
      </c>
      <c r="G2709">
        <v>0.01</v>
      </c>
      <c r="H2709" t="s">
        <v>20</v>
      </c>
      <c r="I2709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  <c r="S2709" t="str">
        <f t="shared" si="42"/>
        <v>Profit</v>
      </c>
    </row>
    <row r="2710" spans="1:19" x14ac:dyDescent="0.3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>
        <v>289.98</v>
      </c>
      <c r="G2710">
        <v>0.1</v>
      </c>
      <c r="H2710" t="s">
        <v>49</v>
      </c>
      <c r="I2710">
        <v>27.08</v>
      </c>
      <c r="J2710">
        <v>20.329999999999998</v>
      </c>
      <c r="K2710">
        <v>15.99</v>
      </c>
      <c r="L2710" t="s">
        <v>590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  <c r="S2710" t="str">
        <f t="shared" si="42"/>
        <v>Profit</v>
      </c>
    </row>
    <row r="2711" spans="1:19" x14ac:dyDescent="0.3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>
        <v>216.73</v>
      </c>
      <c r="G2711">
        <v>0.01</v>
      </c>
      <c r="H2711" t="s">
        <v>20</v>
      </c>
      <c r="I2711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  <c r="S2711" t="str">
        <f t="shared" si="42"/>
        <v>Loss</v>
      </c>
    </row>
    <row r="2712" spans="1:19" x14ac:dyDescent="0.3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>
        <v>11540.39</v>
      </c>
      <c r="G2712">
        <v>7.0000000000000007E-2</v>
      </c>
      <c r="H2712" t="s">
        <v>44</v>
      </c>
      <c r="I271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  <c r="S2712" t="str">
        <f t="shared" si="42"/>
        <v>Profit</v>
      </c>
    </row>
    <row r="2713" spans="1:19" x14ac:dyDescent="0.3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>
        <v>153.5</v>
      </c>
      <c r="G2713">
        <v>0.06</v>
      </c>
      <c r="H2713" t="s">
        <v>49</v>
      </c>
      <c r="I2713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  <c r="S2713" t="str">
        <f t="shared" si="42"/>
        <v>Profit</v>
      </c>
    </row>
    <row r="2714" spans="1:19" x14ac:dyDescent="0.3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>
        <v>1346.65</v>
      </c>
      <c r="G2714">
        <v>0.03</v>
      </c>
      <c r="H2714" t="s">
        <v>20</v>
      </c>
      <c r="I2714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  <c r="S2714" t="str">
        <f t="shared" si="42"/>
        <v>Profit</v>
      </c>
    </row>
    <row r="2715" spans="1:19" x14ac:dyDescent="0.3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>
        <v>67.962500000000006</v>
      </c>
      <c r="G2715">
        <v>0.02</v>
      </c>
      <c r="H2715" t="s">
        <v>20</v>
      </c>
      <c r="I2715">
        <v>-160.13999999999999</v>
      </c>
      <c r="J2715">
        <v>47.99</v>
      </c>
      <c r="K2715">
        <v>15.1</v>
      </c>
      <c r="L2715" t="s">
        <v>604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  <c r="S2715" t="str">
        <f t="shared" si="42"/>
        <v>Loss</v>
      </c>
    </row>
    <row r="2716" spans="1:19" x14ac:dyDescent="0.3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>
        <v>249.25</v>
      </c>
      <c r="G2716">
        <v>0.01</v>
      </c>
      <c r="H2716" t="s">
        <v>20</v>
      </c>
      <c r="I2716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  <c r="S2716" t="str">
        <f t="shared" si="42"/>
        <v>Profit</v>
      </c>
    </row>
    <row r="2717" spans="1:19" x14ac:dyDescent="0.3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>
        <v>199.98</v>
      </c>
      <c r="G2717">
        <v>0.05</v>
      </c>
      <c r="H2717" t="s">
        <v>20</v>
      </c>
      <c r="I2717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  <c r="S2717" t="str">
        <f t="shared" si="42"/>
        <v>Profit</v>
      </c>
    </row>
    <row r="2718" spans="1:19" x14ac:dyDescent="0.3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>
        <v>1177.425</v>
      </c>
      <c r="G2718">
        <v>0.04</v>
      </c>
      <c r="H2718" t="s">
        <v>20</v>
      </c>
      <c r="I2718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  <c r="S2718" t="str">
        <f t="shared" si="42"/>
        <v>Profit</v>
      </c>
    </row>
    <row r="2719" spans="1:19" x14ac:dyDescent="0.3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>
        <v>2361.5500000000002</v>
      </c>
      <c r="G2719">
        <v>0.03</v>
      </c>
      <c r="H2719" t="s">
        <v>44</v>
      </c>
      <c r="I2719">
        <v>780.19</v>
      </c>
      <c r="J2719">
        <v>102.97</v>
      </c>
      <c r="K2719">
        <v>28</v>
      </c>
      <c r="L2719" t="s">
        <v>605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  <c r="S2719" t="str">
        <f t="shared" si="42"/>
        <v>Profit</v>
      </c>
    </row>
    <row r="2720" spans="1:19" x14ac:dyDescent="0.3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>
        <v>179.44</v>
      </c>
      <c r="G2720">
        <v>0.02</v>
      </c>
      <c r="H2720" t="s">
        <v>20</v>
      </c>
      <c r="I2720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  <c r="S2720" t="str">
        <f t="shared" si="42"/>
        <v>Profit</v>
      </c>
    </row>
    <row r="2721" spans="1:19" x14ac:dyDescent="0.3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>
        <v>120.54</v>
      </c>
      <c r="G2721">
        <v>0.06</v>
      </c>
      <c r="H2721" t="s">
        <v>20</v>
      </c>
      <c r="I2721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  <c r="S2721" t="str">
        <f t="shared" si="42"/>
        <v>Loss</v>
      </c>
    </row>
    <row r="2722" spans="1:19" x14ac:dyDescent="0.3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>
        <v>1732.22</v>
      </c>
      <c r="G2722">
        <v>0.1</v>
      </c>
      <c r="H2722" t="s">
        <v>20</v>
      </c>
      <c r="I272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  <c r="S2722" t="str">
        <f t="shared" si="42"/>
        <v>Profit</v>
      </c>
    </row>
    <row r="2723" spans="1:19" x14ac:dyDescent="0.3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>
        <v>3539.15</v>
      </c>
      <c r="G2723">
        <v>0</v>
      </c>
      <c r="H2723" t="s">
        <v>20</v>
      </c>
      <c r="I2723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  <c r="S2723" t="str">
        <f t="shared" si="42"/>
        <v>Profit</v>
      </c>
    </row>
    <row r="2724" spans="1:19" x14ac:dyDescent="0.3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>
        <v>507.9</v>
      </c>
      <c r="G2724">
        <v>0.02</v>
      </c>
      <c r="H2724" t="s">
        <v>44</v>
      </c>
      <c r="I2724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  <c r="S2724" t="str">
        <f t="shared" si="42"/>
        <v>Loss</v>
      </c>
    </row>
    <row r="2725" spans="1:19" x14ac:dyDescent="0.3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>
        <v>750.2</v>
      </c>
      <c r="G2725">
        <v>0.02</v>
      </c>
      <c r="H2725" t="s">
        <v>20</v>
      </c>
      <c r="I2725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  <c r="S2725" t="str">
        <f t="shared" si="42"/>
        <v>Profit</v>
      </c>
    </row>
    <row r="2726" spans="1:19" x14ac:dyDescent="0.3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>
        <v>12731.35</v>
      </c>
      <c r="G2726">
        <v>0.08</v>
      </c>
      <c r="H2726" t="s">
        <v>20</v>
      </c>
      <c r="I2726">
        <v>16.940000000000001</v>
      </c>
      <c r="J2726">
        <v>291.48</v>
      </c>
      <c r="K2726">
        <v>49</v>
      </c>
      <c r="L2726" t="s">
        <v>589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  <c r="S2726" t="str">
        <f t="shared" si="42"/>
        <v>Profit</v>
      </c>
    </row>
    <row r="2727" spans="1:19" x14ac:dyDescent="0.3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>
        <v>127.93</v>
      </c>
      <c r="G2727">
        <v>0.1</v>
      </c>
      <c r="H2727" t="s">
        <v>20</v>
      </c>
      <c r="I2727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  <c r="S2727" t="str">
        <f t="shared" si="42"/>
        <v>Profit</v>
      </c>
    </row>
    <row r="2728" spans="1:19" x14ac:dyDescent="0.3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>
        <v>161.84</v>
      </c>
      <c r="G2728">
        <v>0.06</v>
      </c>
      <c r="H2728" t="s">
        <v>20</v>
      </c>
      <c r="I2728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  <c r="S2728" t="str">
        <f t="shared" si="42"/>
        <v>Profit</v>
      </c>
    </row>
    <row r="2729" spans="1:19" x14ac:dyDescent="0.3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>
        <v>2167.67</v>
      </c>
      <c r="G2729">
        <v>0.09</v>
      </c>
      <c r="H2729" t="s">
        <v>20</v>
      </c>
      <c r="I2729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  <c r="S2729" t="str">
        <f t="shared" si="42"/>
        <v>Loss</v>
      </c>
    </row>
    <row r="2730" spans="1:19" x14ac:dyDescent="0.3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>
        <v>1673.4</v>
      </c>
      <c r="G2730">
        <v>0.08</v>
      </c>
      <c r="H2730" t="s">
        <v>20</v>
      </c>
      <c r="I2730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  <c r="S2730" t="str">
        <f t="shared" si="42"/>
        <v>Profit</v>
      </c>
    </row>
    <row r="2731" spans="1:19" x14ac:dyDescent="0.3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>
        <v>461.38</v>
      </c>
      <c r="G2731">
        <v>0.02</v>
      </c>
      <c r="H2731" t="s">
        <v>20</v>
      </c>
      <c r="I2731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  <c r="S2731" t="str">
        <f t="shared" si="42"/>
        <v>Profit</v>
      </c>
    </row>
    <row r="2732" spans="1:19" x14ac:dyDescent="0.3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>
        <v>1195.2639999999999</v>
      </c>
      <c r="G2732">
        <v>7.0000000000000007E-2</v>
      </c>
      <c r="H2732" t="s">
        <v>44</v>
      </c>
      <c r="I273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  <c r="S2732" t="str">
        <f t="shared" si="42"/>
        <v>Loss</v>
      </c>
    </row>
    <row r="2733" spans="1:19" x14ac:dyDescent="0.3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>
        <v>318.27</v>
      </c>
      <c r="G2733">
        <v>7.0000000000000007E-2</v>
      </c>
      <c r="H2733" t="s">
        <v>20</v>
      </c>
      <c r="I2733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  <c r="S2733" t="str">
        <f t="shared" si="42"/>
        <v>Loss</v>
      </c>
    </row>
    <row r="2734" spans="1:19" x14ac:dyDescent="0.3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>
        <v>169.97</v>
      </c>
      <c r="G2734">
        <v>0.02</v>
      </c>
      <c r="H2734" t="s">
        <v>20</v>
      </c>
      <c r="I2734">
        <v>81.2</v>
      </c>
      <c r="J2734">
        <v>15.75</v>
      </c>
      <c r="K2734">
        <v>14.5</v>
      </c>
      <c r="L2734" t="s">
        <v>540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  <c r="S2734" t="str">
        <f t="shared" si="42"/>
        <v>Profit</v>
      </c>
    </row>
    <row r="2735" spans="1:19" x14ac:dyDescent="0.3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>
        <v>286.30200000000002</v>
      </c>
      <c r="G2735">
        <v>0.04</v>
      </c>
      <c r="H2735" t="s">
        <v>49</v>
      </c>
      <c r="I2735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  <c r="S2735" t="str">
        <f t="shared" si="42"/>
        <v>Loss</v>
      </c>
    </row>
    <row r="2736" spans="1:19" x14ac:dyDescent="0.3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>
        <v>169.98</v>
      </c>
      <c r="G2736">
        <v>0</v>
      </c>
      <c r="H2736" t="s">
        <v>20</v>
      </c>
      <c r="I2736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  <c r="S2736" t="str">
        <f t="shared" si="42"/>
        <v>Loss</v>
      </c>
    </row>
    <row r="2737" spans="1:19" x14ac:dyDescent="0.3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>
        <v>6822.63</v>
      </c>
      <c r="G2737">
        <v>0</v>
      </c>
      <c r="H2737" t="s">
        <v>44</v>
      </c>
      <c r="I2737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  <c r="S2737" t="str">
        <f t="shared" si="42"/>
        <v>Loss</v>
      </c>
    </row>
    <row r="2738" spans="1:19" x14ac:dyDescent="0.3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>
        <v>330.13</v>
      </c>
      <c r="G2738">
        <v>7.0000000000000007E-2</v>
      </c>
      <c r="H2738" t="s">
        <v>20</v>
      </c>
      <c r="I2738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  <c r="S2738" t="str">
        <f t="shared" si="42"/>
        <v>Profit</v>
      </c>
    </row>
    <row r="2739" spans="1:19" x14ac:dyDescent="0.3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>
        <v>9850.51</v>
      </c>
      <c r="G2739">
        <v>7.0000000000000007E-2</v>
      </c>
      <c r="H2739" t="s">
        <v>44</v>
      </c>
      <c r="I2739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  <c r="S2739" t="str">
        <f t="shared" si="42"/>
        <v>Loss</v>
      </c>
    </row>
    <row r="2740" spans="1:19" x14ac:dyDescent="0.3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>
        <v>7197.46</v>
      </c>
      <c r="G2740">
        <v>0.08</v>
      </c>
      <c r="H2740" t="s">
        <v>44</v>
      </c>
      <c r="I2740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  <c r="S2740" t="str">
        <f t="shared" si="42"/>
        <v>Profit</v>
      </c>
    </row>
    <row r="2741" spans="1:19" x14ac:dyDescent="0.3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>
        <v>420.02</v>
      </c>
      <c r="G2741">
        <v>0.08</v>
      </c>
      <c r="H2741" t="s">
        <v>20</v>
      </c>
      <c r="I2741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  <c r="S2741" t="str">
        <f t="shared" si="42"/>
        <v>Profit</v>
      </c>
    </row>
    <row r="2742" spans="1:19" x14ac:dyDescent="0.3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>
        <v>38.75</v>
      </c>
      <c r="G2742">
        <v>0.03</v>
      </c>
      <c r="H2742" t="s">
        <v>20</v>
      </c>
      <c r="I274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  <c r="S2742" t="str">
        <f t="shared" si="42"/>
        <v>Loss</v>
      </c>
    </row>
    <row r="2743" spans="1:19" x14ac:dyDescent="0.3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>
        <v>153.33000000000001</v>
      </c>
      <c r="G2743">
        <v>0</v>
      </c>
      <c r="H2743" t="s">
        <v>20</v>
      </c>
      <c r="I2743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  <c r="S2743" t="str">
        <f t="shared" si="42"/>
        <v>Loss</v>
      </c>
    </row>
    <row r="2744" spans="1:19" x14ac:dyDescent="0.3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>
        <v>6443.27</v>
      </c>
      <c r="G2744">
        <v>0.04</v>
      </c>
      <c r="H2744" t="s">
        <v>44</v>
      </c>
      <c r="I2744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  <c r="S2744" t="str">
        <f t="shared" si="42"/>
        <v>Profit</v>
      </c>
    </row>
    <row r="2745" spans="1:19" x14ac:dyDescent="0.3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>
        <v>319.43</v>
      </c>
      <c r="G2745">
        <v>0.08</v>
      </c>
      <c r="H2745" t="s">
        <v>20</v>
      </c>
      <c r="I2745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  <c r="S2745" t="str">
        <f t="shared" si="42"/>
        <v>Loss</v>
      </c>
    </row>
    <row r="2746" spans="1:19" x14ac:dyDescent="0.3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>
        <v>56.58</v>
      </c>
      <c r="G2746">
        <v>7.0000000000000007E-2</v>
      </c>
      <c r="H2746" t="s">
        <v>20</v>
      </c>
      <c r="I2746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  <c r="S2746" t="str">
        <f t="shared" si="42"/>
        <v>Profit</v>
      </c>
    </row>
    <row r="2747" spans="1:19" x14ac:dyDescent="0.3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>
        <v>244.39</v>
      </c>
      <c r="G2747">
        <v>0.06</v>
      </c>
      <c r="H2747" t="s">
        <v>20</v>
      </c>
      <c r="I2747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  <c r="S2747" t="str">
        <f t="shared" si="42"/>
        <v>Loss</v>
      </c>
    </row>
    <row r="2748" spans="1:19" x14ac:dyDescent="0.3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>
        <v>4624.7359999999999</v>
      </c>
      <c r="G2748">
        <v>0.09</v>
      </c>
      <c r="H2748" t="s">
        <v>20</v>
      </c>
      <c r="I2748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  <c r="S2748" t="str">
        <f t="shared" si="42"/>
        <v>Profit</v>
      </c>
    </row>
    <row r="2749" spans="1:19" x14ac:dyDescent="0.3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>
        <v>344.05</v>
      </c>
      <c r="G2749">
        <v>7.0000000000000007E-2</v>
      </c>
      <c r="H2749" t="s">
        <v>20</v>
      </c>
      <c r="I2749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  <c r="S2749" t="str">
        <f t="shared" si="42"/>
        <v>Loss</v>
      </c>
    </row>
    <row r="2750" spans="1:19" x14ac:dyDescent="0.3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>
        <v>1593</v>
      </c>
      <c r="G2750">
        <v>0.08</v>
      </c>
      <c r="H2750" t="s">
        <v>20</v>
      </c>
      <c r="I2750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  <c r="S2750" t="str">
        <f t="shared" si="42"/>
        <v>Profit</v>
      </c>
    </row>
    <row r="2751" spans="1:19" x14ac:dyDescent="0.3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>
        <v>223.25</v>
      </c>
      <c r="G2751">
        <v>0.09</v>
      </c>
      <c r="H2751" t="s">
        <v>20</v>
      </c>
      <c r="I2751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  <c r="S2751" t="str">
        <f t="shared" si="42"/>
        <v>Profit</v>
      </c>
    </row>
    <row r="2752" spans="1:19" x14ac:dyDescent="0.3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>
        <v>262.70999999999998</v>
      </c>
      <c r="G2752">
        <v>0.02</v>
      </c>
      <c r="H2752" t="s">
        <v>20</v>
      </c>
      <c r="I2752">
        <v>46.81</v>
      </c>
      <c r="J2752">
        <v>60.04</v>
      </c>
      <c r="K2752">
        <v>19.79</v>
      </c>
      <c r="L2752" t="s">
        <v>606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  <c r="S2752" t="str">
        <f t="shared" si="42"/>
        <v>Profit</v>
      </c>
    </row>
    <row r="2753" spans="1:19" x14ac:dyDescent="0.3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>
        <v>106.5</v>
      </c>
      <c r="G2753">
        <v>0.02</v>
      </c>
      <c r="H2753" t="s">
        <v>20</v>
      </c>
      <c r="I2753">
        <v>33.82</v>
      </c>
      <c r="J2753">
        <v>16.13</v>
      </c>
      <c r="K2753">
        <v>14.99</v>
      </c>
      <c r="L2753" t="s">
        <v>547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  <c r="S2753" t="str">
        <f t="shared" si="42"/>
        <v>Profit</v>
      </c>
    </row>
    <row r="2754" spans="1:19" x14ac:dyDescent="0.3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>
        <v>387.74</v>
      </c>
      <c r="G2754">
        <v>0.02</v>
      </c>
      <c r="H2754" t="s">
        <v>20</v>
      </c>
      <c r="I2754">
        <v>-102.8</v>
      </c>
      <c r="J2754">
        <v>22.48</v>
      </c>
      <c r="K2754">
        <v>20.91</v>
      </c>
      <c r="L2754" t="s">
        <v>547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  <c r="S2754" t="str">
        <f t="shared" si="42"/>
        <v>Loss</v>
      </c>
    </row>
    <row r="2755" spans="1:19" x14ac:dyDescent="0.3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>
        <v>799.61</v>
      </c>
      <c r="G2755">
        <v>0.05</v>
      </c>
      <c r="H2755" t="s">
        <v>20</v>
      </c>
      <c r="I2755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  <c r="S2755" t="str">
        <f t="shared" ref="S2755:S2818" si="43">IF(I2755&gt;=0.01,"Profit","Loss")</f>
        <v>Profit</v>
      </c>
    </row>
    <row r="2756" spans="1:19" x14ac:dyDescent="0.3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>
        <v>908.774</v>
      </c>
      <c r="G2756">
        <v>0.01</v>
      </c>
      <c r="H2756" t="s">
        <v>20</v>
      </c>
      <c r="I2756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  <c r="S2756" t="str">
        <f t="shared" si="43"/>
        <v>Loss</v>
      </c>
    </row>
    <row r="2757" spans="1:19" x14ac:dyDescent="0.3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>
        <v>8184.47</v>
      </c>
      <c r="G2757">
        <v>0.08</v>
      </c>
      <c r="H2757" t="s">
        <v>20</v>
      </c>
      <c r="I2757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  <c r="S2757" t="str">
        <f t="shared" si="43"/>
        <v>Profit</v>
      </c>
    </row>
    <row r="2758" spans="1:19" x14ac:dyDescent="0.3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>
        <v>361.85</v>
      </c>
      <c r="G2758">
        <v>0.01</v>
      </c>
      <c r="H2758" t="s">
        <v>20</v>
      </c>
      <c r="I2758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  <c r="S2758" t="str">
        <f t="shared" si="43"/>
        <v>Profit</v>
      </c>
    </row>
    <row r="2759" spans="1:19" x14ac:dyDescent="0.3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>
        <v>245.83</v>
      </c>
      <c r="G2759">
        <v>0.02</v>
      </c>
      <c r="H2759" t="s">
        <v>20</v>
      </c>
      <c r="I2759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  <c r="S2759" t="str">
        <f t="shared" si="43"/>
        <v>Loss</v>
      </c>
    </row>
    <row r="2760" spans="1:19" x14ac:dyDescent="0.3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>
        <v>1613.8</v>
      </c>
      <c r="G2760">
        <v>0.08</v>
      </c>
      <c r="H2760" t="s">
        <v>44</v>
      </c>
      <c r="I2760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  <c r="S2760" t="str">
        <f t="shared" si="43"/>
        <v>Loss</v>
      </c>
    </row>
    <row r="2761" spans="1:19" x14ac:dyDescent="0.3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>
        <v>1692.36</v>
      </c>
      <c r="G2761">
        <v>0.08</v>
      </c>
      <c r="H2761" t="s">
        <v>20</v>
      </c>
      <c r="I2761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  <c r="S2761" t="str">
        <f t="shared" si="43"/>
        <v>Loss</v>
      </c>
    </row>
    <row r="2762" spans="1:19" x14ac:dyDescent="0.3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>
        <v>1669.4480000000001</v>
      </c>
      <c r="G2762">
        <v>0.03</v>
      </c>
      <c r="H2762" t="s">
        <v>44</v>
      </c>
      <c r="I276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  <c r="S2762" t="str">
        <f t="shared" si="43"/>
        <v>Loss</v>
      </c>
    </row>
    <row r="2763" spans="1:19" x14ac:dyDescent="0.3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>
        <v>11468.16</v>
      </c>
      <c r="G2763">
        <v>0.1</v>
      </c>
      <c r="H2763" t="s">
        <v>44</v>
      </c>
      <c r="I2763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  <c r="S2763" t="str">
        <f t="shared" si="43"/>
        <v>Profit</v>
      </c>
    </row>
    <row r="2764" spans="1:19" x14ac:dyDescent="0.3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>
        <v>74.319999999999993</v>
      </c>
      <c r="G2764">
        <v>0.01</v>
      </c>
      <c r="H2764" t="s">
        <v>20</v>
      </c>
      <c r="I2764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  <c r="S2764" t="str">
        <f t="shared" si="43"/>
        <v>Loss</v>
      </c>
    </row>
    <row r="2765" spans="1:19" x14ac:dyDescent="0.3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>
        <v>959.87</v>
      </c>
      <c r="G2765">
        <v>0.03</v>
      </c>
      <c r="H2765" t="s">
        <v>20</v>
      </c>
      <c r="I2765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  <c r="S2765" t="str">
        <f t="shared" si="43"/>
        <v>Profit</v>
      </c>
    </row>
    <row r="2766" spans="1:19" x14ac:dyDescent="0.3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>
        <v>179.36349999999999</v>
      </c>
      <c r="G2766">
        <v>7.0000000000000007E-2</v>
      </c>
      <c r="H2766" t="s">
        <v>20</v>
      </c>
      <c r="I2766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  <c r="S2766" t="str">
        <f t="shared" si="43"/>
        <v>Loss</v>
      </c>
    </row>
    <row r="2767" spans="1:19" x14ac:dyDescent="0.3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>
        <v>1561.93</v>
      </c>
      <c r="G2767">
        <v>0</v>
      </c>
      <c r="H2767" t="s">
        <v>20</v>
      </c>
      <c r="I2767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  <c r="S2767" t="str">
        <f t="shared" si="43"/>
        <v>Profit</v>
      </c>
    </row>
    <row r="2768" spans="1:19" x14ac:dyDescent="0.3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>
        <v>118.44</v>
      </c>
      <c r="G2768">
        <v>0.08</v>
      </c>
      <c r="H2768" t="s">
        <v>49</v>
      </c>
      <c r="I2768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  <c r="S2768" t="str">
        <f t="shared" si="43"/>
        <v>Profit</v>
      </c>
    </row>
    <row r="2769" spans="1:19" x14ac:dyDescent="0.3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>
        <v>210.04</v>
      </c>
      <c r="G2769">
        <v>0.04</v>
      </c>
      <c r="H2769" t="s">
        <v>44</v>
      </c>
      <c r="I2769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  <c r="S2769" t="str">
        <f t="shared" si="43"/>
        <v>Loss</v>
      </c>
    </row>
    <row r="2770" spans="1:19" x14ac:dyDescent="0.3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>
        <v>141.09</v>
      </c>
      <c r="G2770">
        <v>0.08</v>
      </c>
      <c r="H2770" t="s">
        <v>20</v>
      </c>
      <c r="I2770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  <c r="S2770" t="str">
        <f t="shared" si="43"/>
        <v>Loss</v>
      </c>
    </row>
    <row r="2771" spans="1:19" x14ac:dyDescent="0.3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>
        <v>2087.4349999999999</v>
      </c>
      <c r="G2771">
        <v>0.1</v>
      </c>
      <c r="H2771" t="s">
        <v>20</v>
      </c>
      <c r="I2771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  <c r="S2771" t="str">
        <f t="shared" si="43"/>
        <v>Profit</v>
      </c>
    </row>
    <row r="2772" spans="1:19" x14ac:dyDescent="0.3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>
        <v>152.82</v>
      </c>
      <c r="G2772">
        <v>0.09</v>
      </c>
      <c r="H2772" t="s">
        <v>20</v>
      </c>
      <c r="I277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  <c r="S2772" t="str">
        <f t="shared" si="43"/>
        <v>Loss</v>
      </c>
    </row>
    <row r="2773" spans="1:19" x14ac:dyDescent="0.3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>
        <v>1566.8354999999999</v>
      </c>
      <c r="G2773">
        <v>0.01</v>
      </c>
      <c r="H2773" t="s">
        <v>20</v>
      </c>
      <c r="I2773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  <c r="S2773" t="str">
        <f t="shared" si="43"/>
        <v>Profit</v>
      </c>
    </row>
    <row r="2774" spans="1:19" x14ac:dyDescent="0.3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>
        <v>70.17</v>
      </c>
      <c r="G2774">
        <v>0.01</v>
      </c>
      <c r="H2774" t="s">
        <v>20</v>
      </c>
      <c r="I2774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  <c r="S2774" t="str">
        <f t="shared" si="43"/>
        <v>Loss</v>
      </c>
    </row>
    <row r="2775" spans="1:19" x14ac:dyDescent="0.3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>
        <v>258.51</v>
      </c>
      <c r="G2775">
        <v>0.03</v>
      </c>
      <c r="H2775" t="s">
        <v>20</v>
      </c>
      <c r="I2775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  <c r="S2775" t="str">
        <f t="shared" si="43"/>
        <v>Profit</v>
      </c>
    </row>
    <row r="2776" spans="1:19" x14ac:dyDescent="0.3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>
        <v>114.81</v>
      </c>
      <c r="G2776">
        <v>0.05</v>
      </c>
      <c r="H2776" t="s">
        <v>20</v>
      </c>
      <c r="I2776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  <c r="S2776" t="str">
        <f t="shared" si="43"/>
        <v>Profit</v>
      </c>
    </row>
    <row r="2777" spans="1:19" x14ac:dyDescent="0.3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>
        <v>1042.5999999999999</v>
      </c>
      <c r="G2777">
        <v>0.08</v>
      </c>
      <c r="H2777" t="s">
        <v>44</v>
      </c>
      <c r="I2777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  <c r="S2777" t="str">
        <f t="shared" si="43"/>
        <v>Loss</v>
      </c>
    </row>
    <row r="2778" spans="1:19" x14ac:dyDescent="0.3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>
        <v>81.569999999999993</v>
      </c>
      <c r="G2778">
        <v>0.01</v>
      </c>
      <c r="H2778" t="s">
        <v>20</v>
      </c>
      <c r="I2778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  <c r="S2778" t="str">
        <f t="shared" si="43"/>
        <v>Loss</v>
      </c>
    </row>
    <row r="2779" spans="1:19" x14ac:dyDescent="0.3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>
        <v>471.23</v>
      </c>
      <c r="G2779">
        <v>0</v>
      </c>
      <c r="H2779" t="s">
        <v>20</v>
      </c>
      <c r="I2779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  <c r="S2779" t="str">
        <f t="shared" si="43"/>
        <v>Profit</v>
      </c>
    </row>
    <row r="2780" spans="1:19" x14ac:dyDescent="0.3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>
        <v>327.97</v>
      </c>
      <c r="G2780">
        <v>0.09</v>
      </c>
      <c r="H2780" t="s">
        <v>20</v>
      </c>
      <c r="I2780">
        <v>33.35</v>
      </c>
      <c r="J2780">
        <v>22.13</v>
      </c>
      <c r="K2780">
        <v>15.99</v>
      </c>
      <c r="L2780" t="s">
        <v>541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  <c r="S2780" t="str">
        <f t="shared" si="43"/>
        <v>Profit</v>
      </c>
    </row>
    <row r="2781" spans="1:19" x14ac:dyDescent="0.3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>
        <v>630.12</v>
      </c>
      <c r="G2781">
        <v>0</v>
      </c>
      <c r="H2781" t="s">
        <v>20</v>
      </c>
      <c r="I2781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  <c r="S2781" t="str">
        <f t="shared" si="43"/>
        <v>Profit</v>
      </c>
    </row>
    <row r="2782" spans="1:19" x14ac:dyDescent="0.3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>
        <v>2387.9695000000002</v>
      </c>
      <c r="G2782">
        <v>0.01</v>
      </c>
      <c r="H2782" t="s">
        <v>49</v>
      </c>
      <c r="I278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  <c r="S2782" t="str">
        <f t="shared" si="43"/>
        <v>Profit</v>
      </c>
    </row>
    <row r="2783" spans="1:19" x14ac:dyDescent="0.3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>
        <v>1759.08</v>
      </c>
      <c r="G2783">
        <v>0.1</v>
      </c>
      <c r="H2783" t="s">
        <v>49</v>
      </c>
      <c r="I2783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  <c r="S2783" t="str">
        <f t="shared" si="43"/>
        <v>Profit</v>
      </c>
    </row>
    <row r="2784" spans="1:19" x14ac:dyDescent="0.3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>
        <v>93.87</v>
      </c>
      <c r="G2784">
        <v>7.0000000000000007E-2</v>
      </c>
      <c r="H2784" t="s">
        <v>20</v>
      </c>
      <c r="I2784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  <c r="S2784" t="str">
        <f t="shared" si="43"/>
        <v>Loss</v>
      </c>
    </row>
    <row r="2785" spans="1:19" x14ac:dyDescent="0.3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>
        <v>691.9</v>
      </c>
      <c r="G2785">
        <v>0.02</v>
      </c>
      <c r="H2785" t="s">
        <v>20</v>
      </c>
      <c r="I2785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  <c r="S2785" t="str">
        <f t="shared" si="43"/>
        <v>Loss</v>
      </c>
    </row>
    <row r="2786" spans="1:19" x14ac:dyDescent="0.3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>
        <v>803.48</v>
      </c>
      <c r="G2786">
        <v>0.05</v>
      </c>
      <c r="H2786" t="s">
        <v>20</v>
      </c>
      <c r="I2786">
        <v>35.69</v>
      </c>
      <c r="J2786">
        <v>31.98</v>
      </c>
      <c r="K2786">
        <v>18</v>
      </c>
      <c r="L2786" t="s">
        <v>607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  <c r="S2786" t="str">
        <f t="shared" si="43"/>
        <v>Profit</v>
      </c>
    </row>
    <row r="2787" spans="1:19" x14ac:dyDescent="0.3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>
        <v>520.23</v>
      </c>
      <c r="G2787">
        <v>0.01</v>
      </c>
      <c r="H2787" t="s">
        <v>20</v>
      </c>
      <c r="I2787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  <c r="S2787" t="str">
        <f t="shared" si="43"/>
        <v>Loss</v>
      </c>
    </row>
    <row r="2788" spans="1:19" x14ac:dyDescent="0.3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>
        <v>795.03</v>
      </c>
      <c r="G2788">
        <v>0.05</v>
      </c>
      <c r="H2788" t="s">
        <v>20</v>
      </c>
      <c r="I2788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  <c r="S2788" t="str">
        <f t="shared" si="43"/>
        <v>Profit</v>
      </c>
    </row>
    <row r="2789" spans="1:19" x14ac:dyDescent="0.3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>
        <v>655.21</v>
      </c>
      <c r="G2789">
        <v>0.1</v>
      </c>
      <c r="H2789" t="s">
        <v>20</v>
      </c>
      <c r="I2789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  <c r="S2789" t="str">
        <f t="shared" si="43"/>
        <v>Profit</v>
      </c>
    </row>
    <row r="2790" spans="1:19" x14ac:dyDescent="0.3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>
        <v>73.81</v>
      </c>
      <c r="G2790">
        <v>0.04</v>
      </c>
      <c r="H2790" t="s">
        <v>20</v>
      </c>
      <c r="I2790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  <c r="S2790" t="str">
        <f t="shared" si="43"/>
        <v>Profit</v>
      </c>
    </row>
    <row r="2791" spans="1:19" x14ac:dyDescent="0.3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>
        <v>82.59</v>
      </c>
      <c r="G2791">
        <v>0.06</v>
      </c>
      <c r="H2791" t="s">
        <v>20</v>
      </c>
      <c r="I2791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  <c r="S2791" t="str">
        <f t="shared" si="43"/>
        <v>Loss</v>
      </c>
    </row>
    <row r="2792" spans="1:19" x14ac:dyDescent="0.3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>
        <v>3036.26</v>
      </c>
      <c r="G2792">
        <v>0.04</v>
      </c>
      <c r="H2792" t="s">
        <v>20</v>
      </c>
      <c r="I279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  <c r="S2792" t="str">
        <f t="shared" si="43"/>
        <v>Loss</v>
      </c>
    </row>
    <row r="2793" spans="1:19" x14ac:dyDescent="0.3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>
        <v>564.75</v>
      </c>
      <c r="G2793">
        <v>0</v>
      </c>
      <c r="H2793" t="s">
        <v>20</v>
      </c>
      <c r="I2793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  <c r="S2793" t="str">
        <f t="shared" si="43"/>
        <v>Loss</v>
      </c>
    </row>
    <row r="2794" spans="1:19" x14ac:dyDescent="0.3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>
        <v>498.27</v>
      </c>
      <c r="G2794">
        <v>0</v>
      </c>
      <c r="H2794" t="s">
        <v>20</v>
      </c>
      <c r="I2794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  <c r="S2794" t="str">
        <f t="shared" si="43"/>
        <v>Profit</v>
      </c>
    </row>
    <row r="2795" spans="1:19" x14ac:dyDescent="0.3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>
        <v>2365.3085000000001</v>
      </c>
      <c r="G2795">
        <v>0.06</v>
      </c>
      <c r="H2795" t="s">
        <v>20</v>
      </c>
      <c r="I2795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  <c r="S2795" t="str">
        <f t="shared" si="43"/>
        <v>Profit</v>
      </c>
    </row>
    <row r="2796" spans="1:19" x14ac:dyDescent="0.3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>
        <v>11043.56</v>
      </c>
      <c r="G2796">
        <v>0.05</v>
      </c>
      <c r="H2796" t="s">
        <v>44</v>
      </c>
      <c r="I2796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  <c r="S2796" t="str">
        <f t="shared" si="43"/>
        <v>Profit</v>
      </c>
    </row>
    <row r="2797" spans="1:19" x14ac:dyDescent="0.3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>
        <v>69.66</v>
      </c>
      <c r="G2797">
        <v>0.09</v>
      </c>
      <c r="H2797" t="s">
        <v>20</v>
      </c>
      <c r="I2797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  <c r="S2797" t="str">
        <f t="shared" si="43"/>
        <v>Loss</v>
      </c>
    </row>
    <row r="2798" spans="1:19" x14ac:dyDescent="0.3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>
        <v>65.930000000000007</v>
      </c>
      <c r="G2798">
        <v>7.0000000000000007E-2</v>
      </c>
      <c r="H2798" t="s">
        <v>20</v>
      </c>
      <c r="I2798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  <c r="S2798" t="str">
        <f t="shared" si="43"/>
        <v>Loss</v>
      </c>
    </row>
    <row r="2799" spans="1:19" x14ac:dyDescent="0.3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>
        <v>1721.2</v>
      </c>
      <c r="G2799">
        <v>0.05</v>
      </c>
      <c r="H2799" t="s">
        <v>20</v>
      </c>
      <c r="I2799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  <c r="S2799" t="str">
        <f t="shared" si="43"/>
        <v>Profit</v>
      </c>
    </row>
    <row r="2800" spans="1:19" x14ac:dyDescent="0.3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>
        <v>124.09</v>
      </c>
      <c r="G2800">
        <v>0.02</v>
      </c>
      <c r="H2800" t="s">
        <v>20</v>
      </c>
      <c r="I2800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  <c r="S2800" t="str">
        <f t="shared" si="43"/>
        <v>Profit</v>
      </c>
    </row>
    <row r="2801" spans="1:19" x14ac:dyDescent="0.3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>
        <v>545.62</v>
      </c>
      <c r="G2801">
        <v>0.01</v>
      </c>
      <c r="H2801" t="s">
        <v>20</v>
      </c>
      <c r="I2801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  <c r="S2801" t="str">
        <f t="shared" si="43"/>
        <v>Loss</v>
      </c>
    </row>
    <row r="2802" spans="1:19" x14ac:dyDescent="0.3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>
        <v>3608.47</v>
      </c>
      <c r="G2802">
        <v>0.04</v>
      </c>
      <c r="H2802" t="s">
        <v>20</v>
      </c>
      <c r="I280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  <c r="S2802" t="str">
        <f t="shared" si="43"/>
        <v>Profit</v>
      </c>
    </row>
    <row r="2803" spans="1:19" x14ac:dyDescent="0.3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>
        <v>389</v>
      </c>
      <c r="G2803">
        <v>0.1</v>
      </c>
      <c r="H2803" t="s">
        <v>20</v>
      </c>
      <c r="I2803">
        <v>-313.62</v>
      </c>
      <c r="J2803">
        <v>205.17</v>
      </c>
      <c r="K2803">
        <v>33.99</v>
      </c>
      <c r="L2803" t="s">
        <v>604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  <c r="S2803" t="str">
        <f t="shared" si="43"/>
        <v>Loss</v>
      </c>
    </row>
    <row r="2804" spans="1:19" x14ac:dyDescent="0.3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>
        <v>827.96450000000004</v>
      </c>
      <c r="G2804">
        <v>0.09</v>
      </c>
      <c r="H2804" t="s">
        <v>20</v>
      </c>
      <c r="I2804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  <c r="S2804" t="str">
        <f t="shared" si="43"/>
        <v>Loss</v>
      </c>
    </row>
    <row r="2805" spans="1:19" x14ac:dyDescent="0.3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>
        <v>3339.46</v>
      </c>
      <c r="G2805">
        <v>0.09</v>
      </c>
      <c r="H2805" t="s">
        <v>20</v>
      </c>
      <c r="I2805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  <c r="S2805" t="str">
        <f t="shared" si="43"/>
        <v>Profit</v>
      </c>
    </row>
    <row r="2806" spans="1:19" x14ac:dyDescent="0.3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>
        <v>46.33</v>
      </c>
      <c r="G2806">
        <v>7.0000000000000007E-2</v>
      </c>
      <c r="H2806" t="s">
        <v>20</v>
      </c>
      <c r="I2806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  <c r="S2806" t="str">
        <f t="shared" si="43"/>
        <v>Loss</v>
      </c>
    </row>
    <row r="2807" spans="1:19" x14ac:dyDescent="0.3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>
        <v>4557.46</v>
      </c>
      <c r="G2807">
        <v>0.1</v>
      </c>
      <c r="H2807" t="s">
        <v>44</v>
      </c>
      <c r="I2807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  <c r="S2807" t="str">
        <f t="shared" si="43"/>
        <v>Loss</v>
      </c>
    </row>
    <row r="2808" spans="1:19" x14ac:dyDescent="0.3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>
        <v>2515.19</v>
      </c>
      <c r="G2808">
        <v>0.08</v>
      </c>
      <c r="H2808" t="s">
        <v>44</v>
      </c>
      <c r="I2808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  <c r="S2808" t="str">
        <f t="shared" si="43"/>
        <v>Loss</v>
      </c>
    </row>
    <row r="2809" spans="1:19" x14ac:dyDescent="0.3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>
        <v>1060.08</v>
      </c>
      <c r="G2809">
        <v>0.02</v>
      </c>
      <c r="H2809" t="s">
        <v>20</v>
      </c>
      <c r="I2809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  <c r="S2809" t="str">
        <f t="shared" si="43"/>
        <v>Loss</v>
      </c>
    </row>
    <row r="2810" spans="1:19" x14ac:dyDescent="0.3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>
        <v>2543.71</v>
      </c>
      <c r="G2810">
        <v>0.01</v>
      </c>
      <c r="H2810" t="s">
        <v>20</v>
      </c>
      <c r="I2810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  <c r="S2810" t="str">
        <f t="shared" si="43"/>
        <v>Loss</v>
      </c>
    </row>
    <row r="2811" spans="1:19" x14ac:dyDescent="0.3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>
        <v>442.67</v>
      </c>
      <c r="G2811">
        <v>0.05</v>
      </c>
      <c r="H2811" t="s">
        <v>20</v>
      </c>
      <c r="I2811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  <c r="S2811" t="str">
        <f t="shared" si="43"/>
        <v>Loss</v>
      </c>
    </row>
    <row r="2812" spans="1:19" x14ac:dyDescent="0.3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>
        <v>731.22</v>
      </c>
      <c r="G2812">
        <v>0.05</v>
      </c>
      <c r="H2812" t="s">
        <v>20</v>
      </c>
      <c r="I281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  <c r="S2812" t="str">
        <f t="shared" si="43"/>
        <v>Loss</v>
      </c>
    </row>
    <row r="2813" spans="1:19" x14ac:dyDescent="0.3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>
        <v>409.89</v>
      </c>
      <c r="G2813">
        <v>0</v>
      </c>
      <c r="H2813" t="s">
        <v>20</v>
      </c>
      <c r="I2813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  <c r="S2813" t="str">
        <f t="shared" si="43"/>
        <v>Profit</v>
      </c>
    </row>
    <row r="2814" spans="1:19" x14ac:dyDescent="0.3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>
        <v>1761.69</v>
      </c>
      <c r="G2814">
        <v>0.09</v>
      </c>
      <c r="H2814" t="s">
        <v>20</v>
      </c>
      <c r="I2814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  <c r="S2814" t="str">
        <f t="shared" si="43"/>
        <v>Loss</v>
      </c>
    </row>
    <row r="2815" spans="1:19" x14ac:dyDescent="0.3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>
        <v>143.88999999999999</v>
      </c>
      <c r="G2815">
        <v>0.1</v>
      </c>
      <c r="H2815" t="s">
        <v>20</v>
      </c>
      <c r="I2815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  <c r="S2815" t="str">
        <f t="shared" si="43"/>
        <v>Profit</v>
      </c>
    </row>
    <row r="2816" spans="1:19" x14ac:dyDescent="0.3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>
        <v>135.66999999999999</v>
      </c>
      <c r="G2816">
        <v>0</v>
      </c>
      <c r="H2816" t="s">
        <v>20</v>
      </c>
      <c r="I2816">
        <v>28.25</v>
      </c>
      <c r="J2816">
        <v>19.89</v>
      </c>
      <c r="K2816">
        <v>16.82</v>
      </c>
      <c r="L2816" t="s">
        <v>556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  <c r="S2816" t="str">
        <f t="shared" si="43"/>
        <v>Profit</v>
      </c>
    </row>
    <row r="2817" spans="1:19" x14ac:dyDescent="0.3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>
        <v>524.04999999999995</v>
      </c>
      <c r="G2817">
        <v>0.01</v>
      </c>
      <c r="H2817" t="s">
        <v>49</v>
      </c>
      <c r="I2817">
        <v>62.5</v>
      </c>
      <c r="J2817">
        <v>82.97</v>
      </c>
      <c r="K2817">
        <v>17.5</v>
      </c>
      <c r="L2817" t="s">
        <v>578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  <c r="S2817" t="str">
        <f t="shared" si="43"/>
        <v>Profit</v>
      </c>
    </row>
    <row r="2818" spans="1:19" x14ac:dyDescent="0.3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>
        <v>232.56</v>
      </c>
      <c r="G2818">
        <v>0.02</v>
      </c>
      <c r="H2818" t="s">
        <v>20</v>
      </c>
      <c r="I2818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  <c r="S2818" t="str">
        <f t="shared" si="43"/>
        <v>Loss</v>
      </c>
    </row>
    <row r="2819" spans="1:19" x14ac:dyDescent="0.3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>
        <v>213.6865</v>
      </c>
      <c r="G2819">
        <v>0.05</v>
      </c>
      <c r="H2819" t="s">
        <v>20</v>
      </c>
      <c r="I2819">
        <v>-106.58</v>
      </c>
      <c r="J2819">
        <v>19.989999999999998</v>
      </c>
      <c r="K2819">
        <v>19.03</v>
      </c>
      <c r="L2819" t="s">
        <v>542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  <c r="S2819" t="str">
        <f t="shared" ref="S2819:S2882" si="44">IF(I2819&gt;=0.01,"Profit","Loss")</f>
        <v>Loss</v>
      </c>
    </row>
    <row r="2820" spans="1:19" x14ac:dyDescent="0.3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>
        <v>550</v>
      </c>
      <c r="G2820">
        <v>0.03</v>
      </c>
      <c r="H2820" t="s">
        <v>20</v>
      </c>
      <c r="I2820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  <c r="S2820" t="str">
        <f t="shared" si="44"/>
        <v>Profit</v>
      </c>
    </row>
    <row r="2821" spans="1:19" x14ac:dyDescent="0.3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>
        <v>109.3</v>
      </c>
      <c r="G2821">
        <v>0</v>
      </c>
      <c r="H2821" t="s">
        <v>20</v>
      </c>
      <c r="I2821">
        <v>45.92</v>
      </c>
      <c r="J2821">
        <v>14.61</v>
      </c>
      <c r="K2821">
        <v>14.5</v>
      </c>
      <c r="L2821" t="s">
        <v>583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  <c r="S2821" t="str">
        <f t="shared" si="44"/>
        <v>Profit</v>
      </c>
    </row>
    <row r="2822" spans="1:19" x14ac:dyDescent="0.3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>
        <v>194.73</v>
      </c>
      <c r="G2822">
        <v>0.03</v>
      </c>
      <c r="H2822" t="s">
        <v>20</v>
      </c>
      <c r="I2822">
        <v>71.87</v>
      </c>
      <c r="J2822">
        <v>37.130000000000003</v>
      </c>
      <c r="K2822">
        <v>23.87</v>
      </c>
      <c r="L2822" t="s">
        <v>583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  <c r="S2822" t="str">
        <f t="shared" si="44"/>
        <v>Profit</v>
      </c>
    </row>
    <row r="2823" spans="1:19" x14ac:dyDescent="0.3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>
        <v>266.57</v>
      </c>
      <c r="G2823">
        <v>0.01</v>
      </c>
      <c r="H2823" t="s">
        <v>20</v>
      </c>
      <c r="I2823">
        <v>-51.93</v>
      </c>
      <c r="J2823">
        <v>17.68</v>
      </c>
      <c r="K2823">
        <v>17.600000000000001</v>
      </c>
      <c r="L2823" t="s">
        <v>583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  <c r="S2823" t="str">
        <f t="shared" si="44"/>
        <v>Loss</v>
      </c>
    </row>
    <row r="2824" spans="1:19" x14ac:dyDescent="0.3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>
        <v>4704.4319999999998</v>
      </c>
      <c r="G2824">
        <v>0</v>
      </c>
      <c r="H2824" t="s">
        <v>20</v>
      </c>
      <c r="I2824">
        <v>1268.4100000000001</v>
      </c>
      <c r="J2824">
        <v>137.99</v>
      </c>
      <c r="K2824">
        <v>19.63</v>
      </c>
      <c r="L2824" t="s">
        <v>583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  <c r="S2824" t="str">
        <f t="shared" si="44"/>
        <v>Profit</v>
      </c>
    </row>
    <row r="2825" spans="1:19" x14ac:dyDescent="0.3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>
        <v>67.25</v>
      </c>
      <c r="G2825">
        <v>0.03</v>
      </c>
      <c r="H2825" t="s">
        <v>20</v>
      </c>
      <c r="I2825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  <c r="S2825" t="str">
        <f t="shared" si="44"/>
        <v>Loss</v>
      </c>
    </row>
    <row r="2826" spans="1:19" x14ac:dyDescent="0.3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>
        <v>1624.06</v>
      </c>
      <c r="G2826">
        <v>0</v>
      </c>
      <c r="H2826" t="s">
        <v>44</v>
      </c>
      <c r="I2826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  <c r="S2826" t="str">
        <f t="shared" si="44"/>
        <v>Profit</v>
      </c>
    </row>
    <row r="2827" spans="1:19" x14ac:dyDescent="0.3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>
        <v>103.61</v>
      </c>
      <c r="G2827">
        <v>0.06</v>
      </c>
      <c r="H2827" t="s">
        <v>20</v>
      </c>
      <c r="I2827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  <c r="S2827" t="str">
        <f t="shared" si="44"/>
        <v>Loss</v>
      </c>
    </row>
    <row r="2828" spans="1:19" x14ac:dyDescent="0.3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>
        <v>2164.7085000000002</v>
      </c>
      <c r="G2828">
        <v>0</v>
      </c>
      <c r="H2828" t="s">
        <v>20</v>
      </c>
      <c r="I2828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  <c r="S2828" t="str">
        <f t="shared" si="44"/>
        <v>Profit</v>
      </c>
    </row>
    <row r="2829" spans="1:19" x14ac:dyDescent="0.3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>
        <v>306.41000000000003</v>
      </c>
      <c r="G2829">
        <v>0.09</v>
      </c>
      <c r="H2829" t="s">
        <v>20</v>
      </c>
      <c r="I2829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  <c r="S2829" t="str">
        <f t="shared" si="44"/>
        <v>Loss</v>
      </c>
    </row>
    <row r="2830" spans="1:19" x14ac:dyDescent="0.3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>
        <v>681.32</v>
      </c>
      <c r="G2830">
        <v>0.01</v>
      </c>
      <c r="H2830" t="s">
        <v>20</v>
      </c>
      <c r="I2830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  <c r="S2830" t="str">
        <f t="shared" si="44"/>
        <v>Profit</v>
      </c>
    </row>
    <row r="2831" spans="1:19" x14ac:dyDescent="0.3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>
        <v>547.96</v>
      </c>
      <c r="G2831">
        <v>0.02</v>
      </c>
      <c r="H2831" t="s">
        <v>20</v>
      </c>
      <c r="I2831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  <c r="S2831" t="str">
        <f t="shared" si="44"/>
        <v>Loss</v>
      </c>
    </row>
    <row r="2832" spans="1:19" x14ac:dyDescent="0.3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>
        <v>348.76</v>
      </c>
      <c r="G2832">
        <v>0.09</v>
      </c>
      <c r="H2832" t="s">
        <v>20</v>
      </c>
      <c r="I2832">
        <v>-47.08</v>
      </c>
      <c r="J2832">
        <v>20.46</v>
      </c>
      <c r="K2832">
        <v>17.62</v>
      </c>
      <c r="L2832" t="s">
        <v>608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  <c r="S2832" t="str">
        <f t="shared" si="44"/>
        <v>Loss</v>
      </c>
    </row>
    <row r="2833" spans="1:19" x14ac:dyDescent="0.3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>
        <v>1494.12</v>
      </c>
      <c r="G2833">
        <v>0</v>
      </c>
      <c r="H2833" t="s">
        <v>20</v>
      </c>
      <c r="I2833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  <c r="S2833" t="str">
        <f t="shared" si="44"/>
        <v>Profit</v>
      </c>
    </row>
    <row r="2834" spans="1:19" x14ac:dyDescent="0.3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>
        <v>565.44000000000005</v>
      </c>
      <c r="G2834">
        <v>0.05</v>
      </c>
      <c r="H2834" t="s">
        <v>20</v>
      </c>
      <c r="I2834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  <c r="S2834" t="str">
        <f t="shared" si="44"/>
        <v>Profit</v>
      </c>
    </row>
    <row r="2835" spans="1:19" x14ac:dyDescent="0.3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>
        <v>297.7</v>
      </c>
      <c r="G2835">
        <v>7.0000000000000007E-2</v>
      </c>
      <c r="H2835" t="s">
        <v>20</v>
      </c>
      <c r="I2835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  <c r="S2835" t="str">
        <f t="shared" si="44"/>
        <v>Profit</v>
      </c>
    </row>
    <row r="2836" spans="1:19" x14ac:dyDescent="0.3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>
        <v>441.51</v>
      </c>
      <c r="G2836">
        <v>0.02</v>
      </c>
      <c r="H2836" t="s">
        <v>20</v>
      </c>
      <c r="I2836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  <c r="S2836" t="str">
        <f t="shared" si="44"/>
        <v>Profit</v>
      </c>
    </row>
    <row r="2837" spans="1:19" x14ac:dyDescent="0.3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>
        <v>296.3</v>
      </c>
      <c r="G2837">
        <v>0.02</v>
      </c>
      <c r="H2837" t="s">
        <v>20</v>
      </c>
      <c r="I2837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  <c r="S2837" t="str">
        <f t="shared" si="44"/>
        <v>Profit</v>
      </c>
    </row>
    <row r="2838" spans="1:19" x14ac:dyDescent="0.3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>
        <v>207.2</v>
      </c>
      <c r="G2838">
        <v>0.08</v>
      </c>
      <c r="H2838" t="s">
        <v>49</v>
      </c>
      <c r="I2838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  <c r="S2838" t="str">
        <f t="shared" si="44"/>
        <v>Loss</v>
      </c>
    </row>
    <row r="2839" spans="1:19" x14ac:dyDescent="0.3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>
        <v>76.37</v>
      </c>
      <c r="G2839">
        <v>0.02</v>
      </c>
      <c r="H2839" t="s">
        <v>20</v>
      </c>
      <c r="I2839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  <c r="S2839" t="str">
        <f t="shared" si="44"/>
        <v>Profit</v>
      </c>
    </row>
    <row r="2840" spans="1:19" x14ac:dyDescent="0.3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>
        <v>78.28</v>
      </c>
      <c r="G2840">
        <v>0.01</v>
      </c>
      <c r="H2840" t="s">
        <v>20</v>
      </c>
      <c r="I2840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  <c r="S2840" t="str">
        <f t="shared" si="44"/>
        <v>Loss</v>
      </c>
    </row>
    <row r="2841" spans="1:19" x14ac:dyDescent="0.3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>
        <v>1370.4</v>
      </c>
      <c r="G2841">
        <v>0.04</v>
      </c>
      <c r="H2841" t="s">
        <v>44</v>
      </c>
      <c r="I2841">
        <v>155.22999999999999</v>
      </c>
      <c r="J2841">
        <v>62.98</v>
      </c>
      <c r="K2841">
        <v>28.19</v>
      </c>
      <c r="L2841" t="s">
        <v>609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  <c r="S2841" t="str">
        <f t="shared" si="44"/>
        <v>Profit</v>
      </c>
    </row>
    <row r="2842" spans="1:19" x14ac:dyDescent="0.3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>
        <v>4705.8999999999996</v>
      </c>
      <c r="G2842">
        <v>0.04</v>
      </c>
      <c r="H2842" t="s">
        <v>44</v>
      </c>
      <c r="I2842">
        <v>-213.98</v>
      </c>
      <c r="J2842">
        <v>136.49</v>
      </c>
      <c r="K2842">
        <v>65.94</v>
      </c>
      <c r="L2842" t="s">
        <v>609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  <c r="S2842" t="str">
        <f t="shared" si="44"/>
        <v>Loss</v>
      </c>
    </row>
    <row r="2843" spans="1:19" x14ac:dyDescent="0.3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>
        <v>354.87</v>
      </c>
      <c r="G2843">
        <v>0.09</v>
      </c>
      <c r="H2843" t="s">
        <v>20</v>
      </c>
      <c r="I2843">
        <v>-80.8</v>
      </c>
      <c r="J2843">
        <v>34.380000000000003</v>
      </c>
      <c r="K2843">
        <v>29.1</v>
      </c>
      <c r="L2843" t="s">
        <v>609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  <c r="S2843" t="str">
        <f t="shared" si="44"/>
        <v>Loss</v>
      </c>
    </row>
    <row r="2844" spans="1:19" x14ac:dyDescent="0.3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>
        <v>290.01</v>
      </c>
      <c r="G2844">
        <v>0.02</v>
      </c>
      <c r="H2844" t="s">
        <v>20</v>
      </c>
      <c r="I2844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  <c r="S2844" t="str">
        <f t="shared" si="44"/>
        <v>Loss</v>
      </c>
    </row>
    <row r="2845" spans="1:19" x14ac:dyDescent="0.3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>
        <v>7686.9120000000003</v>
      </c>
      <c r="G2845">
        <v>0</v>
      </c>
      <c r="H2845" t="s">
        <v>20</v>
      </c>
      <c r="I2845">
        <v>2312.8200000000002</v>
      </c>
      <c r="J2845">
        <v>217.99</v>
      </c>
      <c r="K2845">
        <v>19</v>
      </c>
      <c r="L2845" t="s">
        <v>583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  <c r="S2845" t="str">
        <f t="shared" si="44"/>
        <v>Profit</v>
      </c>
    </row>
    <row r="2846" spans="1:19" x14ac:dyDescent="0.3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>
        <v>2416.8240000000001</v>
      </c>
      <c r="G2846">
        <v>0.1</v>
      </c>
      <c r="H2846" t="s">
        <v>44</v>
      </c>
      <c r="I2846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  <c r="S2846" t="str">
        <f t="shared" si="44"/>
        <v>Profit</v>
      </c>
    </row>
    <row r="2847" spans="1:19" x14ac:dyDescent="0.3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>
        <v>1432.46</v>
      </c>
      <c r="G2847">
        <v>0.1</v>
      </c>
      <c r="H2847" t="s">
        <v>20</v>
      </c>
      <c r="I2847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  <c r="S2847" t="str">
        <f t="shared" si="44"/>
        <v>Profit</v>
      </c>
    </row>
    <row r="2848" spans="1:19" x14ac:dyDescent="0.3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>
        <v>1443.35</v>
      </c>
      <c r="G2848">
        <v>0.05</v>
      </c>
      <c r="H2848" t="s">
        <v>20</v>
      </c>
      <c r="I2848">
        <v>492.3</v>
      </c>
      <c r="J2848">
        <v>51.24</v>
      </c>
      <c r="K2848">
        <v>15.99</v>
      </c>
      <c r="L2848" t="s">
        <v>610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  <c r="S2848" t="str">
        <f t="shared" si="44"/>
        <v>Profit</v>
      </c>
    </row>
    <row r="2849" spans="1:19" x14ac:dyDescent="0.3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>
        <v>968.46</v>
      </c>
      <c r="G2849">
        <v>0.05</v>
      </c>
      <c r="H2849" t="s">
        <v>20</v>
      </c>
      <c r="I2849">
        <v>367.22</v>
      </c>
      <c r="J2849">
        <v>46.23</v>
      </c>
      <c r="K2849">
        <v>19.02</v>
      </c>
      <c r="L2849" t="s">
        <v>610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  <c r="S2849" t="str">
        <f t="shared" si="44"/>
        <v>Profit</v>
      </c>
    </row>
    <row r="2850" spans="1:19" x14ac:dyDescent="0.3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>
        <v>430.47</v>
      </c>
      <c r="G2850">
        <v>0.01</v>
      </c>
      <c r="H2850" t="s">
        <v>20</v>
      </c>
      <c r="I2850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  <c r="S2850" t="str">
        <f t="shared" si="44"/>
        <v>Profit</v>
      </c>
    </row>
    <row r="2851" spans="1:19" x14ac:dyDescent="0.3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>
        <v>1609.61</v>
      </c>
      <c r="G2851">
        <v>0.05</v>
      </c>
      <c r="H2851" t="s">
        <v>20</v>
      </c>
      <c r="I2851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  <c r="S2851" t="str">
        <f t="shared" si="44"/>
        <v>Profit</v>
      </c>
    </row>
    <row r="2852" spans="1:19" x14ac:dyDescent="0.3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>
        <v>5761.25</v>
      </c>
      <c r="G2852">
        <v>0</v>
      </c>
      <c r="H2852" t="s">
        <v>20</v>
      </c>
      <c r="I2852">
        <v>2514.92</v>
      </c>
      <c r="J2852">
        <v>162.97999999999999</v>
      </c>
      <c r="K2852">
        <v>27.99</v>
      </c>
      <c r="L2852" t="s">
        <v>611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  <c r="S2852" t="str">
        <f t="shared" si="44"/>
        <v>Profit</v>
      </c>
    </row>
    <row r="2853" spans="1:19" x14ac:dyDescent="0.3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>
        <v>416.56</v>
      </c>
      <c r="G2853">
        <v>0.05</v>
      </c>
      <c r="H2853" t="s">
        <v>20</v>
      </c>
      <c r="I2853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  <c r="S2853" t="str">
        <f t="shared" si="44"/>
        <v>Profit</v>
      </c>
    </row>
    <row r="2854" spans="1:19" x14ac:dyDescent="0.3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>
        <v>2515.7159999999999</v>
      </c>
      <c r="G2854">
        <v>7.0000000000000007E-2</v>
      </c>
      <c r="H2854" t="s">
        <v>49</v>
      </c>
      <c r="I2854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  <c r="S2854" t="str">
        <f t="shared" si="44"/>
        <v>Profit</v>
      </c>
    </row>
    <row r="2855" spans="1:19" x14ac:dyDescent="0.3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>
        <v>269.27999999999997</v>
      </c>
      <c r="G2855">
        <v>0.08</v>
      </c>
      <c r="H2855" t="s">
        <v>20</v>
      </c>
      <c r="I2855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  <c r="S2855" t="str">
        <f t="shared" si="44"/>
        <v>Loss</v>
      </c>
    </row>
    <row r="2856" spans="1:19" x14ac:dyDescent="0.3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>
        <v>601.13</v>
      </c>
      <c r="G2856">
        <v>0.04</v>
      </c>
      <c r="H2856" t="s">
        <v>20</v>
      </c>
      <c r="I2856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  <c r="S2856" t="str">
        <f t="shared" si="44"/>
        <v>Profit</v>
      </c>
    </row>
    <row r="2857" spans="1:19" x14ac:dyDescent="0.3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>
        <v>603.55600000000004</v>
      </c>
      <c r="G2857">
        <v>0.1</v>
      </c>
      <c r="H2857" t="s">
        <v>49</v>
      </c>
      <c r="I2857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  <c r="S2857" t="str">
        <f t="shared" si="44"/>
        <v>Loss</v>
      </c>
    </row>
    <row r="2858" spans="1:19" x14ac:dyDescent="0.3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>
        <v>917.22</v>
      </c>
      <c r="G2858">
        <v>0.02</v>
      </c>
      <c r="H2858" t="s">
        <v>20</v>
      </c>
      <c r="I2858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  <c r="S2858" t="str">
        <f t="shared" si="44"/>
        <v>Profit</v>
      </c>
    </row>
    <row r="2859" spans="1:19" x14ac:dyDescent="0.3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>
        <v>193.42</v>
      </c>
      <c r="G2859">
        <v>0.01</v>
      </c>
      <c r="H2859" t="s">
        <v>20</v>
      </c>
      <c r="I2859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  <c r="S2859" t="str">
        <f t="shared" si="44"/>
        <v>Profit</v>
      </c>
    </row>
    <row r="2860" spans="1:19" x14ac:dyDescent="0.3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>
        <v>149.84</v>
      </c>
      <c r="G2860">
        <v>0.06</v>
      </c>
      <c r="H2860" t="s">
        <v>20</v>
      </c>
      <c r="I2860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  <c r="S2860" t="str">
        <f t="shared" si="44"/>
        <v>Loss</v>
      </c>
    </row>
    <row r="2861" spans="1:19" x14ac:dyDescent="0.3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>
        <v>371.8</v>
      </c>
      <c r="G2861">
        <v>0.05</v>
      </c>
      <c r="H2861" t="s">
        <v>20</v>
      </c>
      <c r="I2861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  <c r="S2861" t="str">
        <f t="shared" si="44"/>
        <v>Profit</v>
      </c>
    </row>
    <row r="2862" spans="1:19" x14ac:dyDescent="0.3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>
        <v>19469.2</v>
      </c>
      <c r="G2862">
        <v>0.06</v>
      </c>
      <c r="H2862" t="s">
        <v>44</v>
      </c>
      <c r="I286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  <c r="S2862" t="str">
        <f t="shared" si="44"/>
        <v>Profit</v>
      </c>
    </row>
    <row r="2863" spans="1:19" x14ac:dyDescent="0.3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>
        <v>321.25</v>
      </c>
      <c r="G2863">
        <v>0.03</v>
      </c>
      <c r="H2863" t="s">
        <v>20</v>
      </c>
      <c r="I2863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  <c r="S2863" t="str">
        <f t="shared" si="44"/>
        <v>Loss</v>
      </c>
    </row>
    <row r="2864" spans="1:19" x14ac:dyDescent="0.3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>
        <v>178.1</v>
      </c>
      <c r="G2864">
        <v>0</v>
      </c>
      <c r="H2864" t="s">
        <v>20</v>
      </c>
      <c r="I2864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  <c r="S2864" t="str">
        <f t="shared" si="44"/>
        <v>Loss</v>
      </c>
    </row>
    <row r="2865" spans="1:19" x14ac:dyDescent="0.3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>
        <v>1846.848</v>
      </c>
      <c r="G2865">
        <v>7.0000000000000007E-2</v>
      </c>
      <c r="H2865" t="s">
        <v>20</v>
      </c>
      <c r="I2865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  <c r="S2865" t="str">
        <f t="shared" si="44"/>
        <v>Loss</v>
      </c>
    </row>
    <row r="2866" spans="1:19" x14ac:dyDescent="0.3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>
        <v>1689</v>
      </c>
      <c r="G2866">
        <v>7.0000000000000007E-2</v>
      </c>
      <c r="H2866" t="s">
        <v>20</v>
      </c>
      <c r="I2866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  <c r="S2866" t="str">
        <f t="shared" si="44"/>
        <v>Profit</v>
      </c>
    </row>
    <row r="2867" spans="1:19" x14ac:dyDescent="0.3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>
        <v>113.25</v>
      </c>
      <c r="G2867">
        <v>0.1</v>
      </c>
      <c r="H2867" t="s">
        <v>20</v>
      </c>
      <c r="I2867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  <c r="S2867" t="str">
        <f t="shared" si="44"/>
        <v>Loss</v>
      </c>
    </row>
    <row r="2868" spans="1:19" x14ac:dyDescent="0.3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>
        <v>186.73</v>
      </c>
      <c r="G2868">
        <v>0</v>
      </c>
      <c r="H2868" t="s">
        <v>20</v>
      </c>
      <c r="I2868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  <c r="S2868" t="str">
        <f t="shared" si="44"/>
        <v>Loss</v>
      </c>
    </row>
    <row r="2869" spans="1:19" x14ac:dyDescent="0.3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>
        <v>273.01</v>
      </c>
      <c r="G2869">
        <v>0.1</v>
      </c>
      <c r="H2869" t="s">
        <v>20</v>
      </c>
      <c r="I2869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  <c r="S2869" t="str">
        <f t="shared" si="44"/>
        <v>Loss</v>
      </c>
    </row>
    <row r="2870" spans="1:19" x14ac:dyDescent="0.3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>
        <v>492.43</v>
      </c>
      <c r="G2870">
        <v>7.0000000000000007E-2</v>
      </c>
      <c r="H2870" t="s">
        <v>20</v>
      </c>
      <c r="I2870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  <c r="S2870" t="str">
        <f t="shared" si="44"/>
        <v>Loss</v>
      </c>
    </row>
    <row r="2871" spans="1:19" x14ac:dyDescent="0.3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>
        <v>149.32</v>
      </c>
      <c r="G2871">
        <v>0.06</v>
      </c>
      <c r="H2871" t="s">
        <v>20</v>
      </c>
      <c r="I2871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  <c r="S2871" t="str">
        <f t="shared" si="44"/>
        <v>Profit</v>
      </c>
    </row>
    <row r="2872" spans="1:19" x14ac:dyDescent="0.3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>
        <v>2437.7399999999998</v>
      </c>
      <c r="G2872">
        <v>0.08</v>
      </c>
      <c r="H2872" t="s">
        <v>20</v>
      </c>
      <c r="I287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  <c r="S2872" t="str">
        <f t="shared" si="44"/>
        <v>Profit</v>
      </c>
    </row>
    <row r="2873" spans="1:19" x14ac:dyDescent="0.3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>
        <v>226</v>
      </c>
      <c r="G2873">
        <v>0.05</v>
      </c>
      <c r="H2873" t="s">
        <v>49</v>
      </c>
      <c r="I2873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  <c r="S2873" t="str">
        <f t="shared" si="44"/>
        <v>Loss</v>
      </c>
    </row>
    <row r="2874" spans="1:19" x14ac:dyDescent="0.3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>
        <v>16594.53</v>
      </c>
      <c r="G2874">
        <v>0.08</v>
      </c>
      <c r="H2874" t="s">
        <v>44</v>
      </c>
      <c r="I2874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  <c r="S2874" t="str">
        <f t="shared" si="44"/>
        <v>Loss</v>
      </c>
    </row>
    <row r="2875" spans="1:19" x14ac:dyDescent="0.3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>
        <v>515.38</v>
      </c>
      <c r="G2875">
        <v>0.05</v>
      </c>
      <c r="H2875" t="s">
        <v>49</v>
      </c>
      <c r="I2875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  <c r="S2875" t="str">
        <f t="shared" si="44"/>
        <v>Profit</v>
      </c>
    </row>
    <row r="2876" spans="1:19" x14ac:dyDescent="0.3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>
        <v>1883.49</v>
      </c>
      <c r="G2876">
        <v>0.02</v>
      </c>
      <c r="H2876" t="s">
        <v>20</v>
      </c>
      <c r="I2876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  <c r="S2876" t="str">
        <f t="shared" si="44"/>
        <v>Profit</v>
      </c>
    </row>
    <row r="2877" spans="1:19" x14ac:dyDescent="0.3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>
        <v>152.66</v>
      </c>
      <c r="G2877">
        <v>0.05</v>
      </c>
      <c r="H2877" t="s">
        <v>20</v>
      </c>
      <c r="I2877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  <c r="S2877" t="str">
        <f t="shared" si="44"/>
        <v>Loss</v>
      </c>
    </row>
    <row r="2878" spans="1:19" x14ac:dyDescent="0.3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>
        <v>243.85</v>
      </c>
      <c r="G2878">
        <v>0.06</v>
      </c>
      <c r="H2878" t="s">
        <v>20</v>
      </c>
      <c r="I2878">
        <v>-253.62</v>
      </c>
      <c r="J2878">
        <v>18.98</v>
      </c>
      <c r="K2878">
        <v>23.69</v>
      </c>
      <c r="L2878" t="s">
        <v>539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  <c r="S2878" t="str">
        <f t="shared" si="44"/>
        <v>Loss</v>
      </c>
    </row>
    <row r="2879" spans="1:19" x14ac:dyDescent="0.3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>
        <v>2678.61</v>
      </c>
      <c r="G2879">
        <v>0.06</v>
      </c>
      <c r="H2879" t="s">
        <v>44</v>
      </c>
      <c r="I2879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  <c r="S2879" t="str">
        <f t="shared" si="44"/>
        <v>Profit</v>
      </c>
    </row>
    <row r="2880" spans="1:19" x14ac:dyDescent="0.3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>
        <v>2861.2835</v>
      </c>
      <c r="G2880">
        <v>0.06</v>
      </c>
      <c r="H2880" t="s">
        <v>20</v>
      </c>
      <c r="I2880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  <c r="S2880" t="str">
        <f t="shared" si="44"/>
        <v>Profit</v>
      </c>
    </row>
    <row r="2881" spans="1:19" x14ac:dyDescent="0.3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>
        <v>193.84</v>
      </c>
      <c r="G2881">
        <v>0</v>
      </c>
      <c r="H2881" t="s">
        <v>20</v>
      </c>
      <c r="I2881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  <c r="S2881" t="str">
        <f t="shared" si="44"/>
        <v>Loss</v>
      </c>
    </row>
    <row r="2882" spans="1:19" x14ac:dyDescent="0.3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>
        <v>619.11</v>
      </c>
      <c r="G2882">
        <v>0.02</v>
      </c>
      <c r="H2882" t="s">
        <v>20</v>
      </c>
      <c r="I288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  <c r="S2882" t="str">
        <f t="shared" si="44"/>
        <v>Profit</v>
      </c>
    </row>
    <row r="2883" spans="1:19" x14ac:dyDescent="0.3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>
        <v>1341.45</v>
      </c>
      <c r="G2883">
        <v>0.06</v>
      </c>
      <c r="H2883" t="s">
        <v>20</v>
      </c>
      <c r="I2883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  <c r="S2883" t="str">
        <f t="shared" ref="S2883:S2946" si="45">IF(I2883&gt;=0.01,"Profit","Loss")</f>
        <v>Profit</v>
      </c>
    </row>
    <row r="2884" spans="1:19" x14ac:dyDescent="0.3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>
        <v>6560.26</v>
      </c>
      <c r="G2884">
        <v>7.0000000000000007E-2</v>
      </c>
      <c r="H2884" t="s">
        <v>44</v>
      </c>
      <c r="I2884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  <c r="S2884" t="str">
        <f t="shared" si="45"/>
        <v>Loss</v>
      </c>
    </row>
    <row r="2885" spans="1:19" x14ac:dyDescent="0.3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>
        <v>109.99</v>
      </c>
      <c r="G2885">
        <v>0.01</v>
      </c>
      <c r="H2885" t="s">
        <v>20</v>
      </c>
      <c r="I2885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  <c r="S2885" t="str">
        <f t="shared" si="45"/>
        <v>Profit</v>
      </c>
    </row>
    <row r="2886" spans="1:19" x14ac:dyDescent="0.3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>
        <v>1703.05</v>
      </c>
      <c r="G2886">
        <v>0.02</v>
      </c>
      <c r="H2886" t="s">
        <v>49</v>
      </c>
      <c r="I2886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  <c r="S2886" t="str">
        <f t="shared" si="45"/>
        <v>Profit</v>
      </c>
    </row>
    <row r="2887" spans="1:19" x14ac:dyDescent="0.3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>
        <v>73.42</v>
      </c>
      <c r="G2887">
        <v>0.1</v>
      </c>
      <c r="H2887" t="s">
        <v>20</v>
      </c>
      <c r="I2887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  <c r="S2887" t="str">
        <f t="shared" si="45"/>
        <v>Profit</v>
      </c>
    </row>
    <row r="2888" spans="1:19" x14ac:dyDescent="0.3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>
        <v>22.93</v>
      </c>
      <c r="G2888">
        <v>0</v>
      </c>
      <c r="H2888" t="s">
        <v>20</v>
      </c>
      <c r="I2888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  <c r="S2888" t="str">
        <f t="shared" si="45"/>
        <v>Loss</v>
      </c>
    </row>
    <row r="2889" spans="1:19" x14ac:dyDescent="0.3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>
        <v>325.35000000000002</v>
      </c>
      <c r="G2889">
        <v>0.1</v>
      </c>
      <c r="H2889" t="s">
        <v>44</v>
      </c>
      <c r="I2889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  <c r="S2889" t="str">
        <f t="shared" si="45"/>
        <v>Loss</v>
      </c>
    </row>
    <row r="2890" spans="1:19" x14ac:dyDescent="0.3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>
        <v>442.69</v>
      </c>
      <c r="G2890">
        <v>0.03</v>
      </c>
      <c r="H2890" t="s">
        <v>20</v>
      </c>
      <c r="I2890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  <c r="S2890" t="str">
        <f t="shared" si="45"/>
        <v>Profit</v>
      </c>
    </row>
    <row r="2891" spans="1:19" x14ac:dyDescent="0.3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>
        <v>626.29999999999995</v>
      </c>
      <c r="G2891">
        <v>0.09</v>
      </c>
      <c r="H2891" t="s">
        <v>20</v>
      </c>
      <c r="I2891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  <c r="S2891" t="str">
        <f t="shared" si="45"/>
        <v>Profit</v>
      </c>
    </row>
    <row r="2892" spans="1:19" x14ac:dyDescent="0.3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>
        <v>90.71</v>
      </c>
      <c r="G2892">
        <v>0.06</v>
      </c>
      <c r="H2892" t="s">
        <v>20</v>
      </c>
      <c r="I289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  <c r="S2892" t="str">
        <f t="shared" si="45"/>
        <v>Profit</v>
      </c>
    </row>
    <row r="2893" spans="1:19" x14ac:dyDescent="0.3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>
        <v>347.21</v>
      </c>
      <c r="G2893">
        <v>0.05</v>
      </c>
      <c r="H2893" t="s">
        <v>20</v>
      </c>
      <c r="I2893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  <c r="S2893" t="str">
        <f t="shared" si="45"/>
        <v>Profit</v>
      </c>
    </row>
    <row r="2894" spans="1:19" x14ac:dyDescent="0.3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>
        <v>3880.0340000000001</v>
      </c>
      <c r="G2894">
        <v>0.02</v>
      </c>
      <c r="H2894" t="s">
        <v>20</v>
      </c>
      <c r="I2894">
        <v>672.73</v>
      </c>
      <c r="J2894">
        <v>191.99</v>
      </c>
      <c r="K2894">
        <v>27.99</v>
      </c>
      <c r="L2894" t="s">
        <v>552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  <c r="S2894" t="str">
        <f t="shared" si="45"/>
        <v>Profit</v>
      </c>
    </row>
    <row r="2895" spans="1:19" x14ac:dyDescent="0.3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>
        <v>182.63</v>
      </c>
      <c r="G2895">
        <v>0.04</v>
      </c>
      <c r="H2895" t="s">
        <v>20</v>
      </c>
      <c r="I2895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  <c r="S2895" t="str">
        <f t="shared" si="45"/>
        <v>Loss</v>
      </c>
    </row>
    <row r="2896" spans="1:19" x14ac:dyDescent="0.3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>
        <v>149.1</v>
      </c>
      <c r="G2896">
        <v>0.02</v>
      </c>
      <c r="H2896" t="s">
        <v>20</v>
      </c>
      <c r="I2896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  <c r="S2896" t="str">
        <f t="shared" si="45"/>
        <v>Loss</v>
      </c>
    </row>
    <row r="2897" spans="1:19" x14ac:dyDescent="0.3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>
        <v>970.85</v>
      </c>
      <c r="G2897">
        <v>0.05</v>
      </c>
      <c r="H2897" t="s">
        <v>49</v>
      </c>
      <c r="I2897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  <c r="S2897" t="str">
        <f t="shared" si="45"/>
        <v>Profit</v>
      </c>
    </row>
    <row r="2898" spans="1:19" x14ac:dyDescent="0.3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>
        <v>4397.4290000000001</v>
      </c>
      <c r="G2898">
        <v>0</v>
      </c>
      <c r="H2898" t="s">
        <v>49</v>
      </c>
      <c r="I2898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  <c r="S2898" t="str">
        <f t="shared" si="45"/>
        <v>Profit</v>
      </c>
    </row>
    <row r="2899" spans="1:19" x14ac:dyDescent="0.3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>
        <v>139.01</v>
      </c>
      <c r="G2899">
        <v>0.01</v>
      </c>
      <c r="H2899" t="s">
        <v>20</v>
      </c>
      <c r="I2899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  <c r="S2899" t="str">
        <f t="shared" si="45"/>
        <v>Loss</v>
      </c>
    </row>
    <row r="2900" spans="1:19" x14ac:dyDescent="0.3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>
        <v>323.75</v>
      </c>
      <c r="G2900">
        <v>0.06</v>
      </c>
      <c r="H2900" t="s">
        <v>20</v>
      </c>
      <c r="I2900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  <c r="S2900" t="str">
        <f t="shared" si="45"/>
        <v>Profit</v>
      </c>
    </row>
    <row r="2901" spans="1:19" x14ac:dyDescent="0.3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>
        <v>2804.07</v>
      </c>
      <c r="G2901">
        <v>0.01</v>
      </c>
      <c r="H2901" t="s">
        <v>20</v>
      </c>
      <c r="I2901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  <c r="S2901" t="str">
        <f t="shared" si="45"/>
        <v>Profit</v>
      </c>
    </row>
    <row r="2902" spans="1:19" x14ac:dyDescent="0.3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>
        <v>44.26</v>
      </c>
      <c r="G2902">
        <v>7.0000000000000007E-2</v>
      </c>
      <c r="H2902" t="s">
        <v>20</v>
      </c>
      <c r="I2902">
        <v>-27.42</v>
      </c>
      <c r="J2902">
        <v>17.809999999999999</v>
      </c>
      <c r="K2902">
        <v>22.49</v>
      </c>
      <c r="L2902" t="s">
        <v>609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  <c r="S2902" t="str">
        <f t="shared" si="45"/>
        <v>Loss</v>
      </c>
    </row>
    <row r="2903" spans="1:19" x14ac:dyDescent="0.3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>
        <v>394.11</v>
      </c>
      <c r="G2903">
        <v>0.01</v>
      </c>
      <c r="H2903" t="s">
        <v>49</v>
      </c>
      <c r="I2903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  <c r="S2903" t="str">
        <f t="shared" si="45"/>
        <v>Loss</v>
      </c>
    </row>
    <row r="2904" spans="1:19" x14ac:dyDescent="0.3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>
        <v>141.46</v>
      </c>
      <c r="G2904">
        <v>0.09</v>
      </c>
      <c r="H2904" t="s">
        <v>20</v>
      </c>
      <c r="I2904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  <c r="S2904" t="str">
        <f t="shared" si="45"/>
        <v>Profit</v>
      </c>
    </row>
    <row r="2905" spans="1:19" x14ac:dyDescent="0.3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>
        <v>735.42499999999995</v>
      </c>
      <c r="G2905">
        <v>0.04</v>
      </c>
      <c r="H2905" t="s">
        <v>20</v>
      </c>
      <c r="I2905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  <c r="S2905" t="str">
        <f t="shared" si="45"/>
        <v>Profit</v>
      </c>
    </row>
    <row r="2906" spans="1:19" x14ac:dyDescent="0.3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>
        <v>88.98</v>
      </c>
      <c r="G2906">
        <v>0.04</v>
      </c>
      <c r="H2906" t="s">
        <v>20</v>
      </c>
      <c r="I2906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  <c r="S2906" t="str">
        <f t="shared" si="45"/>
        <v>Loss</v>
      </c>
    </row>
    <row r="2907" spans="1:19" x14ac:dyDescent="0.3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>
        <v>144.94</v>
      </c>
      <c r="G2907">
        <v>0.08</v>
      </c>
      <c r="H2907" t="s">
        <v>20</v>
      </c>
      <c r="I2907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  <c r="S2907" t="str">
        <f t="shared" si="45"/>
        <v>Loss</v>
      </c>
    </row>
    <row r="2908" spans="1:19" x14ac:dyDescent="0.3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>
        <v>5825.28</v>
      </c>
      <c r="G2908">
        <v>0.01</v>
      </c>
      <c r="H2908" t="s">
        <v>44</v>
      </c>
      <c r="I2908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  <c r="S2908" t="str">
        <f t="shared" si="45"/>
        <v>Loss</v>
      </c>
    </row>
    <row r="2909" spans="1:19" x14ac:dyDescent="0.3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>
        <v>4899.26</v>
      </c>
      <c r="G2909">
        <v>0.02</v>
      </c>
      <c r="H2909" t="s">
        <v>44</v>
      </c>
      <c r="I2909">
        <v>258.54000000000002</v>
      </c>
      <c r="J2909">
        <v>192.98</v>
      </c>
      <c r="K2909">
        <v>69.239999999999995</v>
      </c>
      <c r="L2909" t="s">
        <v>612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  <c r="S2909" t="str">
        <f t="shared" si="45"/>
        <v>Profit</v>
      </c>
    </row>
    <row r="2910" spans="1:19" x14ac:dyDescent="0.3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>
        <v>6046.5</v>
      </c>
      <c r="G2910">
        <v>0.01</v>
      </c>
      <c r="H2910" t="s">
        <v>44</v>
      </c>
      <c r="I2910">
        <v>-340.52</v>
      </c>
      <c r="J2910">
        <v>162.97999999999999</v>
      </c>
      <c r="K2910">
        <v>80.27</v>
      </c>
      <c r="L2910" t="s">
        <v>612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  <c r="S2910" t="str">
        <f t="shared" si="45"/>
        <v>Loss</v>
      </c>
    </row>
    <row r="2911" spans="1:19" x14ac:dyDescent="0.3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>
        <v>213.89</v>
      </c>
      <c r="G2911">
        <v>0.05</v>
      </c>
      <c r="H2911" t="s">
        <v>20</v>
      </c>
      <c r="I2911">
        <v>85.47</v>
      </c>
      <c r="J2911">
        <v>18.45</v>
      </c>
      <c r="K2911">
        <v>15.34</v>
      </c>
      <c r="L2911" t="s">
        <v>612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  <c r="S2911" t="str">
        <f t="shared" si="45"/>
        <v>Profit</v>
      </c>
    </row>
    <row r="2912" spans="1:19" x14ac:dyDescent="0.3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>
        <v>87.94</v>
      </c>
      <c r="G2912">
        <v>0.01</v>
      </c>
      <c r="H2912" t="s">
        <v>20</v>
      </c>
      <c r="I2912">
        <v>-13.32</v>
      </c>
      <c r="J2912">
        <v>13.89</v>
      </c>
      <c r="K2912">
        <v>14.76</v>
      </c>
      <c r="L2912" t="s">
        <v>612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  <c r="S2912" t="str">
        <f t="shared" si="45"/>
        <v>Loss</v>
      </c>
    </row>
    <row r="2913" spans="1:19" x14ac:dyDescent="0.3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>
        <v>240.43</v>
      </c>
      <c r="G2913">
        <v>0.05</v>
      </c>
      <c r="H2913" t="s">
        <v>49</v>
      </c>
      <c r="I2913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  <c r="S2913" t="str">
        <f t="shared" si="45"/>
        <v>Loss</v>
      </c>
    </row>
    <row r="2914" spans="1:19" x14ac:dyDescent="0.3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>
        <v>5411.58</v>
      </c>
      <c r="G2914">
        <v>7.0000000000000007E-2</v>
      </c>
      <c r="H2914" t="s">
        <v>44</v>
      </c>
      <c r="I2914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  <c r="S2914" t="str">
        <f t="shared" si="45"/>
        <v>Profit</v>
      </c>
    </row>
    <row r="2915" spans="1:19" x14ac:dyDescent="0.3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>
        <v>437.59</v>
      </c>
      <c r="G2915">
        <v>0.02</v>
      </c>
      <c r="H2915" t="s">
        <v>20</v>
      </c>
      <c r="I2915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  <c r="S2915" t="str">
        <f t="shared" si="45"/>
        <v>Profit</v>
      </c>
    </row>
    <row r="2916" spans="1:19" x14ac:dyDescent="0.3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>
        <v>863.74</v>
      </c>
      <c r="G2916">
        <v>0.06</v>
      </c>
      <c r="H2916" t="s">
        <v>20</v>
      </c>
      <c r="I2916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  <c r="S2916" t="str">
        <f t="shared" si="45"/>
        <v>Profit</v>
      </c>
    </row>
    <row r="2917" spans="1:19" x14ac:dyDescent="0.3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>
        <v>10421.07</v>
      </c>
      <c r="G2917">
        <v>0.04</v>
      </c>
      <c r="H2917" t="s">
        <v>44</v>
      </c>
      <c r="I2917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  <c r="S2917" t="str">
        <f t="shared" si="45"/>
        <v>Profit</v>
      </c>
    </row>
    <row r="2918" spans="1:19" x14ac:dyDescent="0.3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>
        <v>78.89</v>
      </c>
      <c r="G2918">
        <v>0.06</v>
      </c>
      <c r="H2918" t="s">
        <v>20</v>
      </c>
      <c r="I2918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  <c r="S2918" t="str">
        <f t="shared" si="45"/>
        <v>Profit</v>
      </c>
    </row>
    <row r="2919" spans="1:19" x14ac:dyDescent="0.3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>
        <v>74.23</v>
      </c>
      <c r="G2919">
        <v>0.02</v>
      </c>
      <c r="H2919" t="s">
        <v>49</v>
      </c>
      <c r="I2919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  <c r="S2919" t="str">
        <f t="shared" si="45"/>
        <v>Loss</v>
      </c>
    </row>
    <row r="2920" spans="1:19" x14ac:dyDescent="0.3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>
        <v>1414.915</v>
      </c>
      <c r="G2920">
        <v>0</v>
      </c>
      <c r="H2920" t="s">
        <v>20</v>
      </c>
      <c r="I2920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  <c r="S2920" t="str">
        <f t="shared" si="45"/>
        <v>Profit</v>
      </c>
    </row>
    <row r="2921" spans="1:19" x14ac:dyDescent="0.3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>
        <v>1118.4079999999999</v>
      </c>
      <c r="G2921">
        <v>0.09</v>
      </c>
      <c r="H2921" t="s">
        <v>44</v>
      </c>
      <c r="I2921">
        <v>-140.88999999999999</v>
      </c>
      <c r="J2921">
        <v>158.34</v>
      </c>
      <c r="K2921">
        <v>57.75</v>
      </c>
      <c r="L2921" t="s">
        <v>557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  <c r="S2921" t="str">
        <f t="shared" si="45"/>
        <v>Loss</v>
      </c>
    </row>
    <row r="2922" spans="1:19" x14ac:dyDescent="0.3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>
        <v>2182.62</v>
      </c>
      <c r="G2922">
        <v>0</v>
      </c>
      <c r="H2922" t="s">
        <v>44</v>
      </c>
      <c r="I292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  <c r="S2922" t="str">
        <f t="shared" si="45"/>
        <v>Loss</v>
      </c>
    </row>
    <row r="2923" spans="1:19" x14ac:dyDescent="0.3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>
        <v>1514.56</v>
      </c>
      <c r="G2923">
        <v>0.02</v>
      </c>
      <c r="H2923" t="s">
        <v>20</v>
      </c>
      <c r="I2923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  <c r="S2923" t="str">
        <f t="shared" si="45"/>
        <v>Profit</v>
      </c>
    </row>
    <row r="2924" spans="1:19" x14ac:dyDescent="0.3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>
        <v>636.98649999999998</v>
      </c>
      <c r="G2924">
        <v>0.04</v>
      </c>
      <c r="H2924" t="s">
        <v>20</v>
      </c>
      <c r="I2924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  <c r="S2924" t="str">
        <f t="shared" si="45"/>
        <v>Loss</v>
      </c>
    </row>
    <row r="2925" spans="1:19" x14ac:dyDescent="0.3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>
        <v>21212.9</v>
      </c>
      <c r="G2925">
        <v>0.1</v>
      </c>
      <c r="H2925" t="s">
        <v>20</v>
      </c>
      <c r="I2925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  <c r="S2925" t="str">
        <f t="shared" si="45"/>
        <v>Profit</v>
      </c>
    </row>
    <row r="2926" spans="1:19" x14ac:dyDescent="0.3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>
        <v>204.85</v>
      </c>
      <c r="G2926">
        <v>0.06</v>
      </c>
      <c r="H2926" t="s">
        <v>20</v>
      </c>
      <c r="I2926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  <c r="S2926" t="str">
        <f t="shared" si="45"/>
        <v>Profit</v>
      </c>
    </row>
    <row r="2927" spans="1:19" x14ac:dyDescent="0.3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>
        <v>90.38</v>
      </c>
      <c r="G2927">
        <v>0.08</v>
      </c>
      <c r="H2927" t="s">
        <v>20</v>
      </c>
      <c r="I2927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  <c r="S2927" t="str">
        <f t="shared" si="45"/>
        <v>Loss</v>
      </c>
    </row>
    <row r="2928" spans="1:19" x14ac:dyDescent="0.3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>
        <v>2486.2800000000002</v>
      </c>
      <c r="G2928">
        <v>0.02</v>
      </c>
      <c r="H2928" t="s">
        <v>49</v>
      </c>
      <c r="I2928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  <c r="S2928" t="str">
        <f t="shared" si="45"/>
        <v>Profit</v>
      </c>
    </row>
    <row r="2929" spans="1:19" x14ac:dyDescent="0.3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>
        <v>572.41</v>
      </c>
      <c r="G2929">
        <v>0.1</v>
      </c>
      <c r="H2929" t="s">
        <v>20</v>
      </c>
      <c r="I2929">
        <v>-4.93</v>
      </c>
      <c r="J2929">
        <v>25.48</v>
      </c>
      <c r="K2929">
        <v>18.510000000000002</v>
      </c>
      <c r="L2929" t="s">
        <v>613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  <c r="S2929" t="str">
        <f t="shared" si="45"/>
        <v>Loss</v>
      </c>
    </row>
    <row r="2930" spans="1:19" x14ac:dyDescent="0.3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>
        <v>2710.77</v>
      </c>
      <c r="G2930">
        <v>0.09</v>
      </c>
      <c r="H2930" t="s">
        <v>44</v>
      </c>
      <c r="I2930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  <c r="S2930" t="str">
        <f t="shared" si="45"/>
        <v>Loss</v>
      </c>
    </row>
    <row r="2931" spans="1:19" x14ac:dyDescent="0.3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>
        <v>1545.57</v>
      </c>
      <c r="G2931">
        <v>0.02</v>
      </c>
      <c r="H2931" t="s">
        <v>20</v>
      </c>
      <c r="I2931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  <c r="S2931" t="str">
        <f t="shared" si="45"/>
        <v>Loss</v>
      </c>
    </row>
    <row r="2932" spans="1:19" x14ac:dyDescent="0.3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>
        <v>160.41</v>
      </c>
      <c r="G2932">
        <v>0.04</v>
      </c>
      <c r="H2932" t="s">
        <v>20</v>
      </c>
      <c r="I293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  <c r="S2932" t="str">
        <f t="shared" si="45"/>
        <v>Loss</v>
      </c>
    </row>
    <row r="2933" spans="1:19" x14ac:dyDescent="0.3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>
        <v>234.21</v>
      </c>
      <c r="G2933">
        <v>0.05</v>
      </c>
      <c r="H2933" t="s">
        <v>20</v>
      </c>
      <c r="I2933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  <c r="S2933" t="str">
        <f t="shared" si="45"/>
        <v>Profit</v>
      </c>
    </row>
    <row r="2934" spans="1:19" x14ac:dyDescent="0.3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>
        <v>518.47</v>
      </c>
      <c r="G2934">
        <v>0.01</v>
      </c>
      <c r="H2934" t="s">
        <v>20</v>
      </c>
      <c r="I2934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  <c r="S2934" t="str">
        <f t="shared" si="45"/>
        <v>Loss</v>
      </c>
    </row>
    <row r="2935" spans="1:19" x14ac:dyDescent="0.3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>
        <v>344.74</v>
      </c>
      <c r="G2935">
        <v>0.06</v>
      </c>
      <c r="H2935" t="s">
        <v>20</v>
      </c>
      <c r="I2935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  <c r="S2935" t="str">
        <f t="shared" si="45"/>
        <v>Loss</v>
      </c>
    </row>
    <row r="2936" spans="1:19" x14ac:dyDescent="0.3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>
        <v>337.62</v>
      </c>
      <c r="G2936">
        <v>7.0000000000000007E-2</v>
      </c>
      <c r="H2936" t="s">
        <v>20</v>
      </c>
      <c r="I2936">
        <v>-46.32</v>
      </c>
      <c r="J2936">
        <v>27.28</v>
      </c>
      <c r="K2936">
        <v>24.91</v>
      </c>
      <c r="L2936" t="s">
        <v>318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  <c r="S2936" t="str">
        <f t="shared" si="45"/>
        <v>Loss</v>
      </c>
    </row>
    <row r="2937" spans="1:19" x14ac:dyDescent="0.3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>
        <v>94.71</v>
      </c>
      <c r="G2937">
        <v>0.05</v>
      </c>
      <c r="H2937" t="s">
        <v>20</v>
      </c>
      <c r="I2937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  <c r="S2937" t="str">
        <f t="shared" si="45"/>
        <v>Loss</v>
      </c>
    </row>
    <row r="2938" spans="1:19" x14ac:dyDescent="0.3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>
        <v>75.27</v>
      </c>
      <c r="G2938">
        <v>7.0000000000000007E-2</v>
      </c>
      <c r="H2938" t="s">
        <v>20</v>
      </c>
      <c r="I2938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  <c r="S2938" t="str">
        <f t="shared" si="45"/>
        <v>Loss</v>
      </c>
    </row>
    <row r="2939" spans="1:19" x14ac:dyDescent="0.3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>
        <v>549.64</v>
      </c>
      <c r="G2939">
        <v>0.02</v>
      </c>
      <c r="H2939" t="s">
        <v>20</v>
      </c>
      <c r="I2939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  <c r="S2939" t="str">
        <f t="shared" si="45"/>
        <v>Profit</v>
      </c>
    </row>
    <row r="2940" spans="1:19" x14ac:dyDescent="0.3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>
        <v>15182.35</v>
      </c>
      <c r="G2940">
        <v>0.02</v>
      </c>
      <c r="H2940" t="s">
        <v>44</v>
      </c>
      <c r="I2940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  <c r="S2940" t="str">
        <f t="shared" si="45"/>
        <v>Profit</v>
      </c>
    </row>
    <row r="2941" spans="1:19" x14ac:dyDescent="0.3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>
        <v>1091.52</v>
      </c>
      <c r="G2941">
        <v>0.04</v>
      </c>
      <c r="H2941" t="s">
        <v>20</v>
      </c>
      <c r="I2941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  <c r="S2941" t="str">
        <f t="shared" si="45"/>
        <v>Profit</v>
      </c>
    </row>
    <row r="2942" spans="1:19" x14ac:dyDescent="0.3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>
        <v>6737.47</v>
      </c>
      <c r="G2942">
        <v>0.05</v>
      </c>
      <c r="H2942" t="s">
        <v>44</v>
      </c>
      <c r="I294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  <c r="S2942" t="str">
        <f t="shared" si="45"/>
        <v>Loss</v>
      </c>
    </row>
    <row r="2943" spans="1:19" x14ac:dyDescent="0.3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>
        <v>17.79</v>
      </c>
      <c r="G2943">
        <v>0.02</v>
      </c>
      <c r="H2943" t="s">
        <v>20</v>
      </c>
      <c r="I2943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  <c r="S2943" t="str">
        <f t="shared" si="45"/>
        <v>Loss</v>
      </c>
    </row>
    <row r="2944" spans="1:19" x14ac:dyDescent="0.3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>
        <v>531.6</v>
      </c>
      <c r="G2944">
        <v>0.04</v>
      </c>
      <c r="H2944" t="s">
        <v>20</v>
      </c>
      <c r="I2944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  <c r="S2944" t="str">
        <f t="shared" si="45"/>
        <v>Profit</v>
      </c>
    </row>
    <row r="2945" spans="1:19" x14ac:dyDescent="0.3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>
        <v>1940.37</v>
      </c>
      <c r="G2945">
        <v>0.08</v>
      </c>
      <c r="H2945" t="s">
        <v>44</v>
      </c>
      <c r="I2945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  <c r="S2945" t="str">
        <f t="shared" si="45"/>
        <v>Loss</v>
      </c>
    </row>
    <row r="2946" spans="1:19" x14ac:dyDescent="0.3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>
        <v>483.89</v>
      </c>
      <c r="G2946">
        <v>0.1</v>
      </c>
      <c r="H2946" t="s">
        <v>20</v>
      </c>
      <c r="I2946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  <c r="S2946" t="str">
        <f t="shared" si="45"/>
        <v>Loss</v>
      </c>
    </row>
    <row r="2947" spans="1:19" x14ac:dyDescent="0.3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>
        <v>307.60000000000002</v>
      </c>
      <c r="G2947">
        <v>0</v>
      </c>
      <c r="H2947" t="s">
        <v>20</v>
      </c>
      <c r="I2947">
        <v>11.81</v>
      </c>
      <c r="J2947">
        <v>46.76</v>
      </c>
      <c r="K2947">
        <v>22.22</v>
      </c>
      <c r="L2947" t="s">
        <v>611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  <c r="S2947" t="str">
        <f t="shared" ref="S2947:S3010" si="46">IF(I2947&gt;=0.01,"Profit","Loss")</f>
        <v>Profit</v>
      </c>
    </row>
    <row r="2948" spans="1:19" x14ac:dyDescent="0.3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>
        <v>1372.2025000000001</v>
      </c>
      <c r="G2948">
        <v>7.0000000000000007E-2</v>
      </c>
      <c r="H2948" t="s">
        <v>20</v>
      </c>
      <c r="I2948">
        <v>-178.28</v>
      </c>
      <c r="J2948">
        <v>67.989999999999995</v>
      </c>
      <c r="K2948">
        <v>19</v>
      </c>
      <c r="L2948" t="s">
        <v>611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  <c r="S2948" t="str">
        <f t="shared" si="46"/>
        <v>Loss</v>
      </c>
    </row>
    <row r="2949" spans="1:19" x14ac:dyDescent="0.3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>
        <v>136.46</v>
      </c>
      <c r="G2949">
        <v>0.1</v>
      </c>
      <c r="H2949" t="s">
        <v>20</v>
      </c>
      <c r="I2949">
        <v>-69.73</v>
      </c>
      <c r="J2949">
        <v>16.91</v>
      </c>
      <c r="K2949">
        <v>18.97</v>
      </c>
      <c r="L2949" t="s">
        <v>614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  <c r="S2949" t="str">
        <f t="shared" si="46"/>
        <v>Loss</v>
      </c>
    </row>
    <row r="2950" spans="1:19" x14ac:dyDescent="0.3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>
        <v>1244.04</v>
      </c>
      <c r="G2950">
        <v>0.01</v>
      </c>
      <c r="H2950" t="s">
        <v>20</v>
      </c>
      <c r="I2950">
        <v>524.21</v>
      </c>
      <c r="J2950">
        <v>40.479999999999997</v>
      </c>
      <c r="K2950">
        <v>15.99</v>
      </c>
      <c r="L2950" t="s">
        <v>614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  <c r="S2950" t="str">
        <f t="shared" si="46"/>
        <v>Profit</v>
      </c>
    </row>
    <row r="2951" spans="1:19" x14ac:dyDescent="0.3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>
        <v>96.58</v>
      </c>
      <c r="G2951">
        <v>0.04</v>
      </c>
      <c r="H2951" t="s">
        <v>20</v>
      </c>
      <c r="I2951">
        <v>27.13</v>
      </c>
      <c r="J2951">
        <v>14.94</v>
      </c>
      <c r="K2951">
        <v>14.81</v>
      </c>
      <c r="L2951" t="s">
        <v>163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  <c r="S2951" t="str">
        <f t="shared" si="46"/>
        <v>Profit</v>
      </c>
    </row>
    <row r="2952" spans="1:19" x14ac:dyDescent="0.3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>
        <v>1547.6849999999999</v>
      </c>
      <c r="G2952">
        <v>0.05</v>
      </c>
      <c r="H2952" t="s">
        <v>20</v>
      </c>
      <c r="I2952">
        <v>835.05</v>
      </c>
      <c r="J2952">
        <v>47.99</v>
      </c>
      <c r="K2952">
        <v>15.25</v>
      </c>
      <c r="L2952" t="s">
        <v>163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  <c r="S2952" t="str">
        <f t="shared" si="46"/>
        <v>Profit</v>
      </c>
    </row>
    <row r="2953" spans="1:19" x14ac:dyDescent="0.3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>
        <v>115.33</v>
      </c>
      <c r="G2953">
        <v>0</v>
      </c>
      <c r="H2953" t="s">
        <v>20</v>
      </c>
      <c r="I2953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  <c r="S2953" t="str">
        <f t="shared" si="46"/>
        <v>Loss</v>
      </c>
    </row>
    <row r="2954" spans="1:19" x14ac:dyDescent="0.3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>
        <v>3856.57</v>
      </c>
      <c r="G2954">
        <v>0.06</v>
      </c>
      <c r="H2954" t="s">
        <v>20</v>
      </c>
      <c r="I2954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  <c r="S2954" t="str">
        <f t="shared" si="46"/>
        <v>Profit</v>
      </c>
    </row>
    <row r="2955" spans="1:19" x14ac:dyDescent="0.3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>
        <v>1314.4</v>
      </c>
      <c r="G2955">
        <v>0.02</v>
      </c>
      <c r="H2955" t="s">
        <v>20</v>
      </c>
      <c r="I2955">
        <v>434.39</v>
      </c>
      <c r="J2955">
        <v>66.48</v>
      </c>
      <c r="K2955">
        <v>14.99</v>
      </c>
      <c r="L2955" t="s">
        <v>605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  <c r="S2955" t="str">
        <f t="shared" si="46"/>
        <v>Profit</v>
      </c>
    </row>
    <row r="2956" spans="1:19" x14ac:dyDescent="0.3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>
        <v>48.79</v>
      </c>
      <c r="G2956">
        <v>0.09</v>
      </c>
      <c r="H2956" t="s">
        <v>20</v>
      </c>
      <c r="I2956">
        <v>-6.62</v>
      </c>
      <c r="J2956">
        <v>13.88</v>
      </c>
      <c r="K2956">
        <v>15.49</v>
      </c>
      <c r="L2956" t="s">
        <v>605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  <c r="S2956" t="str">
        <f t="shared" si="46"/>
        <v>Loss</v>
      </c>
    </row>
    <row r="2957" spans="1:19" x14ac:dyDescent="0.3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>
        <v>4286.01</v>
      </c>
      <c r="G2957">
        <v>7.0000000000000007E-2</v>
      </c>
      <c r="H2957" t="s">
        <v>44</v>
      </c>
      <c r="I2957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  <c r="S2957" t="str">
        <f t="shared" si="46"/>
        <v>Loss</v>
      </c>
    </row>
    <row r="2958" spans="1:19" x14ac:dyDescent="0.3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>
        <v>16277.22</v>
      </c>
      <c r="G2958">
        <v>0.08</v>
      </c>
      <c r="H2958" t="s">
        <v>20</v>
      </c>
      <c r="I2958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  <c r="S2958" t="str">
        <f t="shared" si="46"/>
        <v>Profit</v>
      </c>
    </row>
    <row r="2959" spans="1:19" x14ac:dyDescent="0.3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>
        <v>883.99</v>
      </c>
      <c r="G2959">
        <v>0.05</v>
      </c>
      <c r="H2959" t="s">
        <v>20</v>
      </c>
      <c r="I2959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  <c r="S2959" t="str">
        <f t="shared" si="46"/>
        <v>Profit</v>
      </c>
    </row>
    <row r="2960" spans="1:19" x14ac:dyDescent="0.3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>
        <v>5008.2700000000004</v>
      </c>
      <c r="G2960">
        <v>0.04</v>
      </c>
      <c r="H2960" t="s">
        <v>44</v>
      </c>
      <c r="I2960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  <c r="S2960" t="str">
        <f t="shared" si="46"/>
        <v>Loss</v>
      </c>
    </row>
    <row r="2961" spans="1:19" x14ac:dyDescent="0.3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>
        <v>23.12</v>
      </c>
      <c r="G2961">
        <v>0</v>
      </c>
      <c r="H2961" t="s">
        <v>20</v>
      </c>
      <c r="I2961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  <c r="S2961" t="str">
        <f t="shared" si="46"/>
        <v>Loss</v>
      </c>
    </row>
    <row r="2962" spans="1:19" x14ac:dyDescent="0.3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>
        <v>321.23</v>
      </c>
      <c r="G2962">
        <v>0.08</v>
      </c>
      <c r="H2962" t="s">
        <v>20</v>
      </c>
      <c r="I296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  <c r="S2962" t="str">
        <f t="shared" si="46"/>
        <v>Profit</v>
      </c>
    </row>
    <row r="2963" spans="1:19" x14ac:dyDescent="0.3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>
        <v>208.99449999999999</v>
      </c>
      <c r="G2963">
        <v>0.04</v>
      </c>
      <c r="H2963" t="s">
        <v>20</v>
      </c>
      <c r="I2963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  <c r="S2963" t="str">
        <f t="shared" si="46"/>
        <v>Profit</v>
      </c>
    </row>
    <row r="2964" spans="1:19" x14ac:dyDescent="0.3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>
        <v>69.849999999999994</v>
      </c>
      <c r="G2964">
        <v>0.08</v>
      </c>
      <c r="H2964" t="s">
        <v>20</v>
      </c>
      <c r="I2964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  <c r="S2964" t="str">
        <f t="shared" si="46"/>
        <v>Loss</v>
      </c>
    </row>
    <row r="2965" spans="1:19" x14ac:dyDescent="0.3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>
        <v>35.72</v>
      </c>
      <c r="G2965">
        <v>0.09</v>
      </c>
      <c r="H2965" t="s">
        <v>20</v>
      </c>
      <c r="I2965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  <c r="S2965" t="str">
        <f t="shared" si="46"/>
        <v>Loss</v>
      </c>
    </row>
    <row r="2966" spans="1:19" x14ac:dyDescent="0.3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>
        <v>158.49</v>
      </c>
      <c r="G2966">
        <v>0.02</v>
      </c>
      <c r="H2966" t="s">
        <v>49</v>
      </c>
      <c r="I2966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  <c r="S2966" t="str">
        <f t="shared" si="46"/>
        <v>Profit</v>
      </c>
    </row>
    <row r="2967" spans="1:19" x14ac:dyDescent="0.3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>
        <v>62.42</v>
      </c>
      <c r="G2967">
        <v>0.08</v>
      </c>
      <c r="H2967" t="s">
        <v>20</v>
      </c>
      <c r="I2967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  <c r="S2967" t="str">
        <f t="shared" si="46"/>
        <v>Loss</v>
      </c>
    </row>
    <row r="2968" spans="1:19" x14ac:dyDescent="0.3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>
        <v>118.07</v>
      </c>
      <c r="G2968">
        <v>0.08</v>
      </c>
      <c r="H2968" t="s">
        <v>20</v>
      </c>
      <c r="I2968">
        <v>-38.35</v>
      </c>
      <c r="J2968">
        <v>17.989999999999998</v>
      </c>
      <c r="K2968">
        <v>18.920000000000002</v>
      </c>
      <c r="L2968" t="s">
        <v>611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  <c r="S2968" t="str">
        <f t="shared" si="46"/>
        <v>Loss</v>
      </c>
    </row>
    <row r="2969" spans="1:19" x14ac:dyDescent="0.3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>
        <v>1170.5229999999999</v>
      </c>
      <c r="G2969">
        <v>0</v>
      </c>
      <c r="H2969" t="s">
        <v>20</v>
      </c>
      <c r="I2969">
        <v>89.24</v>
      </c>
      <c r="J2969">
        <v>77.989999999999995</v>
      </c>
      <c r="K2969">
        <v>22.99</v>
      </c>
      <c r="L2969" t="s">
        <v>611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  <c r="S2969" t="str">
        <f t="shared" si="46"/>
        <v>Profit</v>
      </c>
    </row>
    <row r="2970" spans="1:19" x14ac:dyDescent="0.3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>
        <v>426.33</v>
      </c>
      <c r="G2970">
        <v>0.03</v>
      </c>
      <c r="H2970" t="s">
        <v>20</v>
      </c>
      <c r="I2970">
        <v>87.65</v>
      </c>
      <c r="J2970">
        <v>42.98</v>
      </c>
      <c r="K2970">
        <v>22.74</v>
      </c>
      <c r="L2970" t="s">
        <v>541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  <c r="S2970" t="str">
        <f t="shared" si="46"/>
        <v>Profit</v>
      </c>
    </row>
    <row r="2971" spans="1:19" x14ac:dyDescent="0.3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>
        <v>206.98</v>
      </c>
      <c r="G2971">
        <v>0.05</v>
      </c>
      <c r="H2971" t="s">
        <v>20</v>
      </c>
      <c r="I2971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  <c r="S2971" t="str">
        <f t="shared" si="46"/>
        <v>Profit</v>
      </c>
    </row>
    <row r="2972" spans="1:19" x14ac:dyDescent="0.3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>
        <v>87.99</v>
      </c>
      <c r="G2972">
        <v>0.05</v>
      </c>
      <c r="H2972" t="s">
        <v>20</v>
      </c>
      <c r="I297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  <c r="S2972" t="str">
        <f t="shared" si="46"/>
        <v>Loss</v>
      </c>
    </row>
    <row r="2973" spans="1:19" x14ac:dyDescent="0.3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>
        <v>4165.4724999999999</v>
      </c>
      <c r="G2973">
        <v>0.02</v>
      </c>
      <c r="H2973" t="s">
        <v>20</v>
      </c>
      <c r="I2973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  <c r="S2973" t="str">
        <f t="shared" si="46"/>
        <v>Profit</v>
      </c>
    </row>
    <row r="2974" spans="1:19" x14ac:dyDescent="0.3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>
        <v>717.31</v>
      </c>
      <c r="G2974">
        <v>0.09</v>
      </c>
      <c r="H2974" t="s">
        <v>20</v>
      </c>
      <c r="I2974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  <c r="S2974" t="str">
        <f t="shared" si="46"/>
        <v>Loss</v>
      </c>
    </row>
    <row r="2975" spans="1:19" x14ac:dyDescent="0.3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>
        <v>494.03</v>
      </c>
      <c r="G2975">
        <v>0.03</v>
      </c>
      <c r="H2975" t="s">
        <v>20</v>
      </c>
      <c r="I2975">
        <v>-140.97</v>
      </c>
      <c r="J2975">
        <v>22.9</v>
      </c>
      <c r="K2975">
        <v>21.46</v>
      </c>
      <c r="L2975" t="s">
        <v>292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  <c r="S2975" t="str">
        <f t="shared" si="46"/>
        <v>Loss</v>
      </c>
    </row>
    <row r="2976" spans="1:19" x14ac:dyDescent="0.3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>
        <v>1063.3800000000001</v>
      </c>
      <c r="G2976">
        <v>7.0000000000000007E-2</v>
      </c>
      <c r="H2976" t="s">
        <v>20</v>
      </c>
      <c r="I2976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  <c r="S2976" t="str">
        <f t="shared" si="46"/>
        <v>Profit</v>
      </c>
    </row>
    <row r="2977" spans="1:19" x14ac:dyDescent="0.3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>
        <v>43.71</v>
      </c>
      <c r="G2977">
        <v>0.04</v>
      </c>
      <c r="H2977" t="s">
        <v>20</v>
      </c>
      <c r="I2977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  <c r="S2977" t="str">
        <f t="shared" si="46"/>
        <v>Loss</v>
      </c>
    </row>
    <row r="2978" spans="1:19" x14ac:dyDescent="0.3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>
        <v>395.55</v>
      </c>
      <c r="G2978">
        <v>0</v>
      </c>
      <c r="H2978" t="s">
        <v>20</v>
      </c>
      <c r="I2978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  <c r="S2978" t="str">
        <f t="shared" si="46"/>
        <v>Loss</v>
      </c>
    </row>
    <row r="2979" spans="1:19" x14ac:dyDescent="0.3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>
        <v>51.91</v>
      </c>
      <c r="G2979">
        <v>0.01</v>
      </c>
      <c r="H2979" t="s">
        <v>20</v>
      </c>
      <c r="I2979">
        <v>-38.08</v>
      </c>
      <c r="J2979">
        <v>16.059999999999999</v>
      </c>
      <c r="K2979">
        <v>20.89</v>
      </c>
      <c r="L2979" t="s">
        <v>615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  <c r="S2979" t="str">
        <f t="shared" si="46"/>
        <v>Loss</v>
      </c>
    </row>
    <row r="2980" spans="1:19" x14ac:dyDescent="0.3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>
        <v>125.58</v>
      </c>
      <c r="G2980">
        <v>0.06</v>
      </c>
      <c r="H2980" t="s">
        <v>20</v>
      </c>
      <c r="I2980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  <c r="S2980" t="str">
        <f t="shared" si="46"/>
        <v>Loss</v>
      </c>
    </row>
    <row r="2981" spans="1:19" x14ac:dyDescent="0.3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>
        <v>669.56</v>
      </c>
      <c r="G2981">
        <v>7.0000000000000007E-2</v>
      </c>
      <c r="H2981" t="s">
        <v>20</v>
      </c>
      <c r="I2981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  <c r="S2981" t="str">
        <f t="shared" si="46"/>
        <v>Profit</v>
      </c>
    </row>
    <row r="2982" spans="1:19" x14ac:dyDescent="0.3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>
        <v>42.57</v>
      </c>
      <c r="G2982">
        <v>0.03</v>
      </c>
      <c r="H2982" t="s">
        <v>20</v>
      </c>
      <c r="I298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  <c r="S2982" t="str">
        <f t="shared" si="46"/>
        <v>Profit</v>
      </c>
    </row>
    <row r="2983" spans="1:19" x14ac:dyDescent="0.3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>
        <v>3067.77</v>
      </c>
      <c r="G2983">
        <v>7.0000000000000007E-2</v>
      </c>
      <c r="H2983" t="s">
        <v>20</v>
      </c>
      <c r="I2983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  <c r="S2983" t="str">
        <f t="shared" si="46"/>
        <v>Profit</v>
      </c>
    </row>
    <row r="2984" spans="1:19" x14ac:dyDescent="0.3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>
        <v>32.71</v>
      </c>
      <c r="G2984">
        <v>0.05</v>
      </c>
      <c r="H2984" t="s">
        <v>20</v>
      </c>
      <c r="I2984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  <c r="S2984" t="str">
        <f t="shared" si="46"/>
        <v>Profit</v>
      </c>
    </row>
    <row r="2985" spans="1:19" x14ac:dyDescent="0.3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>
        <v>1454.37</v>
      </c>
      <c r="G2985">
        <v>0</v>
      </c>
      <c r="H2985" t="s">
        <v>20</v>
      </c>
      <c r="I2985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  <c r="S2985" t="str">
        <f t="shared" si="46"/>
        <v>Profit</v>
      </c>
    </row>
    <row r="2986" spans="1:19" x14ac:dyDescent="0.3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>
        <v>1097.51</v>
      </c>
      <c r="G2986">
        <v>0.08</v>
      </c>
      <c r="H2986" t="s">
        <v>20</v>
      </c>
      <c r="I2986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  <c r="S2986" t="str">
        <f t="shared" si="46"/>
        <v>Profit</v>
      </c>
    </row>
    <row r="2987" spans="1:19" x14ac:dyDescent="0.3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>
        <v>64.094999999999999</v>
      </c>
      <c r="G2987">
        <v>0.01</v>
      </c>
      <c r="H2987" t="s">
        <v>20</v>
      </c>
      <c r="I2987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  <c r="S2987" t="str">
        <f t="shared" si="46"/>
        <v>Loss</v>
      </c>
    </row>
    <row r="2988" spans="1:19" x14ac:dyDescent="0.3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>
        <v>952.76</v>
      </c>
      <c r="G2988">
        <v>0.1</v>
      </c>
      <c r="H2988" t="s">
        <v>20</v>
      </c>
      <c r="I2988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  <c r="S2988" t="str">
        <f t="shared" si="46"/>
        <v>Profit</v>
      </c>
    </row>
    <row r="2989" spans="1:19" x14ac:dyDescent="0.3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>
        <v>214.94</v>
      </c>
      <c r="G2989">
        <v>0.03</v>
      </c>
      <c r="H2989" t="s">
        <v>20</v>
      </c>
      <c r="I2989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  <c r="S2989" t="str">
        <f t="shared" si="46"/>
        <v>Profit</v>
      </c>
    </row>
    <row r="2990" spans="1:19" x14ac:dyDescent="0.3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>
        <v>24.73</v>
      </c>
      <c r="G2990">
        <v>0.06</v>
      </c>
      <c r="H2990" t="s">
        <v>20</v>
      </c>
      <c r="I2990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  <c r="S2990" t="str">
        <f t="shared" si="46"/>
        <v>Loss</v>
      </c>
    </row>
    <row r="2991" spans="1:19" x14ac:dyDescent="0.3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>
        <v>81.099999999999994</v>
      </c>
      <c r="G2991">
        <v>0.06</v>
      </c>
      <c r="H2991" t="s">
        <v>49</v>
      </c>
      <c r="I2991">
        <v>6.82</v>
      </c>
      <c r="J2991">
        <v>19.59</v>
      </c>
      <c r="K2991">
        <v>18</v>
      </c>
      <c r="L2991" t="s">
        <v>616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  <c r="S2991" t="str">
        <f t="shared" si="46"/>
        <v>Profit</v>
      </c>
    </row>
    <row r="2992" spans="1:19" x14ac:dyDescent="0.3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>
        <v>3266.65</v>
      </c>
      <c r="G2992">
        <v>0.04</v>
      </c>
      <c r="H2992" t="s">
        <v>44</v>
      </c>
      <c r="I299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  <c r="S2992" t="str">
        <f t="shared" si="46"/>
        <v>Profit</v>
      </c>
    </row>
    <row r="2993" spans="1:19" x14ac:dyDescent="0.3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>
        <v>2796.43</v>
      </c>
      <c r="G2993">
        <v>0.05</v>
      </c>
      <c r="H2993" t="s">
        <v>44</v>
      </c>
      <c r="I2993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  <c r="S2993" t="str">
        <f t="shared" si="46"/>
        <v>Loss</v>
      </c>
    </row>
    <row r="2994" spans="1:19" x14ac:dyDescent="0.3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>
        <v>3370.54</v>
      </c>
      <c r="G2994">
        <v>0.1</v>
      </c>
      <c r="H2994" t="s">
        <v>44</v>
      </c>
      <c r="I2994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  <c r="S2994" t="str">
        <f t="shared" si="46"/>
        <v>Profit</v>
      </c>
    </row>
    <row r="2995" spans="1:19" x14ac:dyDescent="0.3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>
        <v>595.32000000000005</v>
      </c>
      <c r="G2995">
        <v>0.09</v>
      </c>
      <c r="H2995" t="s">
        <v>20</v>
      </c>
      <c r="I2995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  <c r="S2995" t="str">
        <f t="shared" si="46"/>
        <v>Loss</v>
      </c>
    </row>
    <row r="2996" spans="1:19" x14ac:dyDescent="0.3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>
        <v>2178.864</v>
      </c>
      <c r="G2996">
        <v>0.04</v>
      </c>
      <c r="H2996" t="s">
        <v>44</v>
      </c>
      <c r="I2996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  <c r="S2996" t="str">
        <f t="shared" si="46"/>
        <v>Loss</v>
      </c>
    </row>
    <row r="2997" spans="1:19" x14ac:dyDescent="0.3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>
        <v>2259.3135000000002</v>
      </c>
      <c r="G2997">
        <v>0.04</v>
      </c>
      <c r="H2997" t="s">
        <v>20</v>
      </c>
      <c r="I2997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  <c r="S2997" t="str">
        <f t="shared" si="46"/>
        <v>Profit</v>
      </c>
    </row>
    <row r="2998" spans="1:19" x14ac:dyDescent="0.3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>
        <v>63.22</v>
      </c>
      <c r="G2998">
        <v>0.01</v>
      </c>
      <c r="H2998" t="s">
        <v>20</v>
      </c>
      <c r="I2998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  <c r="S2998" t="str">
        <f t="shared" si="46"/>
        <v>Loss</v>
      </c>
    </row>
    <row r="2999" spans="1:19" x14ac:dyDescent="0.3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>
        <v>1342.7159999999999</v>
      </c>
      <c r="G2999">
        <v>0.03</v>
      </c>
      <c r="H2999" t="s">
        <v>20</v>
      </c>
      <c r="I2999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  <c r="S2999" t="str">
        <f t="shared" si="46"/>
        <v>Profit</v>
      </c>
    </row>
    <row r="3000" spans="1:19" x14ac:dyDescent="0.3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>
        <v>1140</v>
      </c>
      <c r="G3000">
        <v>0.01</v>
      </c>
      <c r="H3000" t="s">
        <v>20</v>
      </c>
      <c r="I3000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  <c r="S3000" t="str">
        <f t="shared" si="46"/>
        <v>Loss</v>
      </c>
    </row>
    <row r="3001" spans="1:19" x14ac:dyDescent="0.3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>
        <v>78.849999999999994</v>
      </c>
      <c r="G3001">
        <v>0.03</v>
      </c>
      <c r="H3001" t="s">
        <v>20</v>
      </c>
      <c r="I3001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  <c r="S3001" t="str">
        <f t="shared" si="46"/>
        <v>Loss</v>
      </c>
    </row>
    <row r="3002" spans="1:19" x14ac:dyDescent="0.3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>
        <v>302.29000000000002</v>
      </c>
      <c r="G3002">
        <v>0.09</v>
      </c>
      <c r="H3002" t="s">
        <v>20</v>
      </c>
      <c r="I300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  <c r="S3002" t="str">
        <f t="shared" si="46"/>
        <v>Loss</v>
      </c>
    </row>
    <row r="3003" spans="1:19" x14ac:dyDescent="0.3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>
        <v>253.97</v>
      </c>
      <c r="G3003">
        <v>0.06</v>
      </c>
      <c r="H3003" t="s">
        <v>20</v>
      </c>
      <c r="I3003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  <c r="S3003" t="str">
        <f t="shared" si="46"/>
        <v>Loss</v>
      </c>
    </row>
    <row r="3004" spans="1:19" x14ac:dyDescent="0.3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>
        <v>188.72</v>
      </c>
      <c r="G3004">
        <v>0.03</v>
      </c>
      <c r="H3004" t="s">
        <v>20</v>
      </c>
      <c r="I3004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  <c r="S3004" t="str">
        <f t="shared" si="46"/>
        <v>Profit</v>
      </c>
    </row>
    <row r="3005" spans="1:19" x14ac:dyDescent="0.3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>
        <v>5389.64</v>
      </c>
      <c r="G3005">
        <v>0.1</v>
      </c>
      <c r="H3005" t="s">
        <v>20</v>
      </c>
      <c r="I3005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  <c r="S3005" t="str">
        <f t="shared" si="46"/>
        <v>Profit</v>
      </c>
    </row>
    <row r="3006" spans="1:19" x14ac:dyDescent="0.3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>
        <v>1043.3499999999999</v>
      </c>
      <c r="G3006">
        <v>0.08</v>
      </c>
      <c r="H3006" t="s">
        <v>20</v>
      </c>
      <c r="I3006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  <c r="S3006" t="str">
        <f t="shared" si="46"/>
        <v>Profit</v>
      </c>
    </row>
    <row r="3007" spans="1:19" x14ac:dyDescent="0.3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>
        <v>14989.14</v>
      </c>
      <c r="G3007">
        <v>0.02</v>
      </c>
      <c r="H3007" t="s">
        <v>20</v>
      </c>
      <c r="I3007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  <c r="S3007" t="str">
        <f t="shared" si="46"/>
        <v>Loss</v>
      </c>
    </row>
    <row r="3008" spans="1:19" x14ac:dyDescent="0.3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>
        <v>5594.6</v>
      </c>
      <c r="G3008">
        <v>0.05</v>
      </c>
      <c r="H3008" t="s">
        <v>49</v>
      </c>
      <c r="I3008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  <c r="S3008" t="str">
        <f t="shared" si="46"/>
        <v>Profit</v>
      </c>
    </row>
    <row r="3009" spans="1:19" x14ac:dyDescent="0.3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>
        <v>408.79</v>
      </c>
      <c r="G3009">
        <v>0.03</v>
      </c>
      <c r="H3009" t="s">
        <v>49</v>
      </c>
      <c r="I3009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  <c r="S3009" t="str">
        <f t="shared" si="46"/>
        <v>Profit</v>
      </c>
    </row>
    <row r="3010" spans="1:19" x14ac:dyDescent="0.3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>
        <v>469.29</v>
      </c>
      <c r="G3010">
        <v>0.05</v>
      </c>
      <c r="H3010" t="s">
        <v>49</v>
      </c>
      <c r="I3010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  <c r="S3010" t="str">
        <f t="shared" si="46"/>
        <v>Loss</v>
      </c>
    </row>
    <row r="3011" spans="1:19" x14ac:dyDescent="0.3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>
        <v>582.51</v>
      </c>
      <c r="G3011">
        <v>0.02</v>
      </c>
      <c r="H3011" t="s">
        <v>20</v>
      </c>
      <c r="I3011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  <c r="S3011" t="str">
        <f t="shared" ref="S3011:S3074" si="47">IF(I3011&gt;=0.01,"Profit","Loss")</f>
        <v>Profit</v>
      </c>
    </row>
    <row r="3012" spans="1:19" x14ac:dyDescent="0.3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>
        <v>243.86</v>
      </c>
      <c r="G3012">
        <v>0.05</v>
      </c>
      <c r="H3012" t="s">
        <v>20</v>
      </c>
      <c r="I301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  <c r="S3012" t="str">
        <f t="shared" si="47"/>
        <v>Loss</v>
      </c>
    </row>
    <row r="3013" spans="1:19" x14ac:dyDescent="0.3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>
        <v>36.130000000000003</v>
      </c>
      <c r="G3013">
        <v>0</v>
      </c>
      <c r="H3013" t="s">
        <v>20</v>
      </c>
      <c r="I3013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  <c r="S3013" t="str">
        <f t="shared" si="47"/>
        <v>Loss</v>
      </c>
    </row>
    <row r="3014" spans="1:19" x14ac:dyDescent="0.3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>
        <v>75.28</v>
      </c>
      <c r="G3014">
        <v>0.08</v>
      </c>
      <c r="H3014" t="s">
        <v>49</v>
      </c>
      <c r="I3014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  <c r="S3014" t="str">
        <f t="shared" si="47"/>
        <v>Profit</v>
      </c>
    </row>
    <row r="3015" spans="1:19" x14ac:dyDescent="0.3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>
        <v>4208.87</v>
      </c>
      <c r="G3015">
        <v>0.04</v>
      </c>
      <c r="H3015" t="s">
        <v>44</v>
      </c>
      <c r="I3015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  <c r="S3015" t="str">
        <f t="shared" si="47"/>
        <v>Profit</v>
      </c>
    </row>
    <row r="3016" spans="1:19" x14ac:dyDescent="0.3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>
        <v>63.06</v>
      </c>
      <c r="G3016">
        <v>0.08</v>
      </c>
      <c r="H3016" t="s">
        <v>20</v>
      </c>
      <c r="I3016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  <c r="S3016" t="str">
        <f t="shared" si="47"/>
        <v>Loss</v>
      </c>
    </row>
    <row r="3017" spans="1:19" x14ac:dyDescent="0.3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>
        <v>350.76</v>
      </c>
      <c r="G3017">
        <v>0.08</v>
      </c>
      <c r="H3017" t="s">
        <v>20</v>
      </c>
      <c r="I3017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  <c r="S3017" t="str">
        <f t="shared" si="47"/>
        <v>Loss</v>
      </c>
    </row>
    <row r="3018" spans="1:19" x14ac:dyDescent="0.3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>
        <v>316.62150000000003</v>
      </c>
      <c r="G3018">
        <v>0.09</v>
      </c>
      <c r="H3018" t="s">
        <v>20</v>
      </c>
      <c r="I3018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  <c r="S3018" t="str">
        <f t="shared" si="47"/>
        <v>Loss</v>
      </c>
    </row>
    <row r="3019" spans="1:19" x14ac:dyDescent="0.3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>
        <v>126.38</v>
      </c>
      <c r="G3019">
        <v>0.05</v>
      </c>
      <c r="H3019" t="s">
        <v>20</v>
      </c>
      <c r="I3019">
        <v>-7.37</v>
      </c>
      <c r="J3019">
        <v>26.27</v>
      </c>
      <c r="K3019">
        <v>21.27</v>
      </c>
      <c r="L3019" t="s">
        <v>617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  <c r="S3019" t="str">
        <f t="shared" si="47"/>
        <v>Loss</v>
      </c>
    </row>
    <row r="3020" spans="1:19" x14ac:dyDescent="0.3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>
        <v>4917.49</v>
      </c>
      <c r="G3020">
        <v>0.01</v>
      </c>
      <c r="H3020" t="s">
        <v>20</v>
      </c>
      <c r="I3020">
        <v>1674.78</v>
      </c>
      <c r="J3020">
        <v>171.99</v>
      </c>
      <c r="K3020">
        <v>19.5</v>
      </c>
      <c r="L3020" t="s">
        <v>617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  <c r="S3020" t="str">
        <f t="shared" si="47"/>
        <v>Profit</v>
      </c>
    </row>
    <row r="3021" spans="1:19" x14ac:dyDescent="0.3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>
        <v>1065.8499999999999</v>
      </c>
      <c r="G3021">
        <v>0.01</v>
      </c>
      <c r="H3021" t="s">
        <v>20</v>
      </c>
      <c r="I3021">
        <v>-380.62</v>
      </c>
      <c r="J3021">
        <v>39.75</v>
      </c>
      <c r="K3021">
        <v>33.99</v>
      </c>
      <c r="L3021" t="s">
        <v>617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  <c r="S3021" t="str">
        <f t="shared" si="47"/>
        <v>Loss</v>
      </c>
    </row>
    <row r="3022" spans="1:19" x14ac:dyDescent="0.3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>
        <v>159.91999999999999</v>
      </c>
      <c r="G3022">
        <v>0.03</v>
      </c>
      <c r="H3022" t="s">
        <v>20</v>
      </c>
      <c r="I3022">
        <v>-38.47</v>
      </c>
      <c r="J3022">
        <v>18.48</v>
      </c>
      <c r="K3022">
        <v>19.940000000000001</v>
      </c>
      <c r="L3022" t="s">
        <v>583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  <c r="S3022" t="str">
        <f t="shared" si="47"/>
        <v>Loss</v>
      </c>
    </row>
    <row r="3023" spans="1:19" x14ac:dyDescent="0.3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>
        <v>79</v>
      </c>
      <c r="G3023">
        <v>0.05</v>
      </c>
      <c r="H3023" t="s">
        <v>20</v>
      </c>
      <c r="I3023">
        <v>-25.25</v>
      </c>
      <c r="J3023">
        <v>16.98</v>
      </c>
      <c r="K3023">
        <v>18.7</v>
      </c>
      <c r="L3023" t="s">
        <v>583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  <c r="S3023" t="str">
        <f t="shared" si="47"/>
        <v>Loss</v>
      </c>
    </row>
    <row r="3024" spans="1:19" x14ac:dyDescent="0.3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>
        <v>1707.383</v>
      </c>
      <c r="G3024">
        <v>0.1</v>
      </c>
      <c r="H3024" t="s">
        <v>20</v>
      </c>
      <c r="I3024">
        <v>-197.46</v>
      </c>
      <c r="J3024">
        <v>67.989999999999995</v>
      </c>
      <c r="K3024">
        <v>19</v>
      </c>
      <c r="L3024" t="s">
        <v>583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  <c r="S3024" t="str">
        <f t="shared" si="47"/>
        <v>Loss</v>
      </c>
    </row>
    <row r="3025" spans="1:19" x14ac:dyDescent="0.3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>
        <v>3385.58</v>
      </c>
      <c r="G3025">
        <v>0.08</v>
      </c>
      <c r="H3025" t="s">
        <v>20</v>
      </c>
      <c r="I3025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  <c r="S3025" t="str">
        <f t="shared" si="47"/>
        <v>Loss</v>
      </c>
    </row>
    <row r="3026" spans="1:19" x14ac:dyDescent="0.3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>
        <v>1450.6659999999999</v>
      </c>
      <c r="G3026">
        <v>0.08</v>
      </c>
      <c r="H3026" t="s">
        <v>20</v>
      </c>
      <c r="I3026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  <c r="S3026" t="str">
        <f t="shared" si="47"/>
        <v>Profit</v>
      </c>
    </row>
    <row r="3027" spans="1:19" x14ac:dyDescent="0.3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>
        <v>164.22</v>
      </c>
      <c r="G3027">
        <v>0.03</v>
      </c>
      <c r="H3027" t="s">
        <v>20</v>
      </c>
      <c r="I3027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  <c r="S3027" t="str">
        <f t="shared" si="47"/>
        <v>Loss</v>
      </c>
    </row>
    <row r="3028" spans="1:19" x14ac:dyDescent="0.3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>
        <v>104.97</v>
      </c>
      <c r="G3028">
        <v>0.04</v>
      </c>
      <c r="H3028" t="s">
        <v>20</v>
      </c>
      <c r="I3028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  <c r="S3028" t="str">
        <f t="shared" si="47"/>
        <v>Loss</v>
      </c>
    </row>
    <row r="3029" spans="1:19" x14ac:dyDescent="0.3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>
        <v>117.72</v>
      </c>
      <c r="G3029">
        <v>0.09</v>
      </c>
      <c r="H3029" t="s">
        <v>20</v>
      </c>
      <c r="I3029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  <c r="S3029" t="str">
        <f t="shared" si="47"/>
        <v>Loss</v>
      </c>
    </row>
    <row r="3030" spans="1:19" x14ac:dyDescent="0.3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>
        <v>626.24</v>
      </c>
      <c r="G3030">
        <v>0.05</v>
      </c>
      <c r="H3030" t="s">
        <v>20</v>
      </c>
      <c r="I3030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  <c r="S3030" t="str">
        <f t="shared" si="47"/>
        <v>Loss</v>
      </c>
    </row>
    <row r="3031" spans="1:19" x14ac:dyDescent="0.3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>
        <v>564.63</v>
      </c>
      <c r="G3031">
        <v>0.09</v>
      </c>
      <c r="H3031" t="s">
        <v>20</v>
      </c>
      <c r="I3031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  <c r="S3031" t="str">
        <f t="shared" si="47"/>
        <v>Loss</v>
      </c>
    </row>
    <row r="3032" spans="1:19" x14ac:dyDescent="0.3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>
        <v>5327.97</v>
      </c>
      <c r="G3032">
        <v>0.02</v>
      </c>
      <c r="H3032" t="s">
        <v>20</v>
      </c>
      <c r="I303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  <c r="S3032" t="str">
        <f t="shared" si="47"/>
        <v>Profit</v>
      </c>
    </row>
    <row r="3033" spans="1:19" x14ac:dyDescent="0.3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>
        <v>73.73</v>
      </c>
      <c r="G3033">
        <v>0.03</v>
      </c>
      <c r="H3033" t="s">
        <v>20</v>
      </c>
      <c r="I3033">
        <v>-41.83</v>
      </c>
      <c r="J3033">
        <v>16.13</v>
      </c>
      <c r="K3033">
        <v>19.04</v>
      </c>
      <c r="L3033" t="s">
        <v>459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  <c r="S3033" t="str">
        <f t="shared" si="47"/>
        <v>Loss</v>
      </c>
    </row>
    <row r="3034" spans="1:19" x14ac:dyDescent="0.3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>
        <v>313.02</v>
      </c>
      <c r="G3034">
        <v>0.1</v>
      </c>
      <c r="H3034" t="s">
        <v>20</v>
      </c>
      <c r="I3034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  <c r="S3034" t="str">
        <f t="shared" si="47"/>
        <v>Loss</v>
      </c>
    </row>
    <row r="3035" spans="1:19" x14ac:dyDescent="0.3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>
        <v>2521.9124999999999</v>
      </c>
      <c r="G3035">
        <v>0.04</v>
      </c>
      <c r="H3035" t="s">
        <v>49</v>
      </c>
      <c r="I3035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  <c r="S3035" t="str">
        <f t="shared" si="47"/>
        <v>Profit</v>
      </c>
    </row>
    <row r="3036" spans="1:19" x14ac:dyDescent="0.3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>
        <v>1125.6514999999999</v>
      </c>
      <c r="G3036">
        <v>0.1</v>
      </c>
      <c r="H3036" t="s">
        <v>20</v>
      </c>
      <c r="I3036">
        <v>-54.19</v>
      </c>
      <c r="J3036">
        <v>77.989999999999995</v>
      </c>
      <c r="K3036">
        <v>22.99</v>
      </c>
      <c r="L3036" t="s">
        <v>618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  <c r="S3036" t="str">
        <f t="shared" si="47"/>
        <v>Loss</v>
      </c>
    </row>
    <row r="3037" spans="1:19" x14ac:dyDescent="0.3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>
        <v>616.79999999999995</v>
      </c>
      <c r="G3037">
        <v>0.04</v>
      </c>
      <c r="H3037" t="s">
        <v>20</v>
      </c>
      <c r="I3037">
        <v>-83.83</v>
      </c>
      <c r="J3037">
        <v>27.28</v>
      </c>
      <c r="K3037">
        <v>24.91</v>
      </c>
      <c r="L3037" t="s">
        <v>618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  <c r="S3037" t="str">
        <f t="shared" si="47"/>
        <v>Loss</v>
      </c>
    </row>
    <row r="3038" spans="1:19" x14ac:dyDescent="0.3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>
        <v>2305.7199999999998</v>
      </c>
      <c r="G3038">
        <v>0.06</v>
      </c>
      <c r="H3038" t="s">
        <v>20</v>
      </c>
      <c r="I3038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  <c r="S3038" t="str">
        <f t="shared" si="47"/>
        <v>Profit</v>
      </c>
    </row>
    <row r="3039" spans="1:19" x14ac:dyDescent="0.3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>
        <v>938.48</v>
      </c>
      <c r="G3039">
        <v>0.1</v>
      </c>
      <c r="H3039" t="s">
        <v>49</v>
      </c>
      <c r="I3039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  <c r="S3039" t="str">
        <f t="shared" si="47"/>
        <v>Profit</v>
      </c>
    </row>
    <row r="3040" spans="1:19" x14ac:dyDescent="0.3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>
        <v>128.52000000000001</v>
      </c>
      <c r="G3040">
        <v>0.1</v>
      </c>
      <c r="H3040" t="s">
        <v>20</v>
      </c>
      <c r="I3040">
        <v>-113.42</v>
      </c>
      <c r="J3040">
        <v>55.98</v>
      </c>
      <c r="K3040">
        <v>15.99</v>
      </c>
      <c r="L3040" t="s">
        <v>569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  <c r="S3040" t="str">
        <f t="shared" si="47"/>
        <v>Loss</v>
      </c>
    </row>
    <row r="3041" spans="1:19" x14ac:dyDescent="0.3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>
        <v>817.31</v>
      </c>
      <c r="G3041">
        <v>7.0000000000000007E-2</v>
      </c>
      <c r="H3041" t="s">
        <v>20</v>
      </c>
      <c r="I3041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  <c r="S3041" t="str">
        <f t="shared" si="47"/>
        <v>Profit</v>
      </c>
    </row>
    <row r="3042" spans="1:19" x14ac:dyDescent="0.3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>
        <v>1035.06</v>
      </c>
      <c r="G3042">
        <v>0</v>
      </c>
      <c r="H3042" t="s">
        <v>20</v>
      </c>
      <c r="I304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  <c r="S3042" t="str">
        <f t="shared" si="47"/>
        <v>Profit</v>
      </c>
    </row>
    <row r="3043" spans="1:19" x14ac:dyDescent="0.3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>
        <v>308.77999999999997</v>
      </c>
      <c r="G3043">
        <v>0.06</v>
      </c>
      <c r="H3043" t="s">
        <v>20</v>
      </c>
      <c r="I3043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  <c r="S3043" t="str">
        <f t="shared" si="47"/>
        <v>Profit</v>
      </c>
    </row>
    <row r="3044" spans="1:19" x14ac:dyDescent="0.3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>
        <v>2054.98</v>
      </c>
      <c r="G3044">
        <v>0.01</v>
      </c>
      <c r="H3044" t="s">
        <v>20</v>
      </c>
      <c r="I3044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  <c r="S3044" t="str">
        <f t="shared" si="47"/>
        <v>Profit</v>
      </c>
    </row>
    <row r="3045" spans="1:19" x14ac:dyDescent="0.3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>
        <v>64.010000000000005</v>
      </c>
      <c r="G3045">
        <v>0.02</v>
      </c>
      <c r="H3045" t="s">
        <v>20</v>
      </c>
      <c r="I3045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  <c r="S3045" t="str">
        <f t="shared" si="47"/>
        <v>Loss</v>
      </c>
    </row>
    <row r="3046" spans="1:19" x14ac:dyDescent="0.3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>
        <v>1167.95</v>
      </c>
      <c r="G3046">
        <v>0.05</v>
      </c>
      <c r="H3046" t="s">
        <v>44</v>
      </c>
      <c r="I3046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  <c r="S3046" t="str">
        <f t="shared" si="47"/>
        <v>Loss</v>
      </c>
    </row>
    <row r="3047" spans="1:19" x14ac:dyDescent="0.3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>
        <v>142.6</v>
      </c>
      <c r="G3047">
        <v>0.02</v>
      </c>
      <c r="H3047" t="s">
        <v>20</v>
      </c>
      <c r="I3047">
        <v>64.8</v>
      </c>
      <c r="J3047">
        <v>16.13</v>
      </c>
      <c r="K3047">
        <v>14.5</v>
      </c>
      <c r="L3047" t="s">
        <v>619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  <c r="S3047" t="str">
        <f t="shared" si="47"/>
        <v>Profit</v>
      </c>
    </row>
    <row r="3048" spans="1:19" x14ac:dyDescent="0.3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>
        <v>1010.17</v>
      </c>
      <c r="G3048">
        <v>7.0000000000000007E-2</v>
      </c>
      <c r="H3048" t="s">
        <v>20</v>
      </c>
      <c r="I3048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  <c r="S3048" t="str">
        <f t="shared" si="47"/>
        <v>Profit</v>
      </c>
    </row>
    <row r="3049" spans="1:19" x14ac:dyDescent="0.3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>
        <v>185.54</v>
      </c>
      <c r="G3049">
        <v>0.01</v>
      </c>
      <c r="H3049" t="s">
        <v>20</v>
      </c>
      <c r="I3049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  <c r="S3049" t="str">
        <f t="shared" si="47"/>
        <v>Profit</v>
      </c>
    </row>
    <row r="3050" spans="1:19" x14ac:dyDescent="0.3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>
        <v>170.54</v>
      </c>
      <c r="G3050">
        <v>7.0000000000000007E-2</v>
      </c>
      <c r="H3050" t="s">
        <v>20</v>
      </c>
      <c r="I3050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  <c r="S3050" t="str">
        <f t="shared" si="47"/>
        <v>Loss</v>
      </c>
    </row>
    <row r="3051" spans="1:19" x14ac:dyDescent="0.3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>
        <v>87.85</v>
      </c>
      <c r="G3051">
        <v>0.09</v>
      </c>
      <c r="H3051" t="s">
        <v>20</v>
      </c>
      <c r="I3051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  <c r="S3051" t="str">
        <f t="shared" si="47"/>
        <v>Loss</v>
      </c>
    </row>
    <row r="3052" spans="1:19" x14ac:dyDescent="0.3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>
        <v>277.56</v>
      </c>
      <c r="G3052">
        <v>0.09</v>
      </c>
      <c r="H3052" t="s">
        <v>20</v>
      </c>
      <c r="I305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  <c r="S3052" t="str">
        <f t="shared" si="47"/>
        <v>Profit</v>
      </c>
    </row>
    <row r="3053" spans="1:19" x14ac:dyDescent="0.3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>
        <v>2701.41</v>
      </c>
      <c r="G3053">
        <v>0.08</v>
      </c>
      <c r="H3053" t="s">
        <v>49</v>
      </c>
      <c r="I3053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  <c r="S3053" t="str">
        <f t="shared" si="47"/>
        <v>Profit</v>
      </c>
    </row>
    <row r="3054" spans="1:19" x14ac:dyDescent="0.3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>
        <v>41350.61</v>
      </c>
      <c r="G3054">
        <v>0.09</v>
      </c>
      <c r="H3054" t="s">
        <v>20</v>
      </c>
      <c r="I3054">
        <v>3857.59</v>
      </c>
      <c r="J3054">
        <v>6795.02</v>
      </c>
      <c r="K3054">
        <v>38.49</v>
      </c>
      <c r="L3054" t="s">
        <v>620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  <c r="S3054" t="str">
        <f t="shared" si="47"/>
        <v>Profit</v>
      </c>
    </row>
    <row r="3055" spans="1:19" x14ac:dyDescent="0.3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>
        <v>375.58</v>
      </c>
      <c r="G3055">
        <v>7.0000000000000007E-2</v>
      </c>
      <c r="H3055" t="s">
        <v>20</v>
      </c>
      <c r="I3055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  <c r="S3055" t="str">
        <f t="shared" si="47"/>
        <v>Loss</v>
      </c>
    </row>
    <row r="3056" spans="1:19" x14ac:dyDescent="0.3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>
        <v>229.6</v>
      </c>
      <c r="G3056">
        <v>0.03</v>
      </c>
      <c r="H3056" t="s">
        <v>20</v>
      </c>
      <c r="I3056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  <c r="S3056" t="str">
        <f t="shared" si="47"/>
        <v>Loss</v>
      </c>
    </row>
    <row r="3057" spans="1:19" x14ac:dyDescent="0.3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>
        <v>47.3</v>
      </c>
      <c r="G3057">
        <v>0.02</v>
      </c>
      <c r="H3057" t="s">
        <v>20</v>
      </c>
      <c r="I3057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  <c r="S3057" t="str">
        <f t="shared" si="47"/>
        <v>Loss</v>
      </c>
    </row>
    <row r="3058" spans="1:19" x14ac:dyDescent="0.3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>
        <v>327.36</v>
      </c>
      <c r="G3058">
        <v>0.01</v>
      </c>
      <c r="H3058" t="s">
        <v>49</v>
      </c>
      <c r="I3058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  <c r="S3058" t="str">
        <f t="shared" si="47"/>
        <v>Profit</v>
      </c>
    </row>
    <row r="3059" spans="1:19" x14ac:dyDescent="0.3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>
        <v>70.87</v>
      </c>
      <c r="G3059">
        <v>0</v>
      </c>
      <c r="H3059" t="s">
        <v>20</v>
      </c>
      <c r="I3059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  <c r="S3059" t="str">
        <f t="shared" si="47"/>
        <v>Loss</v>
      </c>
    </row>
    <row r="3060" spans="1:19" x14ac:dyDescent="0.3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>
        <v>2856.23</v>
      </c>
      <c r="G3060">
        <v>7.0000000000000007E-2</v>
      </c>
      <c r="H3060" t="s">
        <v>20</v>
      </c>
      <c r="I3060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  <c r="S3060" t="str">
        <f t="shared" si="47"/>
        <v>Loss</v>
      </c>
    </row>
    <row r="3061" spans="1:19" x14ac:dyDescent="0.3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>
        <v>543.61</v>
      </c>
      <c r="G3061">
        <v>0.09</v>
      </c>
      <c r="H3061" t="s">
        <v>20</v>
      </c>
      <c r="I3061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  <c r="S3061" t="str">
        <f t="shared" si="47"/>
        <v>Profit</v>
      </c>
    </row>
    <row r="3062" spans="1:19" x14ac:dyDescent="0.3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>
        <v>4435.96</v>
      </c>
      <c r="G3062">
        <v>0.03</v>
      </c>
      <c r="H3062" t="s">
        <v>44</v>
      </c>
      <c r="I306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  <c r="S3062" t="str">
        <f t="shared" si="47"/>
        <v>Profit</v>
      </c>
    </row>
    <row r="3063" spans="1:19" x14ac:dyDescent="0.3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>
        <v>1111.68</v>
      </c>
      <c r="G3063">
        <v>0.08</v>
      </c>
      <c r="H3063" t="s">
        <v>20</v>
      </c>
      <c r="I3063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  <c r="S3063" t="str">
        <f t="shared" si="47"/>
        <v>Profit</v>
      </c>
    </row>
    <row r="3064" spans="1:19" x14ac:dyDescent="0.3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>
        <v>48.25</v>
      </c>
      <c r="G3064">
        <v>0.09</v>
      </c>
      <c r="H3064" t="s">
        <v>20</v>
      </c>
      <c r="I3064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  <c r="S3064" t="str">
        <f t="shared" si="47"/>
        <v>Profit</v>
      </c>
    </row>
    <row r="3065" spans="1:19" x14ac:dyDescent="0.3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>
        <v>61.19</v>
      </c>
      <c r="G3065">
        <v>0.03</v>
      </c>
      <c r="H3065" t="s">
        <v>20</v>
      </c>
      <c r="I3065">
        <v>16.95</v>
      </c>
      <c r="J3065">
        <v>14.88</v>
      </c>
      <c r="K3065">
        <v>14.99</v>
      </c>
      <c r="L3065" t="s">
        <v>557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  <c r="S3065" t="str">
        <f t="shared" si="47"/>
        <v>Profit</v>
      </c>
    </row>
    <row r="3066" spans="1:19" x14ac:dyDescent="0.3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>
        <v>76.459999999999994</v>
      </c>
      <c r="G3066">
        <v>0</v>
      </c>
      <c r="H3066" t="s">
        <v>20</v>
      </c>
      <c r="I3066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  <c r="S3066" t="str">
        <f t="shared" si="47"/>
        <v>Profit</v>
      </c>
    </row>
    <row r="3067" spans="1:19" x14ac:dyDescent="0.3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>
        <v>91.41</v>
      </c>
      <c r="G3067">
        <v>0.08</v>
      </c>
      <c r="H3067" t="s">
        <v>20</v>
      </c>
      <c r="I3067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  <c r="S3067" t="str">
        <f t="shared" si="47"/>
        <v>Profit</v>
      </c>
    </row>
    <row r="3068" spans="1:19" x14ac:dyDescent="0.3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>
        <v>600.32000000000005</v>
      </c>
      <c r="G3068">
        <v>0.02</v>
      </c>
      <c r="H3068" t="s">
        <v>49</v>
      </c>
      <c r="I3068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  <c r="S3068" t="str">
        <f t="shared" si="47"/>
        <v>Loss</v>
      </c>
    </row>
    <row r="3069" spans="1:19" x14ac:dyDescent="0.3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>
        <v>3645.67</v>
      </c>
      <c r="G3069">
        <v>0.04</v>
      </c>
      <c r="H3069" t="s">
        <v>20</v>
      </c>
      <c r="I3069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  <c r="S3069" t="str">
        <f t="shared" si="47"/>
        <v>Profit</v>
      </c>
    </row>
    <row r="3070" spans="1:19" x14ac:dyDescent="0.3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>
        <v>1334.09</v>
      </c>
      <c r="G3070">
        <v>0</v>
      </c>
      <c r="H3070" t="s">
        <v>20</v>
      </c>
      <c r="I3070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  <c r="S3070" t="str">
        <f t="shared" si="47"/>
        <v>Profit</v>
      </c>
    </row>
    <row r="3071" spans="1:19" x14ac:dyDescent="0.3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>
        <v>2090.4524999999999</v>
      </c>
      <c r="G3071">
        <v>0.09</v>
      </c>
      <c r="H3071" t="s">
        <v>49</v>
      </c>
      <c r="I3071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  <c r="S3071" t="str">
        <f t="shared" si="47"/>
        <v>Profit</v>
      </c>
    </row>
    <row r="3072" spans="1:19" x14ac:dyDescent="0.3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>
        <v>240.68</v>
      </c>
      <c r="G3072">
        <v>0.04</v>
      </c>
      <c r="H3072" t="s">
        <v>20</v>
      </c>
      <c r="I307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  <c r="S3072" t="str">
        <f t="shared" si="47"/>
        <v>Profit</v>
      </c>
    </row>
    <row r="3073" spans="1:19" x14ac:dyDescent="0.3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>
        <v>54.41</v>
      </c>
      <c r="G3073">
        <v>0.09</v>
      </c>
      <c r="H3073" t="s">
        <v>20</v>
      </c>
      <c r="I3073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  <c r="S3073" t="str">
        <f t="shared" si="47"/>
        <v>Loss</v>
      </c>
    </row>
    <row r="3074" spans="1:19" x14ac:dyDescent="0.3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>
        <v>1524.22</v>
      </c>
      <c r="G3074">
        <v>0.1</v>
      </c>
      <c r="H3074" t="s">
        <v>20</v>
      </c>
      <c r="I3074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  <c r="S3074" t="str">
        <f t="shared" si="47"/>
        <v>Loss</v>
      </c>
    </row>
    <row r="3075" spans="1:19" x14ac:dyDescent="0.3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>
        <v>2760.08</v>
      </c>
      <c r="G3075">
        <v>0.04</v>
      </c>
      <c r="H3075" t="s">
        <v>20</v>
      </c>
      <c r="I3075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  <c r="S3075" t="str">
        <f t="shared" ref="S3075:S3138" si="48">IF(I3075&gt;=0.01,"Profit","Loss")</f>
        <v>Profit</v>
      </c>
    </row>
    <row r="3076" spans="1:19" x14ac:dyDescent="0.3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>
        <v>147.35</v>
      </c>
      <c r="G3076">
        <v>0.04</v>
      </c>
      <c r="H3076" t="s">
        <v>49</v>
      </c>
      <c r="I3076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  <c r="S3076" t="str">
        <f t="shared" si="48"/>
        <v>Loss</v>
      </c>
    </row>
    <row r="3077" spans="1:19" x14ac:dyDescent="0.3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>
        <v>5214.8999999999996</v>
      </c>
      <c r="G3077">
        <v>0.03</v>
      </c>
      <c r="H3077" t="s">
        <v>44</v>
      </c>
      <c r="I3077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  <c r="S3077" t="str">
        <f t="shared" si="48"/>
        <v>Profit</v>
      </c>
    </row>
    <row r="3078" spans="1:19" x14ac:dyDescent="0.3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>
        <v>258</v>
      </c>
      <c r="G3078">
        <v>0.1</v>
      </c>
      <c r="H3078" t="s">
        <v>49</v>
      </c>
      <c r="I3078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  <c r="S3078" t="str">
        <f t="shared" si="48"/>
        <v>Loss</v>
      </c>
    </row>
    <row r="3079" spans="1:19" x14ac:dyDescent="0.3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>
        <v>982.9</v>
      </c>
      <c r="G3079">
        <v>0.09</v>
      </c>
      <c r="H3079" t="s">
        <v>44</v>
      </c>
      <c r="I3079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  <c r="S3079" t="str">
        <f t="shared" si="48"/>
        <v>Loss</v>
      </c>
    </row>
    <row r="3080" spans="1:19" x14ac:dyDescent="0.3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>
        <v>4842.2</v>
      </c>
      <c r="G3080">
        <v>0</v>
      </c>
      <c r="H3080" t="s">
        <v>20</v>
      </c>
      <c r="I3080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  <c r="S3080" t="str">
        <f t="shared" si="48"/>
        <v>Profit</v>
      </c>
    </row>
    <row r="3081" spans="1:19" x14ac:dyDescent="0.3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>
        <v>249.21</v>
      </c>
      <c r="G3081">
        <v>0.02</v>
      </c>
      <c r="H3081" t="s">
        <v>20</v>
      </c>
      <c r="I3081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  <c r="S3081" t="str">
        <f t="shared" si="48"/>
        <v>Loss</v>
      </c>
    </row>
    <row r="3082" spans="1:19" x14ac:dyDescent="0.3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>
        <v>332.73</v>
      </c>
      <c r="G3082">
        <v>0</v>
      </c>
      <c r="H3082" t="s">
        <v>20</v>
      </c>
      <c r="I308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  <c r="S3082" t="str">
        <f t="shared" si="48"/>
        <v>Loss</v>
      </c>
    </row>
    <row r="3083" spans="1:19" x14ac:dyDescent="0.3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>
        <v>3881.52</v>
      </c>
      <c r="G3083">
        <v>0</v>
      </c>
      <c r="H3083" t="s">
        <v>44</v>
      </c>
      <c r="I3083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  <c r="S3083" t="str">
        <f t="shared" si="48"/>
        <v>Loss</v>
      </c>
    </row>
    <row r="3084" spans="1:19" x14ac:dyDescent="0.3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>
        <v>1459.616</v>
      </c>
      <c r="G3084">
        <v>0.05</v>
      </c>
      <c r="H3084" t="s">
        <v>44</v>
      </c>
      <c r="I3084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  <c r="S3084" t="str">
        <f t="shared" si="48"/>
        <v>Loss</v>
      </c>
    </row>
    <row r="3085" spans="1:19" x14ac:dyDescent="0.3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>
        <v>7346.19</v>
      </c>
      <c r="G3085">
        <v>0.03</v>
      </c>
      <c r="H3085" t="s">
        <v>20</v>
      </c>
      <c r="I3085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  <c r="S3085" t="str">
        <f t="shared" si="48"/>
        <v>Profit</v>
      </c>
    </row>
    <row r="3086" spans="1:19" x14ac:dyDescent="0.3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>
        <v>12576.71</v>
      </c>
      <c r="G3086">
        <v>0.1</v>
      </c>
      <c r="H3086" t="s">
        <v>44</v>
      </c>
      <c r="I3086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  <c r="S3086" t="str">
        <f t="shared" si="48"/>
        <v>Profit</v>
      </c>
    </row>
    <row r="3087" spans="1:19" x14ac:dyDescent="0.3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>
        <v>103.13</v>
      </c>
      <c r="G3087">
        <v>0</v>
      </c>
      <c r="H3087" t="s">
        <v>20</v>
      </c>
      <c r="I3087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  <c r="S3087" t="str">
        <f t="shared" si="48"/>
        <v>Loss</v>
      </c>
    </row>
    <row r="3088" spans="1:19" x14ac:dyDescent="0.3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>
        <v>2325.6134999999999</v>
      </c>
      <c r="G3088">
        <v>7.0000000000000007E-2</v>
      </c>
      <c r="H3088" t="s">
        <v>20</v>
      </c>
      <c r="I3088">
        <v>589.15</v>
      </c>
      <c r="J3088">
        <v>77.989999999999995</v>
      </c>
      <c r="K3088">
        <v>16.79</v>
      </c>
      <c r="L3088" t="s">
        <v>598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  <c r="S3088" t="str">
        <f t="shared" si="48"/>
        <v>Profit</v>
      </c>
    </row>
    <row r="3089" spans="1:19" x14ac:dyDescent="0.3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>
        <v>831.64</v>
      </c>
      <c r="G3089">
        <v>0.1</v>
      </c>
      <c r="H3089" t="s">
        <v>20</v>
      </c>
      <c r="I3089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  <c r="S3089" t="str">
        <f t="shared" si="48"/>
        <v>Loss</v>
      </c>
    </row>
    <row r="3090" spans="1:19" x14ac:dyDescent="0.3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>
        <v>630.75</v>
      </c>
      <c r="G3090">
        <v>0.03</v>
      </c>
      <c r="H3090" t="s">
        <v>20</v>
      </c>
      <c r="I3090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  <c r="S3090" t="str">
        <f t="shared" si="48"/>
        <v>Profit</v>
      </c>
    </row>
    <row r="3091" spans="1:19" x14ac:dyDescent="0.3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>
        <v>4574.76</v>
      </c>
      <c r="G3091">
        <v>7.0000000000000007E-2</v>
      </c>
      <c r="H3091" t="s">
        <v>20</v>
      </c>
      <c r="I3091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  <c r="S3091" t="str">
        <f t="shared" si="48"/>
        <v>Profit</v>
      </c>
    </row>
    <row r="3092" spans="1:19" x14ac:dyDescent="0.3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>
        <v>433.74</v>
      </c>
      <c r="G3092">
        <v>0</v>
      </c>
      <c r="H3092" t="s">
        <v>20</v>
      </c>
      <c r="I309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  <c r="S3092" t="str">
        <f t="shared" si="48"/>
        <v>Profit</v>
      </c>
    </row>
    <row r="3093" spans="1:19" x14ac:dyDescent="0.3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>
        <v>445.26</v>
      </c>
      <c r="G3093">
        <v>0.04</v>
      </c>
      <c r="H3093" t="s">
        <v>20</v>
      </c>
      <c r="I3093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  <c r="S3093" t="str">
        <f t="shared" si="48"/>
        <v>Profit</v>
      </c>
    </row>
    <row r="3094" spans="1:19" x14ac:dyDescent="0.3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>
        <v>36.049999999999997</v>
      </c>
      <c r="G3094">
        <v>0.02</v>
      </c>
      <c r="H3094" t="s">
        <v>20</v>
      </c>
      <c r="I3094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  <c r="S3094" t="str">
        <f t="shared" si="48"/>
        <v>Loss</v>
      </c>
    </row>
    <row r="3095" spans="1:19" x14ac:dyDescent="0.3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>
        <v>208.935</v>
      </c>
      <c r="G3095">
        <v>0.09</v>
      </c>
      <c r="H3095" t="s">
        <v>20</v>
      </c>
      <c r="I3095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  <c r="S3095" t="str">
        <f t="shared" si="48"/>
        <v>Loss</v>
      </c>
    </row>
    <row r="3096" spans="1:19" x14ac:dyDescent="0.3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>
        <v>122.94</v>
      </c>
      <c r="G3096">
        <v>0.04</v>
      </c>
      <c r="H3096" t="s">
        <v>20</v>
      </c>
      <c r="I3096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  <c r="S3096" t="str">
        <f t="shared" si="48"/>
        <v>Profit</v>
      </c>
    </row>
    <row r="3097" spans="1:19" x14ac:dyDescent="0.3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>
        <v>134.19</v>
      </c>
      <c r="G3097">
        <v>0.04</v>
      </c>
      <c r="H3097" t="s">
        <v>20</v>
      </c>
      <c r="I3097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  <c r="S3097" t="str">
        <f t="shared" si="48"/>
        <v>Loss</v>
      </c>
    </row>
    <row r="3098" spans="1:19" x14ac:dyDescent="0.3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>
        <v>1777.6015</v>
      </c>
      <c r="G3098">
        <v>0.08</v>
      </c>
      <c r="H3098" t="s">
        <v>20</v>
      </c>
      <c r="I3098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  <c r="S3098" t="str">
        <f t="shared" si="48"/>
        <v>Loss</v>
      </c>
    </row>
    <row r="3099" spans="1:19" x14ac:dyDescent="0.3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>
        <v>15.89</v>
      </c>
      <c r="G3099">
        <v>0.06</v>
      </c>
      <c r="H3099" t="s">
        <v>20</v>
      </c>
      <c r="I3099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  <c r="S3099" t="str">
        <f t="shared" si="48"/>
        <v>Loss</v>
      </c>
    </row>
    <row r="3100" spans="1:19" x14ac:dyDescent="0.3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>
        <v>176.67</v>
      </c>
      <c r="G3100">
        <v>0.1</v>
      </c>
      <c r="H3100" t="s">
        <v>20</v>
      </c>
      <c r="I3100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  <c r="S3100" t="str">
        <f t="shared" si="48"/>
        <v>Loss</v>
      </c>
    </row>
    <row r="3101" spans="1:19" x14ac:dyDescent="0.3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>
        <v>43.08</v>
      </c>
      <c r="G3101">
        <v>0.01</v>
      </c>
      <c r="H3101" t="s">
        <v>20</v>
      </c>
      <c r="I3101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  <c r="S3101" t="str">
        <f t="shared" si="48"/>
        <v>Loss</v>
      </c>
    </row>
    <row r="3102" spans="1:19" x14ac:dyDescent="0.3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>
        <v>242.16</v>
      </c>
      <c r="G3102">
        <v>0.04</v>
      </c>
      <c r="H3102" t="s">
        <v>20</v>
      </c>
      <c r="I310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  <c r="S3102" t="str">
        <f t="shared" si="48"/>
        <v>Loss</v>
      </c>
    </row>
    <row r="3103" spans="1:19" x14ac:dyDescent="0.3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>
        <v>505.89</v>
      </c>
      <c r="G3103">
        <v>0.01</v>
      </c>
      <c r="H3103" t="s">
        <v>44</v>
      </c>
      <c r="I3103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  <c r="S3103" t="str">
        <f t="shared" si="48"/>
        <v>Loss</v>
      </c>
    </row>
    <row r="3104" spans="1:19" x14ac:dyDescent="0.3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>
        <v>5030.6535000000003</v>
      </c>
      <c r="G3104">
        <v>0.01</v>
      </c>
      <c r="H3104" t="s">
        <v>20</v>
      </c>
      <c r="I3104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  <c r="S3104" t="str">
        <f t="shared" si="48"/>
        <v>Profit</v>
      </c>
    </row>
    <row r="3105" spans="1:19" x14ac:dyDescent="0.3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>
        <v>32.49</v>
      </c>
      <c r="G3105">
        <v>7.0000000000000007E-2</v>
      </c>
      <c r="H3105" t="s">
        <v>20</v>
      </c>
      <c r="I3105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  <c r="S3105" t="str">
        <f t="shared" si="48"/>
        <v>Loss</v>
      </c>
    </row>
    <row r="3106" spans="1:19" x14ac:dyDescent="0.3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>
        <v>907.37</v>
      </c>
      <c r="G3106">
        <v>0.09</v>
      </c>
      <c r="H3106" t="s">
        <v>49</v>
      </c>
      <c r="I3106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  <c r="S3106" t="str">
        <f t="shared" si="48"/>
        <v>Loss</v>
      </c>
    </row>
    <row r="3107" spans="1:19" x14ac:dyDescent="0.3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>
        <v>385.23</v>
      </c>
      <c r="G3107">
        <v>0.06</v>
      </c>
      <c r="H3107" t="s">
        <v>20</v>
      </c>
      <c r="I3107">
        <v>127.46</v>
      </c>
      <c r="J3107">
        <v>21.11</v>
      </c>
      <c r="K3107">
        <v>16.149999999999999</v>
      </c>
      <c r="L3107" t="s">
        <v>574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  <c r="S3107" t="str">
        <f t="shared" si="48"/>
        <v>Profit</v>
      </c>
    </row>
    <row r="3108" spans="1:19" x14ac:dyDescent="0.3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>
        <v>71.84</v>
      </c>
      <c r="G3108">
        <v>0</v>
      </c>
      <c r="H3108" t="s">
        <v>20</v>
      </c>
      <c r="I3108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  <c r="S3108" t="str">
        <f t="shared" si="48"/>
        <v>Loss</v>
      </c>
    </row>
    <row r="3109" spans="1:19" x14ac:dyDescent="0.3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>
        <v>271.02999999999997</v>
      </c>
      <c r="G3109">
        <v>0.03</v>
      </c>
      <c r="H3109" t="s">
        <v>20</v>
      </c>
      <c r="I3109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  <c r="S3109" t="str">
        <f t="shared" si="48"/>
        <v>Profit</v>
      </c>
    </row>
    <row r="3110" spans="1:19" x14ac:dyDescent="0.3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>
        <v>4495.6634999999997</v>
      </c>
      <c r="G3110">
        <v>0.06</v>
      </c>
      <c r="H3110" t="s">
        <v>20</v>
      </c>
      <c r="I3110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  <c r="S3110" t="str">
        <f t="shared" si="48"/>
        <v>Profit</v>
      </c>
    </row>
    <row r="3111" spans="1:19" x14ac:dyDescent="0.3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>
        <v>5308.6</v>
      </c>
      <c r="G3111">
        <v>0.01</v>
      </c>
      <c r="H3111" t="s">
        <v>20</v>
      </c>
      <c r="I3111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  <c r="S3111" t="str">
        <f t="shared" si="48"/>
        <v>Profit</v>
      </c>
    </row>
    <row r="3112" spans="1:19" x14ac:dyDescent="0.3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>
        <v>425.84</v>
      </c>
      <c r="G3112">
        <v>0.05</v>
      </c>
      <c r="H3112" t="s">
        <v>44</v>
      </c>
      <c r="I311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  <c r="S3112" t="str">
        <f t="shared" si="48"/>
        <v>Loss</v>
      </c>
    </row>
    <row r="3113" spans="1:19" x14ac:dyDescent="0.3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>
        <v>1999.33</v>
      </c>
      <c r="G3113">
        <v>0.02</v>
      </c>
      <c r="H3113" t="s">
        <v>20</v>
      </c>
      <c r="I3113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  <c r="S3113" t="str">
        <f t="shared" si="48"/>
        <v>Profit</v>
      </c>
    </row>
    <row r="3114" spans="1:19" x14ac:dyDescent="0.3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>
        <v>757.43</v>
      </c>
      <c r="G3114">
        <v>7.0000000000000007E-2</v>
      </c>
      <c r="H3114" t="s">
        <v>20</v>
      </c>
      <c r="I3114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  <c r="S3114" t="str">
        <f t="shared" si="48"/>
        <v>Loss</v>
      </c>
    </row>
    <row r="3115" spans="1:19" x14ac:dyDescent="0.3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>
        <v>5460.3</v>
      </c>
      <c r="G3115">
        <v>7.0000000000000007E-2</v>
      </c>
      <c r="H3115" t="s">
        <v>44</v>
      </c>
      <c r="I3115">
        <v>432.07</v>
      </c>
      <c r="J3115">
        <v>237.02</v>
      </c>
      <c r="K3115">
        <v>42.66</v>
      </c>
      <c r="L3115" t="s">
        <v>562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  <c r="S3115" t="str">
        <f t="shared" si="48"/>
        <v>Profit</v>
      </c>
    </row>
    <row r="3116" spans="1:19" x14ac:dyDescent="0.3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>
        <v>4797.29</v>
      </c>
      <c r="G3116">
        <v>0.09</v>
      </c>
      <c r="H3116" t="s">
        <v>44</v>
      </c>
      <c r="I3116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  <c r="S3116" t="str">
        <f t="shared" si="48"/>
        <v>Profit</v>
      </c>
    </row>
    <row r="3117" spans="1:19" x14ac:dyDescent="0.3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>
        <v>488.67</v>
      </c>
      <c r="G3117">
        <v>0.02</v>
      </c>
      <c r="H3117" t="s">
        <v>44</v>
      </c>
      <c r="I3117">
        <v>-175.87</v>
      </c>
      <c r="J3117">
        <v>125.98</v>
      </c>
      <c r="K3117">
        <v>44</v>
      </c>
      <c r="L3117" t="s">
        <v>588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  <c r="S3117" t="str">
        <f t="shared" si="48"/>
        <v>Loss</v>
      </c>
    </row>
    <row r="3118" spans="1:19" x14ac:dyDescent="0.3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>
        <v>886.94</v>
      </c>
      <c r="G3118">
        <v>0.09</v>
      </c>
      <c r="H3118" t="s">
        <v>20</v>
      </c>
      <c r="I3118">
        <v>172.33</v>
      </c>
      <c r="J3118">
        <v>35.99</v>
      </c>
      <c r="K3118">
        <v>20.3</v>
      </c>
      <c r="L3118" t="s">
        <v>588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  <c r="S3118" t="str">
        <f t="shared" si="48"/>
        <v>Profit</v>
      </c>
    </row>
    <row r="3119" spans="1:19" x14ac:dyDescent="0.3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>
        <v>97.96</v>
      </c>
      <c r="G3119">
        <v>0.03</v>
      </c>
      <c r="H3119" t="s">
        <v>20</v>
      </c>
      <c r="I3119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  <c r="S3119" t="str">
        <f t="shared" si="48"/>
        <v>Loss</v>
      </c>
    </row>
    <row r="3120" spans="1:19" x14ac:dyDescent="0.3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>
        <v>1642.3</v>
      </c>
      <c r="G3120">
        <v>0.01</v>
      </c>
      <c r="H3120" t="s">
        <v>20</v>
      </c>
      <c r="I3120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  <c r="S3120" t="str">
        <f t="shared" si="48"/>
        <v>Profit</v>
      </c>
    </row>
    <row r="3121" spans="1:19" x14ac:dyDescent="0.3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>
        <v>11285.58</v>
      </c>
      <c r="G3121">
        <v>0.01</v>
      </c>
      <c r="H3121" t="s">
        <v>44</v>
      </c>
      <c r="I3121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  <c r="S3121" t="str">
        <f t="shared" si="48"/>
        <v>Profit</v>
      </c>
    </row>
    <row r="3122" spans="1:19" x14ac:dyDescent="0.3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>
        <v>204.97399999999999</v>
      </c>
      <c r="G3122">
        <v>0.05</v>
      </c>
      <c r="H3122" t="s">
        <v>20</v>
      </c>
      <c r="I312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  <c r="S3122" t="str">
        <f t="shared" si="48"/>
        <v>Loss</v>
      </c>
    </row>
    <row r="3123" spans="1:19" x14ac:dyDescent="0.3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>
        <v>285.47000000000003</v>
      </c>
      <c r="G3123">
        <v>0.08</v>
      </c>
      <c r="H3123" t="s">
        <v>20</v>
      </c>
      <c r="I3123">
        <v>-66.05</v>
      </c>
      <c r="J3123">
        <v>17.78</v>
      </c>
      <c r="K3123">
        <v>18.96</v>
      </c>
      <c r="L3123" t="s">
        <v>587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  <c r="S3123" t="str">
        <f t="shared" si="48"/>
        <v>Loss</v>
      </c>
    </row>
    <row r="3124" spans="1:19" x14ac:dyDescent="0.3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>
        <v>21.89</v>
      </c>
      <c r="G3124">
        <v>0.09</v>
      </c>
      <c r="H3124" t="s">
        <v>20</v>
      </c>
      <c r="I3124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  <c r="S3124" t="str">
        <f t="shared" si="48"/>
        <v>Loss</v>
      </c>
    </row>
    <row r="3125" spans="1:19" x14ac:dyDescent="0.3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>
        <v>1668.26</v>
      </c>
      <c r="G3125">
        <v>0.04</v>
      </c>
      <c r="H3125" t="s">
        <v>20</v>
      </c>
      <c r="I3125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  <c r="S3125" t="str">
        <f t="shared" si="48"/>
        <v>Loss</v>
      </c>
    </row>
    <row r="3126" spans="1:19" x14ac:dyDescent="0.3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>
        <v>97.15</v>
      </c>
      <c r="G3126">
        <v>0.03</v>
      </c>
      <c r="H3126" t="s">
        <v>20</v>
      </c>
      <c r="I3126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  <c r="S3126" t="str">
        <f t="shared" si="48"/>
        <v>Loss</v>
      </c>
    </row>
    <row r="3127" spans="1:19" x14ac:dyDescent="0.3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>
        <v>4263.91</v>
      </c>
      <c r="G3127">
        <v>0.03</v>
      </c>
      <c r="H3127" t="s">
        <v>20</v>
      </c>
      <c r="I3127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  <c r="S3127" t="str">
        <f t="shared" si="48"/>
        <v>Profit</v>
      </c>
    </row>
    <row r="3128" spans="1:19" x14ac:dyDescent="0.3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>
        <v>510.48</v>
      </c>
      <c r="G3128">
        <v>0.01</v>
      </c>
      <c r="H3128" t="s">
        <v>20</v>
      </c>
      <c r="I3128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  <c r="S3128" t="str">
        <f t="shared" si="48"/>
        <v>Loss</v>
      </c>
    </row>
    <row r="3129" spans="1:19" x14ac:dyDescent="0.3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>
        <v>84.34</v>
      </c>
      <c r="G3129">
        <v>0</v>
      </c>
      <c r="H3129" t="s">
        <v>49</v>
      </c>
      <c r="I3129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  <c r="S3129" t="str">
        <f t="shared" si="48"/>
        <v>Profit</v>
      </c>
    </row>
    <row r="3130" spans="1:19" x14ac:dyDescent="0.3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>
        <v>302.64</v>
      </c>
      <c r="G3130">
        <v>0.08</v>
      </c>
      <c r="H3130" t="s">
        <v>49</v>
      </c>
      <c r="I3130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  <c r="S3130" t="str">
        <f t="shared" si="48"/>
        <v>Loss</v>
      </c>
    </row>
    <row r="3131" spans="1:19" x14ac:dyDescent="0.3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>
        <v>1951.12</v>
      </c>
      <c r="G3131">
        <v>0.03</v>
      </c>
      <c r="H3131" t="s">
        <v>20</v>
      </c>
      <c r="I3131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  <c r="S3131" t="str">
        <f t="shared" si="48"/>
        <v>Loss</v>
      </c>
    </row>
    <row r="3132" spans="1:19" x14ac:dyDescent="0.3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>
        <v>25.77</v>
      </c>
      <c r="G3132">
        <v>0.01</v>
      </c>
      <c r="H3132" t="s">
        <v>20</v>
      </c>
      <c r="I313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  <c r="S3132" t="str">
        <f t="shared" si="48"/>
        <v>Profit</v>
      </c>
    </row>
    <row r="3133" spans="1:19" x14ac:dyDescent="0.3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>
        <v>6183.1769999999997</v>
      </c>
      <c r="G3133">
        <v>7.0000000000000007E-2</v>
      </c>
      <c r="H3133" t="s">
        <v>49</v>
      </c>
      <c r="I3133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  <c r="S3133" t="str">
        <f t="shared" si="48"/>
        <v>Profit</v>
      </c>
    </row>
    <row r="3134" spans="1:19" x14ac:dyDescent="0.3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>
        <v>106.48</v>
      </c>
      <c r="G3134">
        <v>0.01</v>
      </c>
      <c r="H3134" t="s">
        <v>49</v>
      </c>
      <c r="I3134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  <c r="S3134" t="str">
        <f t="shared" si="48"/>
        <v>Profit</v>
      </c>
    </row>
    <row r="3135" spans="1:19" x14ac:dyDescent="0.3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>
        <v>274.98</v>
      </c>
      <c r="G3135">
        <v>0.03</v>
      </c>
      <c r="H3135" t="s">
        <v>20</v>
      </c>
      <c r="I3135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  <c r="S3135" t="str">
        <f t="shared" si="48"/>
        <v>Loss</v>
      </c>
    </row>
    <row r="3136" spans="1:19" x14ac:dyDescent="0.3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>
        <v>9640.99</v>
      </c>
      <c r="G3136">
        <v>0.06</v>
      </c>
      <c r="H3136" t="s">
        <v>44</v>
      </c>
      <c r="I3136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  <c r="S3136" t="str">
        <f t="shared" si="48"/>
        <v>Profit</v>
      </c>
    </row>
    <row r="3137" spans="1:19" x14ac:dyDescent="0.3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>
        <v>3766.17</v>
      </c>
      <c r="G3137">
        <v>0</v>
      </c>
      <c r="H3137" t="s">
        <v>20</v>
      </c>
      <c r="I3137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  <c r="S3137" t="str">
        <f t="shared" si="48"/>
        <v>Profit</v>
      </c>
    </row>
    <row r="3138" spans="1:19" x14ac:dyDescent="0.3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>
        <v>7209.29</v>
      </c>
      <c r="G3138">
        <v>0.09</v>
      </c>
      <c r="H3138" t="s">
        <v>44</v>
      </c>
      <c r="I3138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  <c r="S3138" t="str">
        <f t="shared" si="48"/>
        <v>Loss</v>
      </c>
    </row>
    <row r="3139" spans="1:19" x14ac:dyDescent="0.3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>
        <v>842.95</v>
      </c>
      <c r="G3139">
        <v>7.0000000000000007E-2</v>
      </c>
      <c r="H3139" t="s">
        <v>20</v>
      </c>
      <c r="I3139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  <c r="S3139" t="str">
        <f t="shared" ref="S3139:S3202" si="49">IF(I3139&gt;=0.01,"Profit","Loss")</f>
        <v>Profit</v>
      </c>
    </row>
    <row r="3140" spans="1:19" x14ac:dyDescent="0.3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>
        <v>1807.0115000000001</v>
      </c>
      <c r="G3140">
        <v>7.0000000000000007E-2</v>
      </c>
      <c r="H3140" t="s">
        <v>20</v>
      </c>
      <c r="I3140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  <c r="S3140" t="str">
        <f t="shared" si="49"/>
        <v>Profit</v>
      </c>
    </row>
    <row r="3141" spans="1:19" x14ac:dyDescent="0.3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>
        <v>7448.69</v>
      </c>
      <c r="G3141">
        <v>0.1</v>
      </c>
      <c r="H3141" t="s">
        <v>20</v>
      </c>
      <c r="I3141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  <c r="S3141" t="str">
        <f t="shared" si="49"/>
        <v>Profit</v>
      </c>
    </row>
    <row r="3142" spans="1:19" x14ac:dyDescent="0.3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>
        <v>913.34</v>
      </c>
      <c r="G3142">
        <v>0.04</v>
      </c>
      <c r="H3142" t="s">
        <v>49</v>
      </c>
      <c r="I314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  <c r="S3142" t="str">
        <f t="shared" si="49"/>
        <v>Profit</v>
      </c>
    </row>
    <row r="3143" spans="1:19" x14ac:dyDescent="0.3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>
        <v>3220.37</v>
      </c>
      <c r="G3143">
        <v>0.03</v>
      </c>
      <c r="H3143" t="s">
        <v>20</v>
      </c>
      <c r="I3143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  <c r="S3143" t="str">
        <f t="shared" si="49"/>
        <v>Profit</v>
      </c>
    </row>
    <row r="3144" spans="1:19" x14ac:dyDescent="0.3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>
        <v>300.35000000000002</v>
      </c>
      <c r="G3144">
        <v>0.06</v>
      </c>
      <c r="H3144" t="s">
        <v>20</v>
      </c>
      <c r="I3144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  <c r="S3144" t="str">
        <f t="shared" si="49"/>
        <v>Profit</v>
      </c>
    </row>
    <row r="3145" spans="1:19" x14ac:dyDescent="0.3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>
        <v>506.08</v>
      </c>
      <c r="G3145">
        <v>0.06</v>
      </c>
      <c r="H3145" t="s">
        <v>20</v>
      </c>
      <c r="I3145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  <c r="S3145" t="str">
        <f t="shared" si="49"/>
        <v>Profit</v>
      </c>
    </row>
    <row r="3146" spans="1:19" x14ac:dyDescent="0.3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>
        <v>5216.18</v>
      </c>
      <c r="G3146">
        <v>0.05</v>
      </c>
      <c r="H3146" t="s">
        <v>20</v>
      </c>
      <c r="I3146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  <c r="S3146" t="str">
        <f t="shared" si="49"/>
        <v>Profit</v>
      </c>
    </row>
    <row r="3147" spans="1:19" x14ac:dyDescent="0.3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>
        <v>50.94</v>
      </c>
      <c r="G3147">
        <v>0</v>
      </c>
      <c r="H3147" t="s">
        <v>20</v>
      </c>
      <c r="I3147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  <c r="S3147" t="str">
        <f t="shared" si="49"/>
        <v>Loss</v>
      </c>
    </row>
    <row r="3148" spans="1:19" x14ac:dyDescent="0.3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>
        <v>128.59</v>
      </c>
      <c r="G3148">
        <v>0.09</v>
      </c>
      <c r="H3148" t="s">
        <v>49</v>
      </c>
      <c r="I3148">
        <v>-146.72999999999999</v>
      </c>
      <c r="J3148">
        <v>15.89</v>
      </c>
      <c r="K3148">
        <v>21.01</v>
      </c>
      <c r="L3148" t="s">
        <v>539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  <c r="S3148" t="str">
        <f t="shared" si="49"/>
        <v>Loss</v>
      </c>
    </row>
    <row r="3149" spans="1:19" x14ac:dyDescent="0.3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>
        <v>579.83249999999998</v>
      </c>
      <c r="G3149">
        <v>0.05</v>
      </c>
      <c r="H3149" t="s">
        <v>20</v>
      </c>
      <c r="I3149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  <c r="S3149" t="str">
        <f t="shared" si="49"/>
        <v>Loss</v>
      </c>
    </row>
    <row r="3150" spans="1:19" x14ac:dyDescent="0.3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>
        <v>878.15</v>
      </c>
      <c r="G3150">
        <v>0.09</v>
      </c>
      <c r="H3150" t="s">
        <v>20</v>
      </c>
      <c r="I3150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  <c r="S3150" t="str">
        <f t="shared" si="49"/>
        <v>Profit</v>
      </c>
    </row>
    <row r="3151" spans="1:19" x14ac:dyDescent="0.3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>
        <v>50.77</v>
      </c>
      <c r="G3151">
        <v>0.02</v>
      </c>
      <c r="H3151" t="s">
        <v>20</v>
      </c>
      <c r="I3151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  <c r="S3151" t="str">
        <f t="shared" si="49"/>
        <v>Profit</v>
      </c>
    </row>
    <row r="3152" spans="1:19" x14ac:dyDescent="0.3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>
        <v>227.49</v>
      </c>
      <c r="G3152">
        <v>0.04</v>
      </c>
      <c r="H3152" t="s">
        <v>20</v>
      </c>
      <c r="I315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  <c r="S3152" t="str">
        <f t="shared" si="49"/>
        <v>Loss</v>
      </c>
    </row>
    <row r="3153" spans="1:19" x14ac:dyDescent="0.3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>
        <v>1227.6300000000001</v>
      </c>
      <c r="G3153">
        <v>0</v>
      </c>
      <c r="H3153" t="s">
        <v>20</v>
      </c>
      <c r="I3153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  <c r="S3153" t="str">
        <f t="shared" si="49"/>
        <v>Profit</v>
      </c>
    </row>
    <row r="3154" spans="1:19" x14ac:dyDescent="0.3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>
        <v>6160.2</v>
      </c>
      <c r="G3154">
        <v>0.04</v>
      </c>
      <c r="H3154" t="s">
        <v>44</v>
      </c>
      <c r="I3154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  <c r="S3154" t="str">
        <f t="shared" si="49"/>
        <v>Profit</v>
      </c>
    </row>
    <row r="3155" spans="1:19" x14ac:dyDescent="0.3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>
        <v>4339.7</v>
      </c>
      <c r="G3155">
        <v>0.08</v>
      </c>
      <c r="H3155" t="s">
        <v>44</v>
      </c>
      <c r="I3155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  <c r="S3155" t="str">
        <f t="shared" si="49"/>
        <v>Profit</v>
      </c>
    </row>
    <row r="3156" spans="1:19" x14ac:dyDescent="0.3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>
        <v>9426.1299999999992</v>
      </c>
      <c r="G3156">
        <v>0</v>
      </c>
      <c r="H3156" t="s">
        <v>44</v>
      </c>
      <c r="I3156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  <c r="S3156" t="str">
        <f t="shared" si="49"/>
        <v>Profit</v>
      </c>
    </row>
    <row r="3157" spans="1:19" x14ac:dyDescent="0.3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>
        <v>13.08</v>
      </c>
      <c r="G3157">
        <v>0.02</v>
      </c>
      <c r="H3157" t="s">
        <v>20</v>
      </c>
      <c r="I3157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  <c r="S3157" t="str">
        <f t="shared" si="49"/>
        <v>Profit</v>
      </c>
    </row>
    <row r="3158" spans="1:19" x14ac:dyDescent="0.3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>
        <v>181.99</v>
      </c>
      <c r="G3158">
        <v>0.08</v>
      </c>
      <c r="H3158" t="s">
        <v>20</v>
      </c>
      <c r="I3158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  <c r="S3158" t="str">
        <f t="shared" si="49"/>
        <v>Profit</v>
      </c>
    </row>
    <row r="3159" spans="1:19" x14ac:dyDescent="0.3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>
        <v>1272.8969999999999</v>
      </c>
      <c r="G3159">
        <v>0.1</v>
      </c>
      <c r="H3159" t="s">
        <v>20</v>
      </c>
      <c r="I3159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  <c r="S3159" t="str">
        <f t="shared" si="49"/>
        <v>Loss</v>
      </c>
    </row>
    <row r="3160" spans="1:19" x14ac:dyDescent="0.3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>
        <v>318.61</v>
      </c>
      <c r="G3160">
        <v>0.09</v>
      </c>
      <c r="H3160" t="s">
        <v>20</v>
      </c>
      <c r="I3160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  <c r="S3160" t="str">
        <f t="shared" si="49"/>
        <v>Loss</v>
      </c>
    </row>
    <row r="3161" spans="1:19" x14ac:dyDescent="0.3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>
        <v>32.36</v>
      </c>
      <c r="G3161">
        <v>0.05</v>
      </c>
      <c r="H3161" t="s">
        <v>20</v>
      </c>
      <c r="I3161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  <c r="S3161" t="str">
        <f t="shared" si="49"/>
        <v>Loss</v>
      </c>
    </row>
    <row r="3162" spans="1:19" x14ac:dyDescent="0.3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>
        <v>848.91</v>
      </c>
      <c r="G3162">
        <v>0.05</v>
      </c>
      <c r="H3162" t="s">
        <v>49</v>
      </c>
      <c r="I3162">
        <v>26.26</v>
      </c>
      <c r="J3162">
        <v>28.91</v>
      </c>
      <c r="K3162">
        <v>20.25</v>
      </c>
      <c r="L3162" t="s">
        <v>583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  <c r="S3162" t="str">
        <f t="shared" si="49"/>
        <v>Profit</v>
      </c>
    </row>
    <row r="3163" spans="1:19" x14ac:dyDescent="0.3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>
        <v>240.83</v>
      </c>
      <c r="G3163">
        <v>0.03</v>
      </c>
      <c r="H3163" t="s">
        <v>20</v>
      </c>
      <c r="I3163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  <c r="S3163" t="str">
        <f t="shared" si="49"/>
        <v>Loss</v>
      </c>
    </row>
    <row r="3164" spans="1:19" x14ac:dyDescent="0.3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>
        <v>353.63</v>
      </c>
      <c r="G3164">
        <v>0</v>
      </c>
      <c r="H3164" t="s">
        <v>20</v>
      </c>
      <c r="I3164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  <c r="S3164" t="str">
        <f t="shared" si="49"/>
        <v>Profit</v>
      </c>
    </row>
    <row r="3165" spans="1:19" x14ac:dyDescent="0.3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>
        <v>319.05</v>
      </c>
      <c r="G3165">
        <v>0.03</v>
      </c>
      <c r="H3165" t="s">
        <v>20</v>
      </c>
      <c r="I3165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  <c r="S3165" t="str">
        <f t="shared" si="49"/>
        <v>Loss</v>
      </c>
    </row>
    <row r="3166" spans="1:19" x14ac:dyDescent="0.3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>
        <v>108.59</v>
      </c>
      <c r="G3166">
        <v>0.06</v>
      </c>
      <c r="H3166" t="s">
        <v>20</v>
      </c>
      <c r="I3166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  <c r="S3166" t="str">
        <f t="shared" si="49"/>
        <v>Profit</v>
      </c>
    </row>
    <row r="3167" spans="1:19" x14ac:dyDescent="0.3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>
        <v>243.72</v>
      </c>
      <c r="G3167">
        <v>0.03</v>
      </c>
      <c r="H3167" t="s">
        <v>20</v>
      </c>
      <c r="I3167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  <c r="S3167" t="str">
        <f t="shared" si="49"/>
        <v>Loss</v>
      </c>
    </row>
    <row r="3168" spans="1:19" x14ac:dyDescent="0.3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>
        <v>2284.4299999999998</v>
      </c>
      <c r="G3168">
        <v>7.0000000000000007E-2</v>
      </c>
      <c r="H3168" t="s">
        <v>20</v>
      </c>
      <c r="I3168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  <c r="S3168" t="str">
        <f t="shared" si="49"/>
        <v>Profit</v>
      </c>
    </row>
    <row r="3169" spans="1:19" x14ac:dyDescent="0.3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>
        <v>906.3</v>
      </c>
      <c r="G3169">
        <v>0.03</v>
      </c>
      <c r="H3169" t="s">
        <v>20</v>
      </c>
      <c r="I3169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  <c r="S3169" t="str">
        <f t="shared" si="49"/>
        <v>Profit</v>
      </c>
    </row>
    <row r="3170" spans="1:19" x14ac:dyDescent="0.3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>
        <v>224.54</v>
      </c>
      <c r="G3170">
        <v>0</v>
      </c>
      <c r="H3170" t="s">
        <v>20</v>
      </c>
      <c r="I3170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  <c r="S3170" t="str">
        <f t="shared" si="49"/>
        <v>Loss</v>
      </c>
    </row>
    <row r="3171" spans="1:19" x14ac:dyDescent="0.3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>
        <v>434.1</v>
      </c>
      <c r="G3171">
        <v>0.06</v>
      </c>
      <c r="H3171" t="s">
        <v>20</v>
      </c>
      <c r="I3171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  <c r="S3171" t="str">
        <f t="shared" si="49"/>
        <v>Profit</v>
      </c>
    </row>
    <row r="3172" spans="1:19" x14ac:dyDescent="0.3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>
        <v>206.56</v>
      </c>
      <c r="G3172">
        <v>0.1</v>
      </c>
      <c r="H3172" t="s">
        <v>20</v>
      </c>
      <c r="I317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  <c r="S3172" t="str">
        <f t="shared" si="49"/>
        <v>Loss</v>
      </c>
    </row>
    <row r="3173" spans="1:19" x14ac:dyDescent="0.3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>
        <v>212.72</v>
      </c>
      <c r="G3173">
        <v>0.08</v>
      </c>
      <c r="H3173" t="s">
        <v>49</v>
      </c>
      <c r="I3173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  <c r="S3173" t="str">
        <f t="shared" si="49"/>
        <v>Profit</v>
      </c>
    </row>
    <row r="3174" spans="1:19" x14ac:dyDescent="0.3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>
        <v>815</v>
      </c>
      <c r="G3174">
        <v>0</v>
      </c>
      <c r="H3174" t="s">
        <v>20</v>
      </c>
      <c r="I3174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  <c r="S3174" t="str">
        <f t="shared" si="49"/>
        <v>Profit</v>
      </c>
    </row>
    <row r="3175" spans="1:19" x14ac:dyDescent="0.3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>
        <v>701.57</v>
      </c>
      <c r="G3175">
        <v>0</v>
      </c>
      <c r="H3175" t="s">
        <v>20</v>
      </c>
      <c r="I3175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  <c r="S3175" t="str">
        <f t="shared" si="49"/>
        <v>Profit</v>
      </c>
    </row>
    <row r="3176" spans="1:19" x14ac:dyDescent="0.3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>
        <v>564.91999999999996</v>
      </c>
      <c r="G3176">
        <v>0.03</v>
      </c>
      <c r="H3176" t="s">
        <v>49</v>
      </c>
      <c r="I3176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  <c r="S3176" t="str">
        <f t="shared" si="49"/>
        <v>Loss</v>
      </c>
    </row>
    <row r="3177" spans="1:19" x14ac:dyDescent="0.3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>
        <v>8539.5519999999997</v>
      </c>
      <c r="G3177">
        <v>0.04</v>
      </c>
      <c r="H3177" t="s">
        <v>44</v>
      </c>
      <c r="I3177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  <c r="S3177" t="str">
        <f t="shared" si="49"/>
        <v>Loss</v>
      </c>
    </row>
    <row r="3178" spans="1:19" x14ac:dyDescent="0.3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>
        <v>2276.81</v>
      </c>
      <c r="G3178">
        <v>0.05</v>
      </c>
      <c r="H3178" t="s">
        <v>20</v>
      </c>
      <c r="I3178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  <c r="S3178" t="str">
        <f t="shared" si="49"/>
        <v>Profit</v>
      </c>
    </row>
    <row r="3179" spans="1:19" x14ac:dyDescent="0.3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>
        <v>491.14</v>
      </c>
      <c r="G3179">
        <v>0.02</v>
      </c>
      <c r="H3179" t="s">
        <v>20</v>
      </c>
      <c r="I3179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  <c r="S3179" t="str">
        <f t="shared" si="49"/>
        <v>Profit</v>
      </c>
    </row>
    <row r="3180" spans="1:19" x14ac:dyDescent="0.3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>
        <v>167.05</v>
      </c>
      <c r="G3180">
        <v>0.06</v>
      </c>
      <c r="H3180" t="s">
        <v>20</v>
      </c>
      <c r="I3180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  <c r="S3180" t="str">
        <f t="shared" si="49"/>
        <v>Profit</v>
      </c>
    </row>
    <row r="3181" spans="1:19" x14ac:dyDescent="0.3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>
        <v>96.22</v>
      </c>
      <c r="G3181">
        <v>0.01</v>
      </c>
      <c r="H3181" t="s">
        <v>20</v>
      </c>
      <c r="I3181">
        <v>43.75</v>
      </c>
      <c r="J3181">
        <v>16.13</v>
      </c>
      <c r="K3181">
        <v>14.5</v>
      </c>
      <c r="L3181" t="s">
        <v>568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  <c r="S3181" t="str">
        <f t="shared" si="49"/>
        <v>Profit</v>
      </c>
    </row>
    <row r="3182" spans="1:19" x14ac:dyDescent="0.3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>
        <v>2399.63</v>
      </c>
      <c r="G3182">
        <v>0.04</v>
      </c>
      <c r="H3182" t="s">
        <v>20</v>
      </c>
      <c r="I3182">
        <v>1222.1400000000001</v>
      </c>
      <c r="J3182">
        <v>221.84</v>
      </c>
      <c r="K3182">
        <v>35.21</v>
      </c>
      <c r="L3182" t="s">
        <v>568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  <c r="S3182" t="str">
        <f t="shared" si="49"/>
        <v>Profit</v>
      </c>
    </row>
    <row r="3183" spans="1:19" x14ac:dyDescent="0.3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>
        <v>487.83</v>
      </c>
      <c r="G3183">
        <v>0.06</v>
      </c>
      <c r="H3183" t="s">
        <v>20</v>
      </c>
      <c r="I3183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  <c r="S3183" t="str">
        <f t="shared" si="49"/>
        <v>Profit</v>
      </c>
    </row>
    <row r="3184" spans="1:19" x14ac:dyDescent="0.3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>
        <v>496.47</v>
      </c>
      <c r="G3184">
        <v>0.08</v>
      </c>
      <c r="H3184" t="s">
        <v>44</v>
      </c>
      <c r="I3184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  <c r="S3184" t="str">
        <f t="shared" si="49"/>
        <v>Loss</v>
      </c>
    </row>
    <row r="3185" spans="1:19" x14ac:dyDescent="0.3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>
        <v>1129.18</v>
      </c>
      <c r="G3185">
        <v>0.04</v>
      </c>
      <c r="H3185" t="s">
        <v>44</v>
      </c>
      <c r="I3185">
        <v>-449.4</v>
      </c>
      <c r="J3185">
        <v>282.98</v>
      </c>
      <c r="K3185">
        <v>64</v>
      </c>
      <c r="L3185" t="s">
        <v>578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  <c r="S3185" t="str">
        <f t="shared" si="49"/>
        <v>Loss</v>
      </c>
    </row>
    <row r="3186" spans="1:19" x14ac:dyDescent="0.3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>
        <v>484.56</v>
      </c>
      <c r="G3186">
        <v>0.02</v>
      </c>
      <c r="H3186" t="s">
        <v>20</v>
      </c>
      <c r="I3186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  <c r="S3186" t="str">
        <f t="shared" si="49"/>
        <v>Profit</v>
      </c>
    </row>
    <row r="3187" spans="1:19" x14ac:dyDescent="0.3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>
        <v>75.13</v>
      </c>
      <c r="G3187">
        <v>0.1</v>
      </c>
      <c r="H3187" t="s">
        <v>20</v>
      </c>
      <c r="I3187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  <c r="S3187" t="str">
        <f t="shared" si="49"/>
        <v>Profit</v>
      </c>
    </row>
    <row r="3188" spans="1:19" x14ac:dyDescent="0.3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>
        <v>1742.7515000000001</v>
      </c>
      <c r="G3188">
        <v>0.08</v>
      </c>
      <c r="H3188" t="s">
        <v>20</v>
      </c>
      <c r="I3188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  <c r="S3188" t="str">
        <f t="shared" si="49"/>
        <v>Profit</v>
      </c>
    </row>
    <row r="3189" spans="1:19" x14ac:dyDescent="0.3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>
        <v>5064.29</v>
      </c>
      <c r="G3189">
        <v>0.02</v>
      </c>
      <c r="H3189" t="s">
        <v>44</v>
      </c>
      <c r="I3189">
        <v>794.45</v>
      </c>
      <c r="J3189">
        <v>512.98</v>
      </c>
      <c r="K3189">
        <v>40</v>
      </c>
      <c r="L3189" t="s">
        <v>596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  <c r="S3189" t="str">
        <f t="shared" si="49"/>
        <v>Profit</v>
      </c>
    </row>
    <row r="3190" spans="1:19" x14ac:dyDescent="0.3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>
        <v>3507.5</v>
      </c>
      <c r="G3190">
        <v>0.01</v>
      </c>
      <c r="H3190" t="s">
        <v>44</v>
      </c>
      <c r="I3190">
        <v>-2655.92</v>
      </c>
      <c r="J3190">
        <v>82.89</v>
      </c>
      <c r="K3190">
        <v>103.3</v>
      </c>
      <c r="L3190" t="s">
        <v>596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  <c r="S3190" t="str">
        <f t="shared" si="49"/>
        <v>Loss</v>
      </c>
    </row>
    <row r="3191" spans="1:19" x14ac:dyDescent="0.3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>
        <v>3557.3</v>
      </c>
      <c r="G3191">
        <v>0.06</v>
      </c>
      <c r="H3191" t="s">
        <v>44</v>
      </c>
      <c r="I3191">
        <v>50.2</v>
      </c>
      <c r="J3191">
        <v>228.6</v>
      </c>
      <c r="K3191">
        <v>78.2</v>
      </c>
      <c r="L3191" t="s">
        <v>575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  <c r="S3191" t="str">
        <f t="shared" si="49"/>
        <v>Profit</v>
      </c>
    </row>
    <row r="3192" spans="1:19" x14ac:dyDescent="0.3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>
        <v>145.63999999999999</v>
      </c>
      <c r="G3192">
        <v>0.03</v>
      </c>
      <c r="H3192" t="s">
        <v>20</v>
      </c>
      <c r="I3192">
        <v>-54.64</v>
      </c>
      <c r="J3192">
        <v>28.74</v>
      </c>
      <c r="K3192">
        <v>21.04</v>
      </c>
      <c r="L3192" t="s">
        <v>575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  <c r="S3192" t="str">
        <f t="shared" si="49"/>
        <v>Loss</v>
      </c>
    </row>
    <row r="3193" spans="1:19" x14ac:dyDescent="0.3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>
        <v>461.27</v>
      </c>
      <c r="G3193">
        <v>0.08</v>
      </c>
      <c r="H3193" t="s">
        <v>20</v>
      </c>
      <c r="I3193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  <c r="S3193" t="str">
        <f t="shared" si="49"/>
        <v>Profit</v>
      </c>
    </row>
    <row r="3194" spans="1:19" x14ac:dyDescent="0.3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>
        <v>5853.22</v>
      </c>
      <c r="G3194">
        <v>0.1</v>
      </c>
      <c r="H3194" t="s">
        <v>44</v>
      </c>
      <c r="I3194">
        <v>2233.29</v>
      </c>
      <c r="J3194">
        <v>212.97</v>
      </c>
      <c r="K3194">
        <v>29.59</v>
      </c>
      <c r="L3194" t="s">
        <v>582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  <c r="S3194" t="str">
        <f t="shared" si="49"/>
        <v>Profit</v>
      </c>
    </row>
    <row r="3195" spans="1:19" x14ac:dyDescent="0.3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>
        <v>16.649999999999999</v>
      </c>
      <c r="G3195">
        <v>0.01</v>
      </c>
      <c r="H3195" t="s">
        <v>20</v>
      </c>
      <c r="I3195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  <c r="S3195" t="str">
        <f t="shared" si="49"/>
        <v>Profit</v>
      </c>
    </row>
    <row r="3196" spans="1:19" x14ac:dyDescent="0.3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>
        <v>581.29</v>
      </c>
      <c r="G3196">
        <v>0.09</v>
      </c>
      <c r="H3196" t="s">
        <v>49</v>
      </c>
      <c r="I3196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  <c r="S3196" t="str">
        <f t="shared" si="49"/>
        <v>Loss</v>
      </c>
    </row>
    <row r="3197" spans="1:19" x14ac:dyDescent="0.3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>
        <v>130.66</v>
      </c>
      <c r="G3197">
        <v>0.02</v>
      </c>
      <c r="H3197" t="s">
        <v>20</v>
      </c>
      <c r="I3197">
        <v>0.67</v>
      </c>
      <c r="J3197">
        <v>15.26</v>
      </c>
      <c r="K3197">
        <v>15.86</v>
      </c>
      <c r="L3197" t="s">
        <v>581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  <c r="S3197" t="str">
        <f t="shared" si="49"/>
        <v>Profit</v>
      </c>
    </row>
    <row r="3198" spans="1:19" x14ac:dyDescent="0.3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>
        <v>84.81</v>
      </c>
      <c r="G3198">
        <v>0.05</v>
      </c>
      <c r="H3198" t="s">
        <v>20</v>
      </c>
      <c r="I3198">
        <v>14.75</v>
      </c>
      <c r="J3198">
        <v>27.67</v>
      </c>
      <c r="K3198">
        <v>15.39</v>
      </c>
      <c r="L3198" t="s">
        <v>564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  <c r="S3198" t="str">
        <f t="shared" si="49"/>
        <v>Profit</v>
      </c>
    </row>
    <row r="3199" spans="1:19" x14ac:dyDescent="0.3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>
        <v>120.07</v>
      </c>
      <c r="G3199">
        <v>0.09</v>
      </c>
      <c r="H3199" t="s">
        <v>20</v>
      </c>
      <c r="I3199">
        <v>-32.450000000000003</v>
      </c>
      <c r="J3199">
        <v>17.98</v>
      </c>
      <c r="K3199">
        <v>19.14</v>
      </c>
      <c r="L3199" t="s">
        <v>564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  <c r="S3199" t="str">
        <f t="shared" si="49"/>
        <v>Loss</v>
      </c>
    </row>
    <row r="3200" spans="1:19" x14ac:dyDescent="0.3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>
        <v>280.54000000000002</v>
      </c>
      <c r="G3200">
        <v>0.02</v>
      </c>
      <c r="H3200" t="s">
        <v>20</v>
      </c>
      <c r="I3200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  <c r="S3200" t="str">
        <f t="shared" si="49"/>
        <v>Loss</v>
      </c>
    </row>
    <row r="3201" spans="1:19" x14ac:dyDescent="0.3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>
        <v>3107.5115000000001</v>
      </c>
      <c r="G3201">
        <v>0.02</v>
      </c>
      <c r="H3201" t="s">
        <v>49</v>
      </c>
      <c r="I3201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  <c r="S3201" t="str">
        <f t="shared" si="49"/>
        <v>Profit</v>
      </c>
    </row>
    <row r="3202" spans="1:19" x14ac:dyDescent="0.3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>
        <v>256.04000000000002</v>
      </c>
      <c r="G3202">
        <v>0.08</v>
      </c>
      <c r="H3202" t="s">
        <v>20</v>
      </c>
      <c r="I320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  <c r="S3202" t="str">
        <f t="shared" si="49"/>
        <v>Loss</v>
      </c>
    </row>
    <row r="3203" spans="1:19" x14ac:dyDescent="0.3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>
        <v>621.54</v>
      </c>
      <c r="G3203">
        <v>0.09</v>
      </c>
      <c r="H3203" t="s">
        <v>20</v>
      </c>
      <c r="I3203">
        <v>-729.87</v>
      </c>
      <c r="J3203">
        <v>211.99</v>
      </c>
      <c r="K3203">
        <v>38.49</v>
      </c>
      <c r="L3203" t="s">
        <v>557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  <c r="S3203" t="str">
        <f t="shared" ref="S3203:S3266" si="50">IF(I3203&gt;=0.01,"Profit","Loss")</f>
        <v>Loss</v>
      </c>
    </row>
    <row r="3204" spans="1:19" x14ac:dyDescent="0.3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>
        <v>72.22</v>
      </c>
      <c r="G3204">
        <v>0.02</v>
      </c>
      <c r="H3204" t="s">
        <v>20</v>
      </c>
      <c r="I3204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  <c r="S3204" t="str">
        <f t="shared" si="50"/>
        <v>Loss</v>
      </c>
    </row>
    <row r="3205" spans="1:19" x14ac:dyDescent="0.3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>
        <v>85</v>
      </c>
      <c r="G3205">
        <v>0.08</v>
      </c>
      <c r="H3205" t="s">
        <v>20</v>
      </c>
      <c r="I3205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  <c r="S3205" t="str">
        <f t="shared" si="50"/>
        <v>Loss</v>
      </c>
    </row>
    <row r="3206" spans="1:19" x14ac:dyDescent="0.3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>
        <v>828.58</v>
      </c>
      <c r="G3206">
        <v>0.04</v>
      </c>
      <c r="H3206" t="s">
        <v>49</v>
      </c>
      <c r="I3206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  <c r="S3206" t="str">
        <f t="shared" si="50"/>
        <v>Profit</v>
      </c>
    </row>
    <row r="3207" spans="1:19" x14ac:dyDescent="0.3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>
        <v>47.08</v>
      </c>
      <c r="G3207">
        <v>0.09</v>
      </c>
      <c r="H3207" t="s">
        <v>20</v>
      </c>
      <c r="I3207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  <c r="S3207" t="str">
        <f t="shared" si="50"/>
        <v>Loss</v>
      </c>
    </row>
    <row r="3208" spans="1:19" x14ac:dyDescent="0.3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>
        <v>1280.6659999999999</v>
      </c>
      <c r="G3208">
        <v>0.1</v>
      </c>
      <c r="H3208" t="s">
        <v>20</v>
      </c>
      <c r="I3208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  <c r="S3208" t="str">
        <f t="shared" si="50"/>
        <v>Loss</v>
      </c>
    </row>
    <row r="3209" spans="1:19" x14ac:dyDescent="0.3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>
        <v>187.67</v>
      </c>
      <c r="G3209">
        <v>0.01</v>
      </c>
      <c r="H3209" t="s">
        <v>20</v>
      </c>
      <c r="I3209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  <c r="S3209" t="str">
        <f t="shared" si="50"/>
        <v>Loss</v>
      </c>
    </row>
    <row r="3210" spans="1:19" x14ac:dyDescent="0.3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>
        <v>634.36</v>
      </c>
      <c r="G3210">
        <v>0</v>
      </c>
      <c r="H3210" t="s">
        <v>20</v>
      </c>
      <c r="I3210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  <c r="S3210" t="str">
        <f t="shared" si="50"/>
        <v>Loss</v>
      </c>
    </row>
    <row r="3211" spans="1:19" x14ac:dyDescent="0.3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>
        <v>243.71</v>
      </c>
      <c r="G3211">
        <v>0.04</v>
      </c>
      <c r="H3211" t="s">
        <v>49</v>
      </c>
      <c r="I3211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  <c r="S3211" t="str">
        <f t="shared" si="50"/>
        <v>Profit</v>
      </c>
    </row>
    <row r="3212" spans="1:19" x14ac:dyDescent="0.3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>
        <v>277.83</v>
      </c>
      <c r="G3212">
        <v>7.0000000000000007E-2</v>
      </c>
      <c r="H3212" t="s">
        <v>20</v>
      </c>
      <c r="I321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  <c r="S3212" t="str">
        <f t="shared" si="50"/>
        <v>Loss</v>
      </c>
    </row>
    <row r="3213" spans="1:19" x14ac:dyDescent="0.3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>
        <v>135.61000000000001</v>
      </c>
      <c r="G3213">
        <v>0.05</v>
      </c>
      <c r="H3213" t="s">
        <v>20</v>
      </c>
      <c r="I3213">
        <v>-49.73</v>
      </c>
      <c r="J3213">
        <v>18.48</v>
      </c>
      <c r="K3213">
        <v>20.57</v>
      </c>
      <c r="L3213" t="s">
        <v>594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  <c r="S3213" t="str">
        <f t="shared" si="50"/>
        <v>Loss</v>
      </c>
    </row>
    <row r="3214" spans="1:19" x14ac:dyDescent="0.3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>
        <v>759.11</v>
      </c>
      <c r="G3214">
        <v>0.09</v>
      </c>
      <c r="H3214" t="s">
        <v>20</v>
      </c>
      <c r="I3214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  <c r="S3214" t="str">
        <f t="shared" si="50"/>
        <v>Profit</v>
      </c>
    </row>
    <row r="3215" spans="1:19" x14ac:dyDescent="0.3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>
        <v>479.27</v>
      </c>
      <c r="G3215">
        <v>0.05</v>
      </c>
      <c r="H3215" t="s">
        <v>20</v>
      </c>
      <c r="I3215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  <c r="S3215" t="str">
        <f t="shared" si="50"/>
        <v>Profit</v>
      </c>
    </row>
    <row r="3216" spans="1:19" x14ac:dyDescent="0.3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>
        <v>547</v>
      </c>
      <c r="G3216">
        <v>0.06</v>
      </c>
      <c r="H3216" t="s">
        <v>20</v>
      </c>
      <c r="I3216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  <c r="S3216" t="str">
        <f t="shared" si="50"/>
        <v>Loss</v>
      </c>
    </row>
    <row r="3217" spans="1:19" x14ac:dyDescent="0.3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>
        <v>100.42</v>
      </c>
      <c r="G3217">
        <v>7.0000000000000007E-2</v>
      </c>
      <c r="H3217" t="s">
        <v>20</v>
      </c>
      <c r="I3217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  <c r="S3217" t="str">
        <f t="shared" si="50"/>
        <v>Profit</v>
      </c>
    </row>
    <row r="3218" spans="1:19" x14ac:dyDescent="0.3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>
        <v>647.24</v>
      </c>
      <c r="G3218">
        <v>0.03</v>
      </c>
      <c r="H3218" t="s">
        <v>20</v>
      </c>
      <c r="I3218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  <c r="S3218" t="str">
        <f t="shared" si="50"/>
        <v>Loss</v>
      </c>
    </row>
    <row r="3219" spans="1:19" x14ac:dyDescent="0.3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>
        <v>117.1</v>
      </c>
      <c r="G3219">
        <v>0.03</v>
      </c>
      <c r="H3219" t="s">
        <v>20</v>
      </c>
      <c r="I3219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  <c r="S3219" t="str">
        <f t="shared" si="50"/>
        <v>Loss</v>
      </c>
    </row>
    <row r="3220" spans="1:19" x14ac:dyDescent="0.3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>
        <v>88.29</v>
      </c>
      <c r="G3220">
        <v>0.03</v>
      </c>
      <c r="H3220" t="s">
        <v>20</v>
      </c>
      <c r="I3220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  <c r="S3220" t="str">
        <f t="shared" si="50"/>
        <v>Profit</v>
      </c>
    </row>
    <row r="3221" spans="1:19" x14ac:dyDescent="0.3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>
        <v>6224</v>
      </c>
      <c r="G3221">
        <v>0.02</v>
      </c>
      <c r="H3221" t="s">
        <v>20</v>
      </c>
      <c r="I3221">
        <v>1087.6099999999999</v>
      </c>
      <c r="J3221">
        <v>173.55</v>
      </c>
      <c r="K3221">
        <v>33.99</v>
      </c>
      <c r="L3221" t="s">
        <v>572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  <c r="S3221" t="str">
        <f t="shared" si="50"/>
        <v>Profit</v>
      </c>
    </row>
    <row r="3222" spans="1:19" x14ac:dyDescent="0.3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>
        <v>20341.216</v>
      </c>
      <c r="G3222">
        <v>0.02</v>
      </c>
      <c r="H3222" t="s">
        <v>44</v>
      </c>
      <c r="I322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  <c r="S3222" t="str">
        <f t="shared" si="50"/>
        <v>Loss</v>
      </c>
    </row>
    <row r="3223" spans="1:19" x14ac:dyDescent="0.3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>
        <v>35.229999999999997</v>
      </c>
      <c r="G3223">
        <v>0.09</v>
      </c>
      <c r="H3223" t="s">
        <v>20</v>
      </c>
      <c r="I3223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  <c r="S3223" t="str">
        <f t="shared" si="50"/>
        <v>Loss</v>
      </c>
    </row>
    <row r="3224" spans="1:19" x14ac:dyDescent="0.3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>
        <v>872.67</v>
      </c>
      <c r="G3224">
        <v>0.03</v>
      </c>
      <c r="H3224" t="s">
        <v>20</v>
      </c>
      <c r="I3224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  <c r="S3224" t="str">
        <f t="shared" si="50"/>
        <v>Profit</v>
      </c>
    </row>
    <row r="3225" spans="1:19" x14ac:dyDescent="0.3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>
        <v>436.68</v>
      </c>
      <c r="G3225">
        <v>0.06</v>
      </c>
      <c r="H3225" t="s">
        <v>20</v>
      </c>
      <c r="I3225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  <c r="S3225" t="str">
        <f t="shared" si="50"/>
        <v>Loss</v>
      </c>
    </row>
    <row r="3226" spans="1:19" x14ac:dyDescent="0.3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>
        <v>755.69</v>
      </c>
      <c r="G3226">
        <v>0.02</v>
      </c>
      <c r="H3226" t="s">
        <v>44</v>
      </c>
      <c r="I3226">
        <v>-178.2</v>
      </c>
      <c r="J3226">
        <v>147.99</v>
      </c>
      <c r="K3226">
        <v>42.63</v>
      </c>
      <c r="L3226" t="s">
        <v>569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  <c r="S3226" t="str">
        <f t="shared" si="50"/>
        <v>Loss</v>
      </c>
    </row>
    <row r="3227" spans="1:19" x14ac:dyDescent="0.3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>
        <v>82.43</v>
      </c>
      <c r="G3227">
        <v>0.02</v>
      </c>
      <c r="H3227" t="s">
        <v>20</v>
      </c>
      <c r="I3227">
        <v>-26.12</v>
      </c>
      <c r="J3227">
        <v>15.14</v>
      </c>
      <c r="K3227">
        <v>15.92</v>
      </c>
      <c r="L3227" t="s">
        <v>621</v>
      </c>
      <c r="M3227" t="s">
        <v>29</v>
      </c>
      <c r="N3227" t="s">
        <v>54</v>
      </c>
      <c r="O3227" t="s">
        <v>24</v>
      </c>
      <c r="P3227" t="s">
        <v>204</v>
      </c>
      <c r="Q3227" t="s">
        <v>36</v>
      </c>
      <c r="R3227" s="1">
        <v>42960</v>
      </c>
      <c r="S3227" t="str">
        <f t="shared" si="50"/>
        <v>Loss</v>
      </c>
    </row>
    <row r="3228" spans="1:19" x14ac:dyDescent="0.3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>
        <v>6170.92</v>
      </c>
      <c r="G3228">
        <v>0.02</v>
      </c>
      <c r="H3228" t="s">
        <v>44</v>
      </c>
      <c r="I3228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  <c r="S3228" t="str">
        <f t="shared" si="50"/>
        <v>Profit</v>
      </c>
    </row>
    <row r="3229" spans="1:19" x14ac:dyDescent="0.3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>
        <v>4366.3999999999996</v>
      </c>
      <c r="G3229">
        <v>0.02</v>
      </c>
      <c r="H3229" t="s">
        <v>20</v>
      </c>
      <c r="I3229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  <c r="S3229" t="str">
        <f t="shared" si="50"/>
        <v>Profit</v>
      </c>
    </row>
    <row r="3230" spans="1:19" x14ac:dyDescent="0.3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>
        <v>2857.71</v>
      </c>
      <c r="G3230">
        <v>0.09</v>
      </c>
      <c r="H3230" t="s">
        <v>20</v>
      </c>
      <c r="I3230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  <c r="S3230" t="str">
        <f t="shared" si="50"/>
        <v>Profit</v>
      </c>
    </row>
    <row r="3231" spans="1:19" x14ac:dyDescent="0.3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>
        <v>9069.84</v>
      </c>
      <c r="G3231">
        <v>0.05</v>
      </c>
      <c r="H3231" t="s">
        <v>20</v>
      </c>
      <c r="I3231">
        <v>3863.68</v>
      </c>
      <c r="J3231">
        <v>432.98</v>
      </c>
      <c r="K3231">
        <v>33.99</v>
      </c>
      <c r="L3231" t="s">
        <v>547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  <c r="S3231" t="str">
        <f t="shared" si="50"/>
        <v>Profit</v>
      </c>
    </row>
    <row r="3232" spans="1:19" x14ac:dyDescent="0.3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>
        <v>1669.97</v>
      </c>
      <c r="G3232">
        <v>0.1</v>
      </c>
      <c r="H3232" t="s">
        <v>20</v>
      </c>
      <c r="I3232">
        <v>680.39</v>
      </c>
      <c r="J3232">
        <v>49.7</v>
      </c>
      <c r="K3232">
        <v>16.989999999999998</v>
      </c>
      <c r="L3232" t="s">
        <v>547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  <c r="S3232" t="str">
        <f t="shared" si="50"/>
        <v>Profit</v>
      </c>
    </row>
    <row r="3233" spans="1:19" x14ac:dyDescent="0.3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>
        <v>90.37</v>
      </c>
      <c r="G3233">
        <v>0.04</v>
      </c>
      <c r="H3233" t="s">
        <v>20</v>
      </c>
      <c r="I3233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  <c r="S3233" t="str">
        <f t="shared" si="50"/>
        <v>Profit</v>
      </c>
    </row>
    <row r="3234" spans="1:19" x14ac:dyDescent="0.3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>
        <v>13708.75</v>
      </c>
      <c r="G3234">
        <v>0.01</v>
      </c>
      <c r="H3234" t="s">
        <v>44</v>
      </c>
      <c r="I3234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  <c r="S3234" t="str">
        <f t="shared" si="50"/>
        <v>Loss</v>
      </c>
    </row>
    <row r="3235" spans="1:19" x14ac:dyDescent="0.3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>
        <v>48.43</v>
      </c>
      <c r="G3235">
        <v>0.1</v>
      </c>
      <c r="H3235" t="s">
        <v>20</v>
      </c>
      <c r="I3235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  <c r="S3235" t="str">
        <f t="shared" si="50"/>
        <v>Loss</v>
      </c>
    </row>
    <row r="3236" spans="1:19" x14ac:dyDescent="0.3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>
        <v>159.84</v>
      </c>
      <c r="G3236">
        <v>0.03</v>
      </c>
      <c r="H3236" t="s">
        <v>20</v>
      </c>
      <c r="I3236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  <c r="S3236" t="str">
        <f t="shared" si="50"/>
        <v>Loss</v>
      </c>
    </row>
    <row r="3237" spans="1:19" x14ac:dyDescent="0.3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>
        <v>2047.79</v>
      </c>
      <c r="G3237">
        <v>7.0000000000000007E-2</v>
      </c>
      <c r="H3237" t="s">
        <v>20</v>
      </c>
      <c r="I3237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  <c r="S3237" t="str">
        <f t="shared" si="50"/>
        <v>Profit</v>
      </c>
    </row>
    <row r="3238" spans="1:19" x14ac:dyDescent="0.3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>
        <v>463.43</v>
      </c>
      <c r="G3238">
        <v>0.02</v>
      </c>
      <c r="H3238" t="s">
        <v>20</v>
      </c>
      <c r="I3238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  <c r="S3238" t="str">
        <f t="shared" si="50"/>
        <v>Loss</v>
      </c>
    </row>
    <row r="3239" spans="1:19" x14ac:dyDescent="0.3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>
        <v>2852.04</v>
      </c>
      <c r="G3239">
        <v>0.03</v>
      </c>
      <c r="H3239" t="s">
        <v>44</v>
      </c>
      <c r="I3239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  <c r="S3239" t="str">
        <f t="shared" si="50"/>
        <v>Profit</v>
      </c>
    </row>
    <row r="3240" spans="1:19" x14ac:dyDescent="0.3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>
        <v>77.37</v>
      </c>
      <c r="G3240">
        <v>0.01</v>
      </c>
      <c r="H3240" t="s">
        <v>20</v>
      </c>
      <c r="I3240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  <c r="S3240" t="str">
        <f t="shared" si="50"/>
        <v>Profit</v>
      </c>
    </row>
    <row r="3241" spans="1:19" x14ac:dyDescent="0.3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>
        <v>200.51</v>
      </c>
      <c r="G3241">
        <v>0.08</v>
      </c>
      <c r="H3241" t="s">
        <v>20</v>
      </c>
      <c r="I3241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  <c r="S3241" t="str">
        <f t="shared" si="50"/>
        <v>Loss</v>
      </c>
    </row>
    <row r="3242" spans="1:19" x14ac:dyDescent="0.3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>
        <v>29.96</v>
      </c>
      <c r="G3242">
        <v>0.04</v>
      </c>
      <c r="H3242" t="s">
        <v>20</v>
      </c>
      <c r="I3242">
        <v>-20.16</v>
      </c>
      <c r="J3242">
        <v>15.36</v>
      </c>
      <c r="K3242">
        <v>20.27</v>
      </c>
      <c r="L3242" t="s">
        <v>568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  <c r="S3242" t="str">
        <f t="shared" si="50"/>
        <v>Loss</v>
      </c>
    </row>
    <row r="3243" spans="1:19" x14ac:dyDescent="0.3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>
        <v>204.76</v>
      </c>
      <c r="G3243">
        <v>7.0000000000000007E-2</v>
      </c>
      <c r="H3243" t="s">
        <v>20</v>
      </c>
      <c r="I3243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  <c r="S3243" t="str">
        <f t="shared" si="50"/>
        <v>Loss</v>
      </c>
    </row>
    <row r="3244" spans="1:19" x14ac:dyDescent="0.3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>
        <v>59.15</v>
      </c>
      <c r="G3244">
        <v>0.05</v>
      </c>
      <c r="H3244" t="s">
        <v>20</v>
      </c>
      <c r="I3244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  <c r="S3244" t="str">
        <f t="shared" si="50"/>
        <v>Profit</v>
      </c>
    </row>
    <row r="3245" spans="1:19" x14ac:dyDescent="0.3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>
        <v>206.18</v>
      </c>
      <c r="G3245">
        <v>0.02</v>
      </c>
      <c r="H3245" t="s">
        <v>20</v>
      </c>
      <c r="I3245">
        <v>-22.95</v>
      </c>
      <c r="J3245">
        <v>23.5</v>
      </c>
      <c r="K3245">
        <v>21.19</v>
      </c>
      <c r="L3245" t="s">
        <v>572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  <c r="S3245" t="str">
        <f t="shared" si="50"/>
        <v>Loss</v>
      </c>
    </row>
    <row r="3246" spans="1:19" x14ac:dyDescent="0.3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>
        <v>288.98</v>
      </c>
      <c r="G3246">
        <v>0.09</v>
      </c>
      <c r="H3246" t="s">
        <v>20</v>
      </c>
      <c r="I3246">
        <v>-156.16</v>
      </c>
      <c r="J3246">
        <v>17.77</v>
      </c>
      <c r="K3246">
        <v>19.920000000000002</v>
      </c>
      <c r="L3246" t="s">
        <v>572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  <c r="S3246" t="str">
        <f t="shared" si="50"/>
        <v>Loss</v>
      </c>
    </row>
    <row r="3247" spans="1:19" x14ac:dyDescent="0.3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>
        <v>226.17</v>
      </c>
      <c r="G3247">
        <v>0.03</v>
      </c>
      <c r="H3247" t="s">
        <v>20</v>
      </c>
      <c r="I3247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  <c r="S3247" t="str">
        <f t="shared" si="50"/>
        <v>Loss</v>
      </c>
    </row>
    <row r="3248" spans="1:19" x14ac:dyDescent="0.3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>
        <v>139.11000000000001</v>
      </c>
      <c r="G3248">
        <v>0.1</v>
      </c>
      <c r="H3248" t="s">
        <v>20</v>
      </c>
      <c r="I3248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  <c r="S3248" t="str">
        <f t="shared" si="50"/>
        <v>Loss</v>
      </c>
    </row>
    <row r="3249" spans="1:19" x14ac:dyDescent="0.3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>
        <v>830.31</v>
      </c>
      <c r="G3249">
        <v>0.09</v>
      </c>
      <c r="H3249" t="s">
        <v>20</v>
      </c>
      <c r="I3249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  <c r="S3249" t="str">
        <f t="shared" si="50"/>
        <v>Loss</v>
      </c>
    </row>
    <row r="3250" spans="1:19" x14ac:dyDescent="0.3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>
        <v>217.8</v>
      </c>
      <c r="G3250">
        <v>7.0000000000000007E-2</v>
      </c>
      <c r="H3250" t="s">
        <v>20</v>
      </c>
      <c r="I3250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  <c r="S3250" t="str">
        <f t="shared" si="50"/>
        <v>Loss</v>
      </c>
    </row>
    <row r="3251" spans="1:19" x14ac:dyDescent="0.3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>
        <v>263.39999999999998</v>
      </c>
      <c r="G3251">
        <v>0.03</v>
      </c>
      <c r="H3251" t="s">
        <v>20</v>
      </c>
      <c r="I3251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  <c r="S3251" t="str">
        <f t="shared" si="50"/>
        <v>Loss</v>
      </c>
    </row>
    <row r="3252" spans="1:19" x14ac:dyDescent="0.3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>
        <v>6075.16</v>
      </c>
      <c r="G3252">
        <v>0.06</v>
      </c>
      <c r="H3252" t="s">
        <v>44</v>
      </c>
      <c r="I325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  <c r="S3252" t="str">
        <f t="shared" si="50"/>
        <v>Loss</v>
      </c>
    </row>
    <row r="3253" spans="1:19" x14ac:dyDescent="0.3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>
        <v>213.49</v>
      </c>
      <c r="G3253">
        <v>0</v>
      </c>
      <c r="H3253" t="s">
        <v>20</v>
      </c>
      <c r="I3253">
        <v>41.44</v>
      </c>
      <c r="J3253">
        <v>17.079999999999998</v>
      </c>
      <c r="K3253">
        <v>16.03</v>
      </c>
      <c r="L3253" t="s">
        <v>582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  <c r="S3253" t="str">
        <f t="shared" si="50"/>
        <v>Profit</v>
      </c>
    </row>
    <row r="3254" spans="1:19" x14ac:dyDescent="0.3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>
        <v>131.65</v>
      </c>
      <c r="G3254">
        <v>7.0000000000000007E-2</v>
      </c>
      <c r="H3254" t="s">
        <v>20</v>
      </c>
      <c r="I3254">
        <v>-50.38</v>
      </c>
      <c r="J3254">
        <v>67.98</v>
      </c>
      <c r="K3254">
        <v>27.88</v>
      </c>
      <c r="L3254" t="s">
        <v>582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  <c r="S3254" t="str">
        <f t="shared" si="50"/>
        <v>Loss</v>
      </c>
    </row>
    <row r="3255" spans="1:19" x14ac:dyDescent="0.3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>
        <v>6123.51</v>
      </c>
      <c r="G3255">
        <v>0.03</v>
      </c>
      <c r="H3255" t="s">
        <v>44</v>
      </c>
      <c r="I3255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  <c r="S3255" t="str">
        <f t="shared" si="50"/>
        <v>Profit</v>
      </c>
    </row>
    <row r="3256" spans="1:19" x14ac:dyDescent="0.3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>
        <v>1761.15</v>
      </c>
      <c r="G3256">
        <v>7.0000000000000007E-2</v>
      </c>
      <c r="H3256" t="s">
        <v>20</v>
      </c>
      <c r="I3256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  <c r="S3256" t="str">
        <f t="shared" si="50"/>
        <v>Profit</v>
      </c>
    </row>
    <row r="3257" spans="1:19" x14ac:dyDescent="0.3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>
        <v>1698.91</v>
      </c>
      <c r="G3257">
        <v>0.08</v>
      </c>
      <c r="H3257" t="s">
        <v>20</v>
      </c>
      <c r="I3257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  <c r="S3257" t="str">
        <f t="shared" si="50"/>
        <v>Profit</v>
      </c>
    </row>
    <row r="3258" spans="1:19" x14ac:dyDescent="0.3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>
        <v>130.33000000000001</v>
      </c>
      <c r="G3258">
        <v>0.04</v>
      </c>
      <c r="H3258" t="s">
        <v>20</v>
      </c>
      <c r="I3258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  <c r="S3258" t="str">
        <f t="shared" si="50"/>
        <v>Loss</v>
      </c>
    </row>
    <row r="3259" spans="1:19" x14ac:dyDescent="0.3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>
        <v>55.26</v>
      </c>
      <c r="G3259">
        <v>0</v>
      </c>
      <c r="H3259" t="s">
        <v>20</v>
      </c>
      <c r="I3259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  <c r="S3259" t="str">
        <f t="shared" si="50"/>
        <v>Loss</v>
      </c>
    </row>
    <row r="3260" spans="1:19" x14ac:dyDescent="0.3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>
        <v>3615.2505000000001</v>
      </c>
      <c r="G3260">
        <v>0.05</v>
      </c>
      <c r="H3260" t="s">
        <v>20</v>
      </c>
      <c r="I3260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  <c r="S3260" t="str">
        <f t="shared" si="50"/>
        <v>Profit</v>
      </c>
    </row>
    <row r="3261" spans="1:19" x14ac:dyDescent="0.3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>
        <v>618.55999999999995</v>
      </c>
      <c r="G3261">
        <v>0.04</v>
      </c>
      <c r="H3261" t="s">
        <v>20</v>
      </c>
      <c r="I3261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  <c r="S3261" t="str">
        <f t="shared" si="50"/>
        <v>Profit</v>
      </c>
    </row>
    <row r="3262" spans="1:19" x14ac:dyDescent="0.3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>
        <v>838.92</v>
      </c>
      <c r="G3262">
        <v>7.0000000000000007E-2</v>
      </c>
      <c r="H3262" t="s">
        <v>20</v>
      </c>
      <c r="I3262">
        <v>264.87</v>
      </c>
      <c r="J3262">
        <v>47.41</v>
      </c>
      <c r="K3262">
        <v>15.99</v>
      </c>
      <c r="L3262" t="s">
        <v>622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  <c r="S3262" t="str">
        <f t="shared" si="50"/>
        <v>Profit</v>
      </c>
    </row>
    <row r="3263" spans="1:19" x14ac:dyDescent="0.3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>
        <v>1097.27</v>
      </c>
      <c r="G3263">
        <v>0.06</v>
      </c>
      <c r="H3263" t="s">
        <v>49</v>
      </c>
      <c r="I3263">
        <v>-119.11</v>
      </c>
      <c r="J3263">
        <v>137.99</v>
      </c>
      <c r="K3263">
        <v>19.989999999999998</v>
      </c>
      <c r="L3263" t="s">
        <v>622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  <c r="S3263" t="str">
        <f t="shared" si="50"/>
        <v>Loss</v>
      </c>
    </row>
    <row r="3264" spans="1:19" x14ac:dyDescent="0.3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>
        <v>221.11</v>
      </c>
      <c r="G3264">
        <v>0.06</v>
      </c>
      <c r="H3264" t="s">
        <v>20</v>
      </c>
      <c r="I3264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  <c r="S3264" t="str">
        <f t="shared" si="50"/>
        <v>Loss</v>
      </c>
    </row>
    <row r="3265" spans="1:19" x14ac:dyDescent="0.3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>
        <v>141.06</v>
      </c>
      <c r="G3265">
        <v>7.0000000000000007E-2</v>
      </c>
      <c r="H3265" t="s">
        <v>20</v>
      </c>
      <c r="I3265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  <c r="S3265" t="str">
        <f t="shared" si="50"/>
        <v>Loss</v>
      </c>
    </row>
    <row r="3266" spans="1:19" x14ac:dyDescent="0.3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>
        <v>127.96</v>
      </c>
      <c r="G3266">
        <v>7.0000000000000007E-2</v>
      </c>
      <c r="H3266" t="s">
        <v>20</v>
      </c>
      <c r="I3266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  <c r="S3266" t="str">
        <f t="shared" si="50"/>
        <v>Loss</v>
      </c>
    </row>
    <row r="3267" spans="1:19" x14ac:dyDescent="0.3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>
        <v>2648.0864999999999</v>
      </c>
      <c r="G3267">
        <v>0.03</v>
      </c>
      <c r="H3267" t="s">
        <v>49</v>
      </c>
      <c r="I3267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  <c r="S3267" t="str">
        <f t="shared" ref="S3267:S3330" si="51">IF(I3267&gt;=0.01,"Profit","Loss")</f>
        <v>Profit</v>
      </c>
    </row>
    <row r="3268" spans="1:19" x14ac:dyDescent="0.3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>
        <v>135.65</v>
      </c>
      <c r="G3268">
        <v>7.0000000000000007E-2</v>
      </c>
      <c r="H3268" t="s">
        <v>49</v>
      </c>
      <c r="I3268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  <c r="S3268" t="str">
        <f t="shared" si="51"/>
        <v>Loss</v>
      </c>
    </row>
    <row r="3269" spans="1:19" x14ac:dyDescent="0.3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>
        <v>382.18</v>
      </c>
      <c r="G3269">
        <v>0.09</v>
      </c>
      <c r="H3269" t="s">
        <v>20</v>
      </c>
      <c r="I3269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  <c r="S3269" t="str">
        <f t="shared" si="51"/>
        <v>Profit</v>
      </c>
    </row>
    <row r="3270" spans="1:19" x14ac:dyDescent="0.3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>
        <v>141.82</v>
      </c>
      <c r="G3270">
        <v>0.05</v>
      </c>
      <c r="H3270" t="s">
        <v>20</v>
      </c>
      <c r="I3270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  <c r="S3270" t="str">
        <f t="shared" si="51"/>
        <v>Profit</v>
      </c>
    </row>
    <row r="3271" spans="1:19" x14ac:dyDescent="0.3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>
        <v>2253.0915</v>
      </c>
      <c r="G3271">
        <v>0.05</v>
      </c>
      <c r="H3271" t="s">
        <v>20</v>
      </c>
      <c r="I3271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  <c r="S3271" t="str">
        <f t="shared" si="51"/>
        <v>Profit</v>
      </c>
    </row>
    <row r="3272" spans="1:19" x14ac:dyDescent="0.3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>
        <v>3636.5174999999999</v>
      </c>
      <c r="G3272">
        <v>0.06</v>
      </c>
      <c r="H3272" t="s">
        <v>20</v>
      </c>
      <c r="I327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  <c r="S3272" t="str">
        <f t="shared" si="51"/>
        <v>Profit</v>
      </c>
    </row>
    <row r="3273" spans="1:19" x14ac:dyDescent="0.3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>
        <v>998.07</v>
      </c>
      <c r="G3273">
        <v>0.08</v>
      </c>
      <c r="H3273" t="s">
        <v>20</v>
      </c>
      <c r="I3273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  <c r="S3273" t="str">
        <f t="shared" si="51"/>
        <v>Loss</v>
      </c>
    </row>
    <row r="3274" spans="1:19" x14ac:dyDescent="0.3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>
        <v>71.489999999999995</v>
      </c>
      <c r="G3274">
        <v>0.02</v>
      </c>
      <c r="H3274" t="s">
        <v>20</v>
      </c>
      <c r="I3274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  <c r="S3274" t="str">
        <f t="shared" si="51"/>
        <v>Profit</v>
      </c>
    </row>
    <row r="3275" spans="1:19" x14ac:dyDescent="0.3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>
        <v>3323.48</v>
      </c>
      <c r="G3275">
        <v>0.08</v>
      </c>
      <c r="H3275" t="s">
        <v>44</v>
      </c>
      <c r="I3275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  <c r="S3275" t="str">
        <f t="shared" si="51"/>
        <v>Loss</v>
      </c>
    </row>
    <row r="3276" spans="1:19" x14ac:dyDescent="0.3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>
        <v>2012</v>
      </c>
      <c r="G3276">
        <v>0.02</v>
      </c>
      <c r="H3276" t="s">
        <v>49</v>
      </c>
      <c r="I3276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  <c r="S3276" t="str">
        <f t="shared" si="51"/>
        <v>Profit</v>
      </c>
    </row>
    <row r="3277" spans="1:19" x14ac:dyDescent="0.3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>
        <v>1357.931</v>
      </c>
      <c r="G3277">
        <v>0.01</v>
      </c>
      <c r="H3277" t="s">
        <v>20</v>
      </c>
      <c r="I3277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  <c r="S3277" t="str">
        <f t="shared" si="51"/>
        <v>Profit</v>
      </c>
    </row>
    <row r="3278" spans="1:19" x14ac:dyDescent="0.3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>
        <v>113.5</v>
      </c>
      <c r="G3278">
        <v>0.09</v>
      </c>
      <c r="H3278" t="s">
        <v>49</v>
      </c>
      <c r="I3278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  <c r="S3278" t="str">
        <f t="shared" si="51"/>
        <v>Loss</v>
      </c>
    </row>
    <row r="3279" spans="1:19" x14ac:dyDescent="0.3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>
        <v>26.1</v>
      </c>
      <c r="G3279">
        <v>0.1</v>
      </c>
      <c r="H3279" t="s">
        <v>20</v>
      </c>
      <c r="I3279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  <c r="S3279" t="str">
        <f t="shared" si="51"/>
        <v>Loss</v>
      </c>
    </row>
    <row r="3280" spans="1:19" x14ac:dyDescent="0.3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>
        <v>148.13999999999999</v>
      </c>
      <c r="G3280">
        <v>0.01</v>
      </c>
      <c r="H3280" t="s">
        <v>20</v>
      </c>
      <c r="I3280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  <c r="S3280" t="str">
        <f t="shared" si="51"/>
        <v>Loss</v>
      </c>
    </row>
    <row r="3281" spans="1:19" x14ac:dyDescent="0.3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>
        <v>526.20000000000005</v>
      </c>
      <c r="G3281">
        <v>0.1</v>
      </c>
      <c r="H3281" t="s">
        <v>20</v>
      </c>
      <c r="I3281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  <c r="S3281" t="str">
        <f t="shared" si="51"/>
        <v>Profit</v>
      </c>
    </row>
    <row r="3282" spans="1:19" x14ac:dyDescent="0.3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>
        <v>1436.04</v>
      </c>
      <c r="G3282">
        <v>0.09</v>
      </c>
      <c r="H3282" t="s">
        <v>20</v>
      </c>
      <c r="I328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  <c r="S3282" t="str">
        <f t="shared" si="51"/>
        <v>Profit</v>
      </c>
    </row>
    <row r="3283" spans="1:19" x14ac:dyDescent="0.3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>
        <v>932.83</v>
      </c>
      <c r="G3283">
        <v>0</v>
      </c>
      <c r="H3283" t="s">
        <v>20</v>
      </c>
      <c r="I3283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  <c r="S3283" t="str">
        <f t="shared" si="51"/>
        <v>Profit</v>
      </c>
    </row>
    <row r="3284" spans="1:19" x14ac:dyDescent="0.3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>
        <v>1191.72</v>
      </c>
      <c r="G3284">
        <v>0.09</v>
      </c>
      <c r="H3284" t="s">
        <v>20</v>
      </c>
      <c r="I3284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  <c r="S3284" t="str">
        <f t="shared" si="51"/>
        <v>Loss</v>
      </c>
    </row>
    <row r="3285" spans="1:19" x14ac:dyDescent="0.3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>
        <v>3083.152</v>
      </c>
      <c r="G3285">
        <v>0.04</v>
      </c>
      <c r="H3285" t="s">
        <v>44</v>
      </c>
      <c r="I3285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  <c r="S3285" t="str">
        <f t="shared" si="51"/>
        <v>Loss</v>
      </c>
    </row>
    <row r="3286" spans="1:19" x14ac:dyDescent="0.3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>
        <v>124.22</v>
      </c>
      <c r="G3286">
        <v>0.02</v>
      </c>
      <c r="H3286" t="s">
        <v>20</v>
      </c>
      <c r="I3286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  <c r="S3286" t="str">
        <f t="shared" si="51"/>
        <v>Loss</v>
      </c>
    </row>
    <row r="3287" spans="1:19" x14ac:dyDescent="0.3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>
        <v>491.04</v>
      </c>
      <c r="G3287">
        <v>0.1</v>
      </c>
      <c r="H3287" t="s">
        <v>20</v>
      </c>
      <c r="I3287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  <c r="S3287" t="str">
        <f t="shared" si="51"/>
        <v>Profit</v>
      </c>
    </row>
    <row r="3288" spans="1:19" x14ac:dyDescent="0.3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>
        <v>48.19</v>
      </c>
      <c r="G3288">
        <v>0.02</v>
      </c>
      <c r="H3288" t="s">
        <v>20</v>
      </c>
      <c r="I3288">
        <v>-6.29</v>
      </c>
      <c r="J3288">
        <v>23.58</v>
      </c>
      <c r="K3288">
        <v>19.72</v>
      </c>
      <c r="L3288" t="s">
        <v>623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  <c r="S3288" t="str">
        <f t="shared" si="51"/>
        <v>Loss</v>
      </c>
    </row>
    <row r="3289" spans="1:19" x14ac:dyDescent="0.3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>
        <v>531.65</v>
      </c>
      <c r="G3289">
        <v>0</v>
      </c>
      <c r="H3289" t="s">
        <v>20</v>
      </c>
      <c r="I3289">
        <v>129.58000000000001</v>
      </c>
      <c r="J3289">
        <v>42.98</v>
      </c>
      <c r="K3289">
        <v>22.74</v>
      </c>
      <c r="L3289" t="s">
        <v>623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  <c r="S3289" t="str">
        <f t="shared" si="51"/>
        <v>Profit</v>
      </c>
    </row>
    <row r="3290" spans="1:19" x14ac:dyDescent="0.3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>
        <v>5079.74</v>
      </c>
      <c r="G3290">
        <v>0.06</v>
      </c>
      <c r="H3290" t="s">
        <v>20</v>
      </c>
      <c r="I3290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  <c r="S3290" t="str">
        <f t="shared" si="51"/>
        <v>Profit</v>
      </c>
    </row>
    <row r="3291" spans="1:19" x14ac:dyDescent="0.3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>
        <v>3137.6015000000002</v>
      </c>
      <c r="G3291">
        <v>7.0000000000000007E-2</v>
      </c>
      <c r="H3291" t="s">
        <v>49</v>
      </c>
      <c r="I3291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  <c r="S3291" t="str">
        <f t="shared" si="51"/>
        <v>Profit</v>
      </c>
    </row>
    <row r="3292" spans="1:19" x14ac:dyDescent="0.3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>
        <v>2332.8200000000002</v>
      </c>
      <c r="G3292">
        <v>0.02</v>
      </c>
      <c r="H3292" t="s">
        <v>20</v>
      </c>
      <c r="I3292">
        <v>745.31</v>
      </c>
      <c r="J3292">
        <v>102.48</v>
      </c>
      <c r="K3292">
        <v>33.99</v>
      </c>
      <c r="L3292" t="s">
        <v>578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  <c r="S3292" t="str">
        <f t="shared" si="51"/>
        <v>Profit</v>
      </c>
    </row>
    <row r="3293" spans="1:19" x14ac:dyDescent="0.3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>
        <v>831.91</v>
      </c>
      <c r="G3293">
        <v>0.01</v>
      </c>
      <c r="H3293" t="s">
        <v>20</v>
      </c>
      <c r="I3293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  <c r="S3293" t="str">
        <f t="shared" si="51"/>
        <v>Profit</v>
      </c>
    </row>
    <row r="3294" spans="1:19" x14ac:dyDescent="0.3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>
        <v>2513.7800000000002</v>
      </c>
      <c r="G3294">
        <v>7.0000000000000007E-2</v>
      </c>
      <c r="H3294" t="s">
        <v>44</v>
      </c>
      <c r="I3294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  <c r="S3294" t="str">
        <f t="shared" si="51"/>
        <v>Loss</v>
      </c>
    </row>
    <row r="3295" spans="1:19" x14ac:dyDescent="0.3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>
        <v>1119.94</v>
      </c>
      <c r="G3295">
        <v>0.01</v>
      </c>
      <c r="H3295" t="s">
        <v>20</v>
      </c>
      <c r="I3295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  <c r="S3295" t="str">
        <f t="shared" si="51"/>
        <v>Profit</v>
      </c>
    </row>
    <row r="3296" spans="1:19" x14ac:dyDescent="0.3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>
        <v>612.5</v>
      </c>
      <c r="G3296">
        <v>0.04</v>
      </c>
      <c r="H3296" t="s">
        <v>49</v>
      </c>
      <c r="I3296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  <c r="S3296" t="str">
        <f t="shared" si="51"/>
        <v>Profit</v>
      </c>
    </row>
    <row r="3297" spans="1:19" x14ac:dyDescent="0.3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>
        <v>1999.85</v>
      </c>
      <c r="G3297">
        <v>0.05</v>
      </c>
      <c r="H3297" t="s">
        <v>44</v>
      </c>
      <c r="I3297">
        <v>-1604.52</v>
      </c>
      <c r="J3297">
        <v>60.58</v>
      </c>
      <c r="K3297">
        <v>68.11</v>
      </c>
      <c r="L3297" t="s">
        <v>608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  <c r="S3297" t="str">
        <f t="shared" si="51"/>
        <v>Loss</v>
      </c>
    </row>
    <row r="3298" spans="1:19" x14ac:dyDescent="0.3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>
        <v>63.37</v>
      </c>
      <c r="G3298">
        <v>0.09</v>
      </c>
      <c r="H3298" t="s">
        <v>20</v>
      </c>
      <c r="I3298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  <c r="S3298" t="str">
        <f t="shared" si="51"/>
        <v>Loss</v>
      </c>
    </row>
    <row r="3299" spans="1:19" x14ac:dyDescent="0.3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>
        <v>182.12</v>
      </c>
      <c r="G3299">
        <v>0.06</v>
      </c>
      <c r="H3299" t="s">
        <v>20</v>
      </c>
      <c r="I3299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  <c r="S3299" t="str">
        <f t="shared" si="51"/>
        <v>Loss</v>
      </c>
    </row>
    <row r="3300" spans="1:19" x14ac:dyDescent="0.3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>
        <v>2278.77</v>
      </c>
      <c r="G3300">
        <v>0.09</v>
      </c>
      <c r="H3300" t="s">
        <v>49</v>
      </c>
      <c r="I3300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  <c r="S3300" t="str">
        <f t="shared" si="51"/>
        <v>Profit</v>
      </c>
    </row>
    <row r="3301" spans="1:19" x14ac:dyDescent="0.3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>
        <v>4595.326</v>
      </c>
      <c r="G3301">
        <v>0.1</v>
      </c>
      <c r="H3301" t="s">
        <v>20</v>
      </c>
      <c r="I3301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  <c r="S3301" t="str">
        <f t="shared" si="51"/>
        <v>Profit</v>
      </c>
    </row>
    <row r="3302" spans="1:19" x14ac:dyDescent="0.3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>
        <v>4549.3239999999996</v>
      </c>
      <c r="G3302">
        <v>0.01</v>
      </c>
      <c r="H3302" t="s">
        <v>20</v>
      </c>
      <c r="I330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  <c r="S3302" t="str">
        <f t="shared" si="51"/>
        <v>Profit</v>
      </c>
    </row>
    <row r="3303" spans="1:19" x14ac:dyDescent="0.3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>
        <v>1214.48</v>
      </c>
      <c r="G3303">
        <v>0.05</v>
      </c>
      <c r="H3303" t="s">
        <v>44</v>
      </c>
      <c r="I3303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  <c r="S3303" t="str">
        <f t="shared" si="51"/>
        <v>Loss</v>
      </c>
    </row>
    <row r="3304" spans="1:19" x14ac:dyDescent="0.3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>
        <v>2625.5120000000002</v>
      </c>
      <c r="G3304">
        <v>0.04</v>
      </c>
      <c r="H3304" t="s">
        <v>44</v>
      </c>
      <c r="I3304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  <c r="S3304" t="str">
        <f t="shared" si="51"/>
        <v>Loss</v>
      </c>
    </row>
    <row r="3305" spans="1:19" x14ac:dyDescent="0.3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>
        <v>94.09</v>
      </c>
      <c r="G3305">
        <v>0</v>
      </c>
      <c r="H3305" t="s">
        <v>20</v>
      </c>
      <c r="I3305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  <c r="S3305" t="str">
        <f t="shared" si="51"/>
        <v>Loss</v>
      </c>
    </row>
    <row r="3306" spans="1:19" x14ac:dyDescent="0.3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>
        <v>182.21</v>
      </c>
      <c r="G3306">
        <v>7.0000000000000007E-2</v>
      </c>
      <c r="H3306" t="s">
        <v>20</v>
      </c>
      <c r="I3306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  <c r="S3306" t="str">
        <f t="shared" si="51"/>
        <v>Profit</v>
      </c>
    </row>
    <row r="3307" spans="1:19" x14ac:dyDescent="0.3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>
        <v>96.91</v>
      </c>
      <c r="G3307">
        <v>0.02</v>
      </c>
      <c r="H3307" t="s">
        <v>20</v>
      </c>
      <c r="I3307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  <c r="S3307" t="str">
        <f t="shared" si="51"/>
        <v>Loss</v>
      </c>
    </row>
    <row r="3308" spans="1:19" x14ac:dyDescent="0.3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>
        <v>3253.13</v>
      </c>
      <c r="G3308">
        <v>0.09</v>
      </c>
      <c r="H3308" t="s">
        <v>20</v>
      </c>
      <c r="I3308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  <c r="S3308" t="str">
        <f t="shared" si="51"/>
        <v>Profit</v>
      </c>
    </row>
    <row r="3309" spans="1:19" x14ac:dyDescent="0.3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>
        <v>70.42</v>
      </c>
      <c r="G3309">
        <v>7.0000000000000007E-2</v>
      </c>
      <c r="H3309" t="s">
        <v>20</v>
      </c>
      <c r="I3309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  <c r="S3309" t="str">
        <f t="shared" si="51"/>
        <v>Loss</v>
      </c>
    </row>
    <row r="3310" spans="1:19" x14ac:dyDescent="0.3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>
        <v>6428.27</v>
      </c>
      <c r="G3310">
        <v>0.02</v>
      </c>
      <c r="H3310" t="s">
        <v>20</v>
      </c>
      <c r="I3310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  <c r="S3310" t="str">
        <f t="shared" si="51"/>
        <v>Loss</v>
      </c>
    </row>
    <row r="3311" spans="1:19" x14ac:dyDescent="0.3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>
        <v>2415.0929999999998</v>
      </c>
      <c r="G3311">
        <v>0.04</v>
      </c>
      <c r="H3311" t="s">
        <v>20</v>
      </c>
      <c r="I3311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  <c r="S3311" t="str">
        <f t="shared" si="51"/>
        <v>Profit</v>
      </c>
    </row>
    <row r="3312" spans="1:19" x14ac:dyDescent="0.3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>
        <v>132.86000000000001</v>
      </c>
      <c r="G3312">
        <v>7.0000000000000007E-2</v>
      </c>
      <c r="H3312" t="s">
        <v>20</v>
      </c>
      <c r="I331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  <c r="S3312" t="str">
        <f t="shared" si="51"/>
        <v>Loss</v>
      </c>
    </row>
    <row r="3313" spans="1:19" x14ac:dyDescent="0.3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>
        <v>280.82</v>
      </c>
      <c r="G3313">
        <v>0</v>
      </c>
      <c r="H3313" t="s">
        <v>20</v>
      </c>
      <c r="I3313">
        <v>15.46</v>
      </c>
      <c r="J3313">
        <v>46.54</v>
      </c>
      <c r="K3313">
        <v>28.72</v>
      </c>
      <c r="L3313" t="s">
        <v>577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  <c r="S3313" t="str">
        <f t="shared" si="51"/>
        <v>Profit</v>
      </c>
    </row>
    <row r="3314" spans="1:19" x14ac:dyDescent="0.3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>
        <v>5165.49</v>
      </c>
      <c r="G3314">
        <v>0.01</v>
      </c>
      <c r="H3314" t="s">
        <v>44</v>
      </c>
      <c r="I3314">
        <v>974.45</v>
      </c>
      <c r="J3314">
        <v>512.98</v>
      </c>
      <c r="K3314">
        <v>42.14</v>
      </c>
      <c r="L3314" t="s">
        <v>577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  <c r="S3314" t="str">
        <f t="shared" si="51"/>
        <v>Profit</v>
      </c>
    </row>
    <row r="3315" spans="1:19" x14ac:dyDescent="0.3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>
        <v>290.11</v>
      </c>
      <c r="G3315">
        <v>0.09</v>
      </c>
      <c r="H3315" t="s">
        <v>20</v>
      </c>
      <c r="I3315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  <c r="S3315" t="str">
        <f t="shared" si="51"/>
        <v>Loss</v>
      </c>
    </row>
    <row r="3316" spans="1:19" x14ac:dyDescent="0.3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>
        <v>731.53</v>
      </c>
      <c r="G3316">
        <v>0.01</v>
      </c>
      <c r="H3316" t="s">
        <v>20</v>
      </c>
      <c r="I3316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  <c r="S3316" t="str">
        <f t="shared" si="51"/>
        <v>Loss</v>
      </c>
    </row>
    <row r="3317" spans="1:19" x14ac:dyDescent="0.3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>
        <v>302.06</v>
      </c>
      <c r="G3317">
        <v>7.0000000000000007E-2</v>
      </c>
      <c r="H3317" t="s">
        <v>20</v>
      </c>
      <c r="I3317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  <c r="S3317" t="str">
        <f t="shared" si="51"/>
        <v>Profit</v>
      </c>
    </row>
    <row r="3318" spans="1:19" x14ac:dyDescent="0.3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>
        <v>244.94</v>
      </c>
      <c r="G3318">
        <v>0.04</v>
      </c>
      <c r="H3318" t="s">
        <v>20</v>
      </c>
      <c r="I3318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  <c r="S3318" t="str">
        <f t="shared" si="51"/>
        <v>Profit</v>
      </c>
    </row>
    <row r="3319" spans="1:19" x14ac:dyDescent="0.3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>
        <v>150.9</v>
      </c>
      <c r="G3319">
        <v>0.08</v>
      </c>
      <c r="H3319" t="s">
        <v>20</v>
      </c>
      <c r="I3319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  <c r="S3319" t="str">
        <f t="shared" si="51"/>
        <v>Loss</v>
      </c>
    </row>
    <row r="3320" spans="1:19" x14ac:dyDescent="0.3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>
        <v>7476.26</v>
      </c>
      <c r="G3320">
        <v>0.02</v>
      </c>
      <c r="H3320" t="s">
        <v>44</v>
      </c>
      <c r="I3320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  <c r="S3320" t="str">
        <f t="shared" si="51"/>
        <v>Profit</v>
      </c>
    </row>
    <row r="3321" spans="1:19" x14ac:dyDescent="0.3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>
        <v>6118.5685000000003</v>
      </c>
      <c r="G3321">
        <v>0.06</v>
      </c>
      <c r="H3321" t="s">
        <v>20</v>
      </c>
      <c r="I3321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  <c r="S3321" t="str">
        <f t="shared" si="51"/>
        <v>Profit</v>
      </c>
    </row>
    <row r="3322" spans="1:19" x14ac:dyDescent="0.3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>
        <v>121.11</v>
      </c>
      <c r="G3322">
        <v>7.0000000000000007E-2</v>
      </c>
      <c r="H3322" t="s">
        <v>20</v>
      </c>
      <c r="I332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  <c r="S3322" t="str">
        <f t="shared" si="51"/>
        <v>Profit</v>
      </c>
    </row>
    <row r="3323" spans="1:19" x14ac:dyDescent="0.3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>
        <v>169.56</v>
      </c>
      <c r="G3323">
        <v>0.05</v>
      </c>
      <c r="H3323" t="s">
        <v>20</v>
      </c>
      <c r="I3323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  <c r="S3323" t="str">
        <f t="shared" si="51"/>
        <v>Profit</v>
      </c>
    </row>
    <row r="3324" spans="1:19" x14ac:dyDescent="0.3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>
        <v>15176.22</v>
      </c>
      <c r="G3324">
        <v>0.02</v>
      </c>
      <c r="H3324" t="s">
        <v>44</v>
      </c>
      <c r="I3324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  <c r="S3324" t="str">
        <f t="shared" si="51"/>
        <v>Loss</v>
      </c>
    </row>
    <row r="3325" spans="1:19" x14ac:dyDescent="0.3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>
        <v>336.02699999999999</v>
      </c>
      <c r="G3325">
        <v>0</v>
      </c>
      <c r="H3325" t="s">
        <v>20</v>
      </c>
      <c r="I3325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  <c r="S3325" t="str">
        <f t="shared" si="51"/>
        <v>Loss</v>
      </c>
    </row>
    <row r="3326" spans="1:19" x14ac:dyDescent="0.3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>
        <v>54.8</v>
      </c>
      <c r="G3326">
        <v>0.03</v>
      </c>
      <c r="H3326" t="s">
        <v>20</v>
      </c>
      <c r="I3326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  <c r="S3326" t="str">
        <f t="shared" si="51"/>
        <v>Loss</v>
      </c>
    </row>
    <row r="3327" spans="1:19" x14ac:dyDescent="0.3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>
        <v>781.23</v>
      </c>
      <c r="G3327">
        <v>0.06</v>
      </c>
      <c r="H3327" t="s">
        <v>20</v>
      </c>
      <c r="I3327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  <c r="S3327" t="str">
        <f t="shared" si="51"/>
        <v>Profit</v>
      </c>
    </row>
    <row r="3328" spans="1:19" x14ac:dyDescent="0.3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>
        <v>1718.05</v>
      </c>
      <c r="G3328">
        <v>0.01</v>
      </c>
      <c r="H3328" t="s">
        <v>20</v>
      </c>
      <c r="I3328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  <c r="S3328" t="str">
        <f t="shared" si="51"/>
        <v>Profit</v>
      </c>
    </row>
    <row r="3329" spans="1:19" x14ac:dyDescent="0.3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>
        <v>229.26</v>
      </c>
      <c r="G3329">
        <v>0.09</v>
      </c>
      <c r="H3329" t="s">
        <v>20</v>
      </c>
      <c r="I3329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  <c r="S3329" t="str">
        <f t="shared" si="51"/>
        <v>Loss</v>
      </c>
    </row>
    <row r="3330" spans="1:19" x14ac:dyDescent="0.3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>
        <v>85.66</v>
      </c>
      <c r="G3330">
        <v>0.04</v>
      </c>
      <c r="H3330" t="s">
        <v>49</v>
      </c>
      <c r="I3330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  <c r="S3330" t="str">
        <f t="shared" si="51"/>
        <v>Profit</v>
      </c>
    </row>
    <row r="3331" spans="1:19" x14ac:dyDescent="0.3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>
        <v>97.37</v>
      </c>
      <c r="G3331">
        <v>0.02</v>
      </c>
      <c r="H3331" t="s">
        <v>20</v>
      </c>
      <c r="I3331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  <c r="S3331" t="str">
        <f t="shared" ref="S3331:S3394" si="52">IF(I3331&gt;=0.01,"Profit","Loss")</f>
        <v>Profit</v>
      </c>
    </row>
    <row r="3332" spans="1:19" x14ac:dyDescent="0.3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>
        <v>464.31</v>
      </c>
      <c r="G3332">
        <v>0.04</v>
      </c>
      <c r="H3332" t="s">
        <v>49</v>
      </c>
      <c r="I333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  <c r="S3332" t="str">
        <f t="shared" si="52"/>
        <v>Loss</v>
      </c>
    </row>
    <row r="3333" spans="1:19" x14ac:dyDescent="0.3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>
        <v>169.27</v>
      </c>
      <c r="G3333">
        <v>0.04</v>
      </c>
      <c r="H3333" t="s">
        <v>20</v>
      </c>
      <c r="I3333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  <c r="S3333" t="str">
        <f t="shared" si="52"/>
        <v>Loss</v>
      </c>
    </row>
    <row r="3334" spans="1:19" x14ac:dyDescent="0.3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>
        <v>8016.9925000000003</v>
      </c>
      <c r="G3334">
        <v>0.02</v>
      </c>
      <c r="H3334" t="s">
        <v>20</v>
      </c>
      <c r="I3334">
        <v>2337.8000000000002</v>
      </c>
      <c r="J3334">
        <v>212.99</v>
      </c>
      <c r="K3334">
        <v>22.08</v>
      </c>
      <c r="L3334" t="s">
        <v>569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  <c r="S3334" t="str">
        <f t="shared" si="52"/>
        <v>Profit</v>
      </c>
    </row>
    <row r="3335" spans="1:19" x14ac:dyDescent="0.3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>
        <v>4697.0600000000004</v>
      </c>
      <c r="G3335">
        <v>0.01</v>
      </c>
      <c r="H3335" t="s">
        <v>20</v>
      </c>
      <c r="I3335">
        <v>2181.59</v>
      </c>
      <c r="J3335">
        <v>206.3</v>
      </c>
      <c r="K3335">
        <v>25.54</v>
      </c>
      <c r="L3335" t="s">
        <v>569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  <c r="S3335" t="str">
        <f t="shared" si="52"/>
        <v>Profit</v>
      </c>
    </row>
    <row r="3336" spans="1:19" x14ac:dyDescent="0.3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>
        <v>3088.8710000000001</v>
      </c>
      <c r="G3336">
        <v>0.09</v>
      </c>
      <c r="H3336" t="s">
        <v>20</v>
      </c>
      <c r="I3336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  <c r="S3336" t="str">
        <f t="shared" si="52"/>
        <v>Profit</v>
      </c>
    </row>
    <row r="3337" spans="1:19" x14ac:dyDescent="0.3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>
        <v>325.95999999999998</v>
      </c>
      <c r="G3337">
        <v>0.08</v>
      </c>
      <c r="H3337" t="s">
        <v>49</v>
      </c>
      <c r="I3337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  <c r="S3337" t="str">
        <f t="shared" si="52"/>
        <v>Loss</v>
      </c>
    </row>
    <row r="3338" spans="1:19" x14ac:dyDescent="0.3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>
        <v>156.91</v>
      </c>
      <c r="G3338">
        <v>0.02</v>
      </c>
      <c r="H3338" t="s">
        <v>20</v>
      </c>
      <c r="I3338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  <c r="S3338" t="str">
        <f t="shared" si="52"/>
        <v>Loss</v>
      </c>
    </row>
    <row r="3339" spans="1:19" x14ac:dyDescent="0.3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>
        <v>2624.53</v>
      </c>
      <c r="G3339">
        <v>0</v>
      </c>
      <c r="H3339" t="s">
        <v>20</v>
      </c>
      <c r="I3339">
        <v>374.27</v>
      </c>
      <c r="J3339">
        <v>76.98</v>
      </c>
      <c r="K3339">
        <v>20.88</v>
      </c>
      <c r="L3339" t="s">
        <v>606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  <c r="S3339" t="str">
        <f t="shared" si="52"/>
        <v>Profit</v>
      </c>
    </row>
    <row r="3340" spans="1:19" x14ac:dyDescent="0.3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>
        <v>1472.69</v>
      </c>
      <c r="G3340">
        <v>0.02</v>
      </c>
      <c r="H3340" t="s">
        <v>20</v>
      </c>
      <c r="I3340">
        <v>378.9</v>
      </c>
      <c r="J3340">
        <v>132.97</v>
      </c>
      <c r="K3340">
        <v>21.11</v>
      </c>
      <c r="L3340" t="s">
        <v>345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  <c r="S3340" t="str">
        <f t="shared" si="52"/>
        <v>Profit</v>
      </c>
    </row>
    <row r="3341" spans="1:19" x14ac:dyDescent="0.3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>
        <v>3597.73</v>
      </c>
      <c r="G3341">
        <v>0.01</v>
      </c>
      <c r="H3341" t="s">
        <v>44</v>
      </c>
      <c r="I3341">
        <v>-26.33</v>
      </c>
      <c r="J3341">
        <v>158.34</v>
      </c>
      <c r="K3341">
        <v>57.75</v>
      </c>
      <c r="L3341" t="s">
        <v>345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  <c r="S3341" t="str">
        <f t="shared" si="52"/>
        <v>Loss</v>
      </c>
    </row>
    <row r="3342" spans="1:19" x14ac:dyDescent="0.3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>
        <v>276.77</v>
      </c>
      <c r="G3342">
        <v>0.05</v>
      </c>
      <c r="H3342" t="s">
        <v>20</v>
      </c>
      <c r="I334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  <c r="S3342" t="str">
        <f t="shared" si="52"/>
        <v>Loss</v>
      </c>
    </row>
    <row r="3343" spans="1:19" x14ac:dyDescent="0.3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>
        <v>4941.3900000000003</v>
      </c>
      <c r="G3343">
        <v>0.1</v>
      </c>
      <c r="H3343" t="s">
        <v>20</v>
      </c>
      <c r="I3343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  <c r="S3343" t="str">
        <f t="shared" si="52"/>
        <v>Profit</v>
      </c>
    </row>
    <row r="3344" spans="1:19" x14ac:dyDescent="0.3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>
        <v>577.64</v>
      </c>
      <c r="G3344">
        <v>0.01</v>
      </c>
      <c r="H3344" t="s">
        <v>20</v>
      </c>
      <c r="I3344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  <c r="S3344" t="str">
        <f t="shared" si="52"/>
        <v>Loss</v>
      </c>
    </row>
    <row r="3345" spans="1:19" x14ac:dyDescent="0.3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>
        <v>2959.37</v>
      </c>
      <c r="G3345">
        <v>0.09</v>
      </c>
      <c r="H3345" t="s">
        <v>44</v>
      </c>
      <c r="I3345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  <c r="S3345" t="str">
        <f t="shared" si="52"/>
        <v>Loss</v>
      </c>
    </row>
    <row r="3346" spans="1:19" x14ac:dyDescent="0.3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>
        <v>796.25</v>
      </c>
      <c r="G3346">
        <v>0.06</v>
      </c>
      <c r="H3346" t="s">
        <v>20</v>
      </c>
      <c r="I3346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  <c r="S3346" t="str">
        <f t="shared" si="52"/>
        <v>Profit</v>
      </c>
    </row>
    <row r="3347" spans="1:19" x14ac:dyDescent="0.3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>
        <v>371.99</v>
      </c>
      <c r="G3347">
        <v>7.0000000000000007E-2</v>
      </c>
      <c r="H3347" t="s">
        <v>20</v>
      </c>
      <c r="I3347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  <c r="S3347" t="str">
        <f t="shared" si="52"/>
        <v>Loss</v>
      </c>
    </row>
    <row r="3348" spans="1:19" x14ac:dyDescent="0.3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>
        <v>542.97</v>
      </c>
      <c r="G3348">
        <v>0.05</v>
      </c>
      <c r="H3348" t="s">
        <v>20</v>
      </c>
      <c r="I3348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  <c r="S3348" t="str">
        <f t="shared" si="52"/>
        <v>Profit</v>
      </c>
    </row>
    <row r="3349" spans="1:19" x14ac:dyDescent="0.3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>
        <v>535.92999999999995</v>
      </c>
      <c r="G3349">
        <v>0.05</v>
      </c>
      <c r="H3349" t="s">
        <v>20</v>
      </c>
      <c r="I3349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  <c r="S3349" t="str">
        <f t="shared" si="52"/>
        <v>Loss</v>
      </c>
    </row>
    <row r="3350" spans="1:19" x14ac:dyDescent="0.3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>
        <v>5982.4494999999997</v>
      </c>
      <c r="G3350">
        <v>0.06</v>
      </c>
      <c r="H3350" t="s">
        <v>20</v>
      </c>
      <c r="I3350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  <c r="S3350" t="str">
        <f t="shared" si="52"/>
        <v>Profit</v>
      </c>
    </row>
    <row r="3351" spans="1:19" x14ac:dyDescent="0.3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>
        <v>727.92</v>
      </c>
      <c r="G3351">
        <v>0.1</v>
      </c>
      <c r="H3351" t="s">
        <v>20</v>
      </c>
      <c r="I3351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  <c r="S3351" t="str">
        <f t="shared" si="52"/>
        <v>Loss</v>
      </c>
    </row>
    <row r="3352" spans="1:19" x14ac:dyDescent="0.3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>
        <v>6775.56</v>
      </c>
      <c r="G3352">
        <v>0.03</v>
      </c>
      <c r="H3352" t="s">
        <v>20</v>
      </c>
      <c r="I335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  <c r="S3352" t="str">
        <f t="shared" si="52"/>
        <v>Profit</v>
      </c>
    </row>
    <row r="3353" spans="1:19" x14ac:dyDescent="0.3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>
        <v>18.05</v>
      </c>
      <c r="G3353">
        <v>0.1</v>
      </c>
      <c r="H3353" t="s">
        <v>20</v>
      </c>
      <c r="I3353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  <c r="S3353" t="str">
        <f t="shared" si="52"/>
        <v>Profit</v>
      </c>
    </row>
    <row r="3354" spans="1:19" x14ac:dyDescent="0.3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>
        <v>4588.9399999999996</v>
      </c>
      <c r="G3354">
        <v>0.05</v>
      </c>
      <c r="H3354" t="s">
        <v>44</v>
      </c>
      <c r="I3354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  <c r="S3354" t="str">
        <f t="shared" si="52"/>
        <v>Loss</v>
      </c>
    </row>
    <row r="3355" spans="1:19" x14ac:dyDescent="0.3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>
        <v>2406.3000000000002</v>
      </c>
      <c r="G3355">
        <v>0.09</v>
      </c>
      <c r="H3355" t="s">
        <v>49</v>
      </c>
      <c r="I3355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  <c r="S3355" t="str">
        <f t="shared" si="52"/>
        <v>Profit</v>
      </c>
    </row>
    <row r="3356" spans="1:19" x14ac:dyDescent="0.3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>
        <v>40.17</v>
      </c>
      <c r="G3356">
        <v>7.0000000000000007E-2</v>
      </c>
      <c r="H3356" t="s">
        <v>20</v>
      </c>
      <c r="I3356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  <c r="S3356" t="str">
        <f t="shared" si="52"/>
        <v>Loss</v>
      </c>
    </row>
    <row r="3357" spans="1:19" x14ac:dyDescent="0.3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>
        <v>1708.93</v>
      </c>
      <c r="G3357">
        <v>0.01</v>
      </c>
      <c r="H3357" t="s">
        <v>49</v>
      </c>
      <c r="I3357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  <c r="S3357" t="str">
        <f t="shared" si="52"/>
        <v>Profit</v>
      </c>
    </row>
    <row r="3358" spans="1:19" x14ac:dyDescent="0.3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>
        <v>1115.04</v>
      </c>
      <c r="G3358">
        <v>0.06</v>
      </c>
      <c r="H3358" t="s">
        <v>20</v>
      </c>
      <c r="I3358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  <c r="S3358" t="str">
        <f t="shared" si="52"/>
        <v>Profit</v>
      </c>
    </row>
    <row r="3359" spans="1:19" x14ac:dyDescent="0.3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>
        <v>945.2</v>
      </c>
      <c r="G3359">
        <v>0</v>
      </c>
      <c r="H3359" t="s">
        <v>20</v>
      </c>
      <c r="I3359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  <c r="S3359" t="str">
        <f t="shared" si="52"/>
        <v>Profit</v>
      </c>
    </row>
    <row r="3360" spans="1:19" x14ac:dyDescent="0.3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>
        <v>157.56</v>
      </c>
      <c r="G3360">
        <v>0.09</v>
      </c>
      <c r="H3360" t="s">
        <v>20</v>
      </c>
      <c r="I3360">
        <v>-27.38</v>
      </c>
      <c r="J3360">
        <v>19.28</v>
      </c>
      <c r="K3360">
        <v>19.47</v>
      </c>
      <c r="L3360" t="s">
        <v>583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  <c r="S3360" t="str">
        <f t="shared" si="52"/>
        <v>Loss</v>
      </c>
    </row>
    <row r="3361" spans="1:19" x14ac:dyDescent="0.3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>
        <v>33.119999999999997</v>
      </c>
      <c r="G3361">
        <v>0.04</v>
      </c>
      <c r="H3361" t="s">
        <v>20</v>
      </c>
      <c r="I3361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  <c r="S3361" t="str">
        <f t="shared" si="52"/>
        <v>Loss</v>
      </c>
    </row>
    <row r="3362" spans="1:19" x14ac:dyDescent="0.3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>
        <v>235.06</v>
      </c>
      <c r="G3362">
        <v>0.04</v>
      </c>
      <c r="H3362" t="s">
        <v>20</v>
      </c>
      <c r="I336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  <c r="S3362" t="str">
        <f t="shared" si="52"/>
        <v>Loss</v>
      </c>
    </row>
    <row r="3363" spans="1:19" x14ac:dyDescent="0.3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>
        <v>91.73</v>
      </c>
      <c r="G3363">
        <v>0.04</v>
      </c>
      <c r="H3363" t="s">
        <v>20</v>
      </c>
      <c r="I3363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  <c r="S3363" t="str">
        <f t="shared" si="52"/>
        <v>Loss</v>
      </c>
    </row>
    <row r="3364" spans="1:19" x14ac:dyDescent="0.3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>
        <v>684.09</v>
      </c>
      <c r="G3364">
        <v>0.09</v>
      </c>
      <c r="H3364" t="s">
        <v>20</v>
      </c>
      <c r="I3364">
        <v>143.5</v>
      </c>
      <c r="J3364">
        <v>47.41</v>
      </c>
      <c r="K3364">
        <v>15.99</v>
      </c>
      <c r="L3364" t="s">
        <v>600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  <c r="S3364" t="str">
        <f t="shared" si="52"/>
        <v>Profit</v>
      </c>
    </row>
    <row r="3365" spans="1:19" x14ac:dyDescent="0.3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>
        <v>13706.36</v>
      </c>
      <c r="G3365">
        <v>0.05</v>
      </c>
      <c r="H3365" t="s">
        <v>20</v>
      </c>
      <c r="I3365">
        <v>-9073.5400000000009</v>
      </c>
      <c r="J3365">
        <v>3511.99</v>
      </c>
      <c r="K3365">
        <v>38.49</v>
      </c>
      <c r="L3365" t="s">
        <v>600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  <c r="S3365" t="str">
        <f t="shared" si="52"/>
        <v>Loss</v>
      </c>
    </row>
    <row r="3366" spans="1:19" x14ac:dyDescent="0.3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>
        <v>510.2</v>
      </c>
      <c r="G3366">
        <v>0</v>
      </c>
      <c r="H3366" t="s">
        <v>20</v>
      </c>
      <c r="I3366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  <c r="S3366" t="str">
        <f t="shared" si="52"/>
        <v>Loss</v>
      </c>
    </row>
    <row r="3367" spans="1:19" x14ac:dyDescent="0.3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>
        <v>92.43</v>
      </c>
      <c r="G3367">
        <v>0.05</v>
      </c>
      <c r="H3367" t="s">
        <v>20</v>
      </c>
      <c r="I3367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  <c r="S3367" t="str">
        <f t="shared" si="52"/>
        <v>Loss</v>
      </c>
    </row>
    <row r="3368" spans="1:19" x14ac:dyDescent="0.3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>
        <v>130.51</v>
      </c>
      <c r="G3368">
        <v>0.06</v>
      </c>
      <c r="H3368" t="s">
        <v>20</v>
      </c>
      <c r="I3368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  <c r="S3368" t="str">
        <f t="shared" si="52"/>
        <v>Profit</v>
      </c>
    </row>
    <row r="3369" spans="1:19" x14ac:dyDescent="0.3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>
        <v>31.76</v>
      </c>
      <c r="G3369">
        <v>7.0000000000000007E-2</v>
      </c>
      <c r="H3369" t="s">
        <v>20</v>
      </c>
      <c r="I3369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  <c r="S3369" t="str">
        <f t="shared" si="52"/>
        <v>Loss</v>
      </c>
    </row>
    <row r="3370" spans="1:19" x14ac:dyDescent="0.3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>
        <v>37.909999999999997</v>
      </c>
      <c r="G3370">
        <v>0.09</v>
      </c>
      <c r="H3370" t="s">
        <v>20</v>
      </c>
      <c r="I3370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  <c r="S3370" t="str">
        <f t="shared" si="52"/>
        <v>Loss</v>
      </c>
    </row>
    <row r="3371" spans="1:19" x14ac:dyDescent="0.3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>
        <v>135.19999999999999</v>
      </c>
      <c r="G3371">
        <v>7.0000000000000007E-2</v>
      </c>
      <c r="H3371" t="s">
        <v>20</v>
      </c>
      <c r="I3371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  <c r="S3371" t="str">
        <f t="shared" si="52"/>
        <v>Loss</v>
      </c>
    </row>
    <row r="3372" spans="1:19" x14ac:dyDescent="0.3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>
        <v>395.19</v>
      </c>
      <c r="G3372">
        <v>0.01</v>
      </c>
      <c r="H3372" t="s">
        <v>20</v>
      </c>
      <c r="I337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  <c r="S3372" t="str">
        <f t="shared" si="52"/>
        <v>Loss</v>
      </c>
    </row>
    <row r="3373" spans="1:19" x14ac:dyDescent="0.3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>
        <v>12183.22</v>
      </c>
      <c r="G3373">
        <v>0.02</v>
      </c>
      <c r="H3373" t="s">
        <v>44</v>
      </c>
      <c r="I3373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  <c r="S3373" t="str">
        <f t="shared" si="52"/>
        <v>Profit</v>
      </c>
    </row>
    <row r="3374" spans="1:19" x14ac:dyDescent="0.3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>
        <v>108.61</v>
      </c>
      <c r="G3374">
        <v>0.1</v>
      </c>
      <c r="H3374" t="s">
        <v>49</v>
      </c>
      <c r="I3374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  <c r="S3374" t="str">
        <f t="shared" si="52"/>
        <v>Profit</v>
      </c>
    </row>
    <row r="3375" spans="1:19" x14ac:dyDescent="0.3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>
        <v>1593.04</v>
      </c>
      <c r="G3375">
        <v>0.02</v>
      </c>
      <c r="H3375" t="s">
        <v>20</v>
      </c>
      <c r="I3375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  <c r="S3375" t="str">
        <f t="shared" si="52"/>
        <v>Profit</v>
      </c>
    </row>
    <row r="3376" spans="1:19" x14ac:dyDescent="0.3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>
        <v>280.02999999999997</v>
      </c>
      <c r="G3376">
        <v>0.04</v>
      </c>
      <c r="H3376" t="s">
        <v>20</v>
      </c>
      <c r="I3376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  <c r="S3376" t="str">
        <f t="shared" si="52"/>
        <v>Loss</v>
      </c>
    </row>
    <row r="3377" spans="1:19" x14ac:dyDescent="0.3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>
        <v>8220.77</v>
      </c>
      <c r="G3377">
        <v>0.02</v>
      </c>
      <c r="H3377" t="s">
        <v>44</v>
      </c>
      <c r="I3377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  <c r="S3377" t="str">
        <f t="shared" si="52"/>
        <v>Profit</v>
      </c>
    </row>
    <row r="3378" spans="1:19" x14ac:dyDescent="0.3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>
        <v>116.41</v>
      </c>
      <c r="G3378">
        <v>0.09</v>
      </c>
      <c r="H3378" t="s">
        <v>20</v>
      </c>
      <c r="I3378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  <c r="S3378" t="str">
        <f t="shared" si="52"/>
        <v>Profit</v>
      </c>
    </row>
    <row r="3379" spans="1:19" x14ac:dyDescent="0.3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>
        <v>146.28</v>
      </c>
      <c r="G3379">
        <v>0.05</v>
      </c>
      <c r="H3379" t="s">
        <v>20</v>
      </c>
      <c r="I3379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  <c r="S3379" t="str">
        <f t="shared" si="52"/>
        <v>Loss</v>
      </c>
    </row>
    <row r="3380" spans="1:19" x14ac:dyDescent="0.3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>
        <v>238.37</v>
      </c>
      <c r="G3380">
        <v>0.08</v>
      </c>
      <c r="H3380" t="s">
        <v>20</v>
      </c>
      <c r="I3380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  <c r="S3380" t="str">
        <f t="shared" si="52"/>
        <v>Loss</v>
      </c>
    </row>
    <row r="3381" spans="1:19" x14ac:dyDescent="0.3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>
        <v>730.57</v>
      </c>
      <c r="G3381">
        <v>0.09</v>
      </c>
      <c r="H3381" t="s">
        <v>20</v>
      </c>
      <c r="I3381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  <c r="S3381" t="str">
        <f t="shared" si="52"/>
        <v>Loss</v>
      </c>
    </row>
    <row r="3382" spans="1:19" x14ac:dyDescent="0.3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>
        <v>800.44</v>
      </c>
      <c r="G3382">
        <v>0.1</v>
      </c>
      <c r="H3382" t="s">
        <v>20</v>
      </c>
      <c r="I3382">
        <v>328.48</v>
      </c>
      <c r="J3382">
        <v>32.979999999999997</v>
      </c>
      <c r="K3382">
        <v>15.49</v>
      </c>
      <c r="L3382" t="s">
        <v>562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  <c r="S3382" t="str">
        <f t="shared" si="52"/>
        <v>Profit</v>
      </c>
    </row>
    <row r="3383" spans="1:19" x14ac:dyDescent="0.3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>
        <v>775.81</v>
      </c>
      <c r="G3383">
        <v>0.1</v>
      </c>
      <c r="H3383" t="s">
        <v>20</v>
      </c>
      <c r="I3383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  <c r="S3383" t="str">
        <f t="shared" si="52"/>
        <v>Profit</v>
      </c>
    </row>
    <row r="3384" spans="1:19" x14ac:dyDescent="0.3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>
        <v>5245.5919999999996</v>
      </c>
      <c r="G3384">
        <v>0.08</v>
      </c>
      <c r="H3384" t="s">
        <v>44</v>
      </c>
      <c r="I3384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  <c r="S3384" t="str">
        <f t="shared" si="52"/>
        <v>Loss</v>
      </c>
    </row>
    <row r="3385" spans="1:19" x14ac:dyDescent="0.3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>
        <v>39.35</v>
      </c>
      <c r="G3385">
        <v>0.1</v>
      </c>
      <c r="H3385" t="s">
        <v>20</v>
      </c>
      <c r="I3385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  <c r="S3385" t="str">
        <f t="shared" si="52"/>
        <v>Loss</v>
      </c>
    </row>
    <row r="3386" spans="1:19" x14ac:dyDescent="0.3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>
        <v>571.22</v>
      </c>
      <c r="G3386">
        <v>0.03</v>
      </c>
      <c r="H3386" t="s">
        <v>20</v>
      </c>
      <c r="I3386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  <c r="S3386" t="str">
        <f t="shared" si="52"/>
        <v>Profit</v>
      </c>
    </row>
    <row r="3387" spans="1:19" x14ac:dyDescent="0.3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>
        <v>509.84</v>
      </c>
      <c r="G3387">
        <v>0.04</v>
      </c>
      <c r="H3387" t="s">
        <v>20</v>
      </c>
      <c r="I3387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  <c r="S3387" t="str">
        <f t="shared" si="52"/>
        <v>Loss</v>
      </c>
    </row>
    <row r="3388" spans="1:19" x14ac:dyDescent="0.3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>
        <v>3513</v>
      </c>
      <c r="G3388">
        <v>0.03</v>
      </c>
      <c r="H3388" t="s">
        <v>20</v>
      </c>
      <c r="I3388">
        <v>1025.0999999999999</v>
      </c>
      <c r="J3388">
        <v>140.24</v>
      </c>
      <c r="K3388">
        <v>26.65</v>
      </c>
      <c r="L3388" t="s">
        <v>163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  <c r="S3388" t="str">
        <f t="shared" si="52"/>
        <v>Profit</v>
      </c>
    </row>
    <row r="3389" spans="1:19" x14ac:dyDescent="0.3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>
        <v>337.03</v>
      </c>
      <c r="G3389">
        <v>0.05</v>
      </c>
      <c r="H3389" t="s">
        <v>20</v>
      </c>
      <c r="I3389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  <c r="S3389" t="str">
        <f t="shared" si="52"/>
        <v>Loss</v>
      </c>
    </row>
    <row r="3390" spans="1:19" x14ac:dyDescent="0.3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>
        <v>1160.03</v>
      </c>
      <c r="G3390">
        <v>0.03</v>
      </c>
      <c r="H3390" t="s">
        <v>20</v>
      </c>
      <c r="I3390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  <c r="S3390" t="str">
        <f t="shared" si="52"/>
        <v>Profit</v>
      </c>
    </row>
    <row r="3391" spans="1:19" x14ac:dyDescent="0.3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>
        <v>14.96</v>
      </c>
      <c r="G3391">
        <v>0.1</v>
      </c>
      <c r="H3391" t="s">
        <v>20</v>
      </c>
      <c r="I3391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  <c r="S3391" t="str">
        <f t="shared" si="52"/>
        <v>Loss</v>
      </c>
    </row>
    <row r="3392" spans="1:19" x14ac:dyDescent="0.3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>
        <v>17312.25</v>
      </c>
      <c r="G3392">
        <v>0.05</v>
      </c>
      <c r="H3392" t="s">
        <v>44</v>
      </c>
      <c r="I339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  <c r="S3392" t="str">
        <f t="shared" si="52"/>
        <v>Profit</v>
      </c>
    </row>
    <row r="3393" spans="1:19" x14ac:dyDescent="0.3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>
        <v>801.72</v>
      </c>
      <c r="G3393">
        <v>0.08</v>
      </c>
      <c r="H3393" t="s">
        <v>20</v>
      </c>
      <c r="I3393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  <c r="S3393" t="str">
        <f t="shared" si="52"/>
        <v>Profit</v>
      </c>
    </row>
    <row r="3394" spans="1:19" x14ac:dyDescent="0.3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>
        <v>2131.04</v>
      </c>
      <c r="G3394">
        <v>0.03</v>
      </c>
      <c r="H3394" t="s">
        <v>20</v>
      </c>
      <c r="I3394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  <c r="S3394" t="str">
        <f t="shared" si="52"/>
        <v>Profit</v>
      </c>
    </row>
    <row r="3395" spans="1:19" x14ac:dyDescent="0.3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>
        <v>370.94</v>
      </c>
      <c r="G3395">
        <v>0.08</v>
      </c>
      <c r="H3395" t="s">
        <v>20</v>
      </c>
      <c r="I3395">
        <v>10.15</v>
      </c>
      <c r="J3395">
        <v>34.01</v>
      </c>
      <c r="K3395">
        <v>19.53</v>
      </c>
      <c r="L3395" t="s">
        <v>547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  <c r="S3395" t="str">
        <f t="shared" ref="S3395:S3458" si="53">IF(I3395&gt;=0.01,"Profit","Loss")</f>
        <v>Profit</v>
      </c>
    </row>
    <row r="3396" spans="1:19" x14ac:dyDescent="0.3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>
        <v>236.22</v>
      </c>
      <c r="G3396">
        <v>0.03</v>
      </c>
      <c r="H3396" t="s">
        <v>49</v>
      </c>
      <c r="I3396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  <c r="S3396" t="str">
        <f t="shared" si="53"/>
        <v>Loss</v>
      </c>
    </row>
    <row r="3397" spans="1:19" x14ac:dyDescent="0.3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>
        <v>1362.87</v>
      </c>
      <c r="G3397">
        <v>0.04</v>
      </c>
      <c r="H3397" t="s">
        <v>20</v>
      </c>
      <c r="I3397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  <c r="S3397" t="str">
        <f t="shared" si="53"/>
        <v>Profit</v>
      </c>
    </row>
    <row r="3398" spans="1:19" x14ac:dyDescent="0.3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>
        <v>86.84</v>
      </c>
      <c r="G3398">
        <v>0.06</v>
      </c>
      <c r="H3398" t="s">
        <v>20</v>
      </c>
      <c r="I3398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  <c r="S3398" t="str">
        <f t="shared" si="53"/>
        <v>Profit</v>
      </c>
    </row>
    <row r="3399" spans="1:19" x14ac:dyDescent="0.3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>
        <v>117.43</v>
      </c>
      <c r="G3399">
        <v>0.06</v>
      </c>
      <c r="H3399" t="s">
        <v>20</v>
      </c>
      <c r="I3399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  <c r="S3399" t="str">
        <f t="shared" si="53"/>
        <v>Loss</v>
      </c>
    </row>
    <row r="3400" spans="1:19" x14ac:dyDescent="0.3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>
        <v>40.61</v>
      </c>
      <c r="G3400">
        <v>0.06</v>
      </c>
      <c r="H3400" t="s">
        <v>20</v>
      </c>
      <c r="I3400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  <c r="S3400" t="str">
        <f t="shared" si="53"/>
        <v>Profit</v>
      </c>
    </row>
    <row r="3401" spans="1:19" x14ac:dyDescent="0.3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>
        <v>329.31</v>
      </c>
      <c r="G3401">
        <v>0.06</v>
      </c>
      <c r="H3401" t="s">
        <v>20</v>
      </c>
      <c r="I3401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  <c r="S3401" t="str">
        <f t="shared" si="53"/>
        <v>Loss</v>
      </c>
    </row>
    <row r="3402" spans="1:19" x14ac:dyDescent="0.3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>
        <v>140.36000000000001</v>
      </c>
      <c r="G3402">
        <v>0.05</v>
      </c>
      <c r="H3402" t="s">
        <v>20</v>
      </c>
      <c r="I340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  <c r="S3402" t="str">
        <f t="shared" si="53"/>
        <v>Loss</v>
      </c>
    </row>
    <row r="3403" spans="1:19" x14ac:dyDescent="0.3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>
        <v>3276.1514999999999</v>
      </c>
      <c r="G3403">
        <v>0.04</v>
      </c>
      <c r="H3403" t="s">
        <v>20</v>
      </c>
      <c r="I3403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  <c r="S3403" t="str">
        <f t="shared" si="53"/>
        <v>Profit</v>
      </c>
    </row>
    <row r="3404" spans="1:19" x14ac:dyDescent="0.3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>
        <v>276.68</v>
      </c>
      <c r="G3404">
        <v>0.08</v>
      </c>
      <c r="H3404" t="s">
        <v>20</v>
      </c>
      <c r="I3404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  <c r="S3404" t="str">
        <f t="shared" si="53"/>
        <v>Profit</v>
      </c>
    </row>
    <row r="3405" spans="1:19" x14ac:dyDescent="0.3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>
        <v>270.27</v>
      </c>
      <c r="G3405">
        <v>0.1</v>
      </c>
      <c r="H3405" t="s">
        <v>20</v>
      </c>
      <c r="I3405">
        <v>-160.88999999999999</v>
      </c>
      <c r="J3405">
        <v>17.28</v>
      </c>
      <c r="K3405">
        <v>20.260000000000002</v>
      </c>
      <c r="L3405" t="s">
        <v>624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  <c r="S3405" t="str">
        <f t="shared" si="53"/>
        <v>Loss</v>
      </c>
    </row>
    <row r="3406" spans="1:19" x14ac:dyDescent="0.3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>
        <v>2538.4875000000002</v>
      </c>
      <c r="G3406">
        <v>0.01</v>
      </c>
      <c r="H3406" t="s">
        <v>20</v>
      </c>
      <c r="I3406">
        <v>887.08</v>
      </c>
      <c r="J3406">
        <v>77.989999999999995</v>
      </c>
      <c r="K3406">
        <v>16.5</v>
      </c>
      <c r="L3406" t="s">
        <v>624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  <c r="S3406" t="str">
        <f t="shared" si="53"/>
        <v>Profit</v>
      </c>
    </row>
    <row r="3407" spans="1:19" x14ac:dyDescent="0.3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>
        <v>121.95</v>
      </c>
      <c r="G3407">
        <v>0.05</v>
      </c>
      <c r="H3407" t="s">
        <v>20</v>
      </c>
      <c r="I3407">
        <v>34.01</v>
      </c>
      <c r="J3407">
        <v>22.06</v>
      </c>
      <c r="K3407">
        <v>16.059999999999999</v>
      </c>
      <c r="L3407" t="s">
        <v>588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  <c r="S3407" t="str">
        <f t="shared" si="53"/>
        <v>Profit</v>
      </c>
    </row>
    <row r="3408" spans="1:19" x14ac:dyDescent="0.3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>
        <v>3652.52</v>
      </c>
      <c r="G3408">
        <v>0.04</v>
      </c>
      <c r="H3408" t="s">
        <v>44</v>
      </c>
      <c r="I3408">
        <v>812.69</v>
      </c>
      <c r="J3408">
        <v>112.98</v>
      </c>
      <c r="K3408">
        <v>29.66</v>
      </c>
      <c r="L3408" t="s">
        <v>588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  <c r="S3408" t="str">
        <f t="shared" si="53"/>
        <v>Profit</v>
      </c>
    </row>
    <row r="3409" spans="1:19" x14ac:dyDescent="0.3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>
        <v>153.91</v>
      </c>
      <c r="G3409">
        <v>0.04</v>
      </c>
      <c r="H3409" t="s">
        <v>20</v>
      </c>
      <c r="I3409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  <c r="S3409" t="str">
        <f t="shared" si="53"/>
        <v>Profit</v>
      </c>
    </row>
    <row r="3410" spans="1:19" x14ac:dyDescent="0.3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>
        <v>5358.01</v>
      </c>
      <c r="G3410">
        <v>0.09</v>
      </c>
      <c r="H3410" t="s">
        <v>44</v>
      </c>
      <c r="I3410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  <c r="S3410" t="str">
        <f t="shared" si="53"/>
        <v>Loss</v>
      </c>
    </row>
    <row r="3411" spans="1:19" x14ac:dyDescent="0.3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>
        <v>411.28</v>
      </c>
      <c r="G3411">
        <v>7.0000000000000007E-2</v>
      </c>
      <c r="H3411" t="s">
        <v>20</v>
      </c>
      <c r="I3411">
        <v>53.43</v>
      </c>
      <c r="J3411">
        <v>52.97</v>
      </c>
      <c r="K3411">
        <v>15.99</v>
      </c>
      <c r="L3411" t="s">
        <v>292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  <c r="S3411" t="str">
        <f t="shared" si="53"/>
        <v>Profit</v>
      </c>
    </row>
    <row r="3412" spans="1:19" x14ac:dyDescent="0.3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>
        <v>211.51</v>
      </c>
      <c r="G3412">
        <v>0.06</v>
      </c>
      <c r="H3412" t="s">
        <v>20</v>
      </c>
      <c r="I341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  <c r="S3412" t="str">
        <f t="shared" si="53"/>
        <v>Profit</v>
      </c>
    </row>
    <row r="3413" spans="1:19" x14ac:dyDescent="0.3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>
        <v>472.09500000000003</v>
      </c>
      <c r="G3413">
        <v>0.06</v>
      </c>
      <c r="H3413" t="s">
        <v>20</v>
      </c>
      <c r="I3413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  <c r="S3413" t="str">
        <f t="shared" si="53"/>
        <v>Profit</v>
      </c>
    </row>
    <row r="3414" spans="1:19" x14ac:dyDescent="0.3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>
        <v>2451.25</v>
      </c>
      <c r="G3414">
        <v>0.08</v>
      </c>
      <c r="H3414" t="s">
        <v>44</v>
      </c>
      <c r="I3414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  <c r="S3414" t="str">
        <f t="shared" si="53"/>
        <v>Loss</v>
      </c>
    </row>
    <row r="3415" spans="1:19" x14ac:dyDescent="0.3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>
        <v>2313.15</v>
      </c>
      <c r="G3415">
        <v>0.03</v>
      </c>
      <c r="H3415" t="s">
        <v>20</v>
      </c>
      <c r="I3415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  <c r="S3415" t="str">
        <f t="shared" si="53"/>
        <v>Loss</v>
      </c>
    </row>
    <row r="3416" spans="1:19" x14ac:dyDescent="0.3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>
        <v>6370.34</v>
      </c>
      <c r="G3416">
        <v>0.1</v>
      </c>
      <c r="H3416" t="s">
        <v>20</v>
      </c>
      <c r="I3416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  <c r="S3416" t="str">
        <f t="shared" si="53"/>
        <v>Loss</v>
      </c>
    </row>
    <row r="3417" spans="1:19" x14ac:dyDescent="0.3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>
        <v>1303.8599999999999</v>
      </c>
      <c r="G3417">
        <v>0.01</v>
      </c>
      <c r="H3417" t="s">
        <v>20</v>
      </c>
      <c r="I3417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  <c r="S3417" t="str">
        <f t="shared" si="53"/>
        <v>Profit</v>
      </c>
    </row>
    <row r="3418" spans="1:19" x14ac:dyDescent="0.3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>
        <v>714.08</v>
      </c>
      <c r="G3418">
        <v>0.1</v>
      </c>
      <c r="H3418" t="s">
        <v>20</v>
      </c>
      <c r="I3418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  <c r="S3418" t="str">
        <f t="shared" si="53"/>
        <v>Profit</v>
      </c>
    </row>
    <row r="3419" spans="1:19" x14ac:dyDescent="0.3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>
        <v>988.35</v>
      </c>
      <c r="G3419">
        <v>0.02</v>
      </c>
      <c r="H3419" t="s">
        <v>20</v>
      </c>
      <c r="I3419">
        <v>240.08</v>
      </c>
      <c r="J3419">
        <v>34.840000000000003</v>
      </c>
      <c r="K3419">
        <v>22.18</v>
      </c>
      <c r="L3419" t="s">
        <v>586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  <c r="S3419" t="str">
        <f t="shared" si="53"/>
        <v>Profit</v>
      </c>
    </row>
    <row r="3420" spans="1:19" x14ac:dyDescent="0.3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>
        <v>1522.3634999999999</v>
      </c>
      <c r="G3420">
        <v>0.02</v>
      </c>
      <c r="H3420" t="s">
        <v>20</v>
      </c>
      <c r="I3420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  <c r="S3420" t="str">
        <f t="shared" si="53"/>
        <v>Profit</v>
      </c>
    </row>
    <row r="3421" spans="1:19" x14ac:dyDescent="0.3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>
        <v>12844.51</v>
      </c>
      <c r="G3421">
        <v>0.05</v>
      </c>
      <c r="H3421" t="s">
        <v>44</v>
      </c>
      <c r="I3421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  <c r="S3421" t="str">
        <f t="shared" si="53"/>
        <v>Profit</v>
      </c>
    </row>
    <row r="3422" spans="1:19" x14ac:dyDescent="0.3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>
        <v>1306.21</v>
      </c>
      <c r="G3422">
        <v>0.04</v>
      </c>
      <c r="H3422" t="s">
        <v>44</v>
      </c>
      <c r="I342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  <c r="S3422" t="str">
        <f t="shared" si="53"/>
        <v>Loss</v>
      </c>
    </row>
    <row r="3423" spans="1:19" x14ac:dyDescent="0.3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>
        <v>704.81</v>
      </c>
      <c r="G3423">
        <v>0.04</v>
      </c>
      <c r="H3423" t="s">
        <v>20</v>
      </c>
      <c r="I3423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  <c r="S3423" t="str">
        <f t="shared" si="53"/>
        <v>Profit</v>
      </c>
    </row>
    <row r="3424" spans="1:19" x14ac:dyDescent="0.3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>
        <v>5205.5200000000004</v>
      </c>
      <c r="G3424">
        <v>0.01</v>
      </c>
      <c r="H3424" t="s">
        <v>44</v>
      </c>
      <c r="I3424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  <c r="S3424" t="str">
        <f t="shared" si="53"/>
        <v>Profit</v>
      </c>
    </row>
    <row r="3425" spans="1:19" x14ac:dyDescent="0.3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>
        <v>195.93</v>
      </c>
      <c r="G3425">
        <v>0</v>
      </c>
      <c r="H3425" t="s">
        <v>20</v>
      </c>
      <c r="I3425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  <c r="S3425" t="str">
        <f t="shared" si="53"/>
        <v>Loss</v>
      </c>
    </row>
    <row r="3426" spans="1:19" x14ac:dyDescent="0.3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>
        <v>725.81</v>
      </c>
      <c r="G3426">
        <v>0.1</v>
      </c>
      <c r="H3426" t="s">
        <v>20</v>
      </c>
      <c r="I3426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  <c r="S3426" t="str">
        <f t="shared" si="53"/>
        <v>Profit</v>
      </c>
    </row>
    <row r="3427" spans="1:19" x14ac:dyDescent="0.3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>
        <v>87.93</v>
      </c>
      <c r="G3427">
        <v>0.01</v>
      </c>
      <c r="H3427" t="s">
        <v>20</v>
      </c>
      <c r="I3427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  <c r="S3427" t="str">
        <f t="shared" si="53"/>
        <v>Profit</v>
      </c>
    </row>
    <row r="3428" spans="1:19" x14ac:dyDescent="0.3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>
        <v>469.52</v>
      </c>
      <c r="G3428">
        <v>0</v>
      </c>
      <c r="H3428" t="s">
        <v>20</v>
      </c>
      <c r="I3428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  <c r="S3428" t="str">
        <f t="shared" si="53"/>
        <v>Profit</v>
      </c>
    </row>
    <row r="3429" spans="1:19" x14ac:dyDescent="0.3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>
        <v>7733.06</v>
      </c>
      <c r="G3429">
        <v>0.05</v>
      </c>
      <c r="H3429" t="s">
        <v>44</v>
      </c>
      <c r="I3429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  <c r="S3429" t="str">
        <f t="shared" si="53"/>
        <v>Loss</v>
      </c>
    </row>
    <row r="3430" spans="1:19" x14ac:dyDescent="0.3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>
        <v>99.46</v>
      </c>
      <c r="G3430">
        <v>0.1</v>
      </c>
      <c r="H3430" t="s">
        <v>20</v>
      </c>
      <c r="I3430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  <c r="S3430" t="str">
        <f t="shared" si="53"/>
        <v>Profit</v>
      </c>
    </row>
    <row r="3431" spans="1:19" x14ac:dyDescent="0.3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>
        <v>207.02</v>
      </c>
      <c r="G3431">
        <v>0.01</v>
      </c>
      <c r="H3431" t="s">
        <v>20</v>
      </c>
      <c r="I3431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  <c r="S3431" t="str">
        <f t="shared" si="53"/>
        <v>Profit</v>
      </c>
    </row>
    <row r="3432" spans="1:19" x14ac:dyDescent="0.3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>
        <v>18.02</v>
      </c>
      <c r="G3432">
        <v>7.0000000000000007E-2</v>
      </c>
      <c r="H3432" t="s">
        <v>20</v>
      </c>
      <c r="I343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  <c r="S3432" t="str">
        <f t="shared" si="53"/>
        <v>Profit</v>
      </c>
    </row>
    <row r="3433" spans="1:19" x14ac:dyDescent="0.3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>
        <v>673.8</v>
      </c>
      <c r="G3433">
        <v>0</v>
      </c>
      <c r="H3433" t="s">
        <v>49</v>
      </c>
      <c r="I3433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  <c r="S3433" t="str">
        <f t="shared" si="53"/>
        <v>Profit</v>
      </c>
    </row>
    <row r="3434" spans="1:19" x14ac:dyDescent="0.3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>
        <v>358.7</v>
      </c>
      <c r="G3434">
        <v>0.06</v>
      </c>
      <c r="H3434" t="s">
        <v>20</v>
      </c>
      <c r="I3434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  <c r="S3434" t="str">
        <f t="shared" si="53"/>
        <v>Profit</v>
      </c>
    </row>
    <row r="3435" spans="1:19" x14ac:dyDescent="0.3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>
        <v>1743.34</v>
      </c>
      <c r="G3435">
        <v>0.1</v>
      </c>
      <c r="H3435" t="s">
        <v>44</v>
      </c>
      <c r="I3435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  <c r="S3435" t="str">
        <f t="shared" si="53"/>
        <v>Loss</v>
      </c>
    </row>
    <row r="3436" spans="1:19" x14ac:dyDescent="0.3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>
        <v>345</v>
      </c>
      <c r="G3436">
        <v>0.1</v>
      </c>
      <c r="H3436" t="s">
        <v>20</v>
      </c>
      <c r="I3436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  <c r="S3436" t="str">
        <f t="shared" si="53"/>
        <v>Loss</v>
      </c>
    </row>
    <row r="3437" spans="1:19" x14ac:dyDescent="0.3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>
        <v>30.59</v>
      </c>
      <c r="G3437">
        <v>0.02</v>
      </c>
      <c r="H3437" t="s">
        <v>20</v>
      </c>
      <c r="I3437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  <c r="S3437" t="str">
        <f t="shared" si="53"/>
        <v>Loss</v>
      </c>
    </row>
    <row r="3438" spans="1:19" x14ac:dyDescent="0.3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>
        <v>78.03</v>
      </c>
      <c r="G3438">
        <v>0.1</v>
      </c>
      <c r="H3438" t="s">
        <v>20</v>
      </c>
      <c r="I3438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  <c r="S3438" t="str">
        <f t="shared" si="53"/>
        <v>Loss</v>
      </c>
    </row>
    <row r="3439" spans="1:19" x14ac:dyDescent="0.3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>
        <v>199.73</v>
      </c>
      <c r="G3439">
        <v>0.01</v>
      </c>
      <c r="H3439" t="s">
        <v>20</v>
      </c>
      <c r="I3439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  <c r="S3439" t="str">
        <f t="shared" si="53"/>
        <v>Profit</v>
      </c>
    </row>
    <row r="3440" spans="1:19" x14ac:dyDescent="0.3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>
        <v>53.77</v>
      </c>
      <c r="G3440">
        <v>0.03</v>
      </c>
      <c r="H3440" t="s">
        <v>20</v>
      </c>
      <c r="I3440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  <c r="S3440" t="str">
        <f t="shared" si="53"/>
        <v>Loss</v>
      </c>
    </row>
    <row r="3441" spans="1:19" x14ac:dyDescent="0.3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>
        <v>137.65</v>
      </c>
      <c r="G3441">
        <v>0.05</v>
      </c>
      <c r="H3441" t="s">
        <v>20</v>
      </c>
      <c r="I3441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  <c r="S3441" t="str">
        <f t="shared" si="53"/>
        <v>Profit</v>
      </c>
    </row>
    <row r="3442" spans="1:19" x14ac:dyDescent="0.3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>
        <v>129.81</v>
      </c>
      <c r="G3442">
        <v>0.09</v>
      </c>
      <c r="H3442" t="s">
        <v>20</v>
      </c>
      <c r="I344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  <c r="S3442" t="str">
        <f t="shared" si="53"/>
        <v>Profit</v>
      </c>
    </row>
    <row r="3443" spans="1:19" x14ac:dyDescent="0.3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>
        <v>820.93499999999995</v>
      </c>
      <c r="G3443">
        <v>0</v>
      </c>
      <c r="H3443" t="s">
        <v>49</v>
      </c>
      <c r="I3443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  <c r="S3443" t="str">
        <f t="shared" si="53"/>
        <v>Profit</v>
      </c>
    </row>
    <row r="3444" spans="1:19" x14ac:dyDescent="0.3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>
        <v>2428.42</v>
      </c>
      <c r="G3444">
        <v>7.0000000000000007E-2</v>
      </c>
      <c r="H3444" t="s">
        <v>44</v>
      </c>
      <c r="I3444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  <c r="S3444" t="str">
        <f t="shared" si="53"/>
        <v>Loss</v>
      </c>
    </row>
    <row r="3445" spans="1:19" x14ac:dyDescent="0.3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>
        <v>144.78</v>
      </c>
      <c r="G3445">
        <v>0.06</v>
      </c>
      <c r="H3445" t="s">
        <v>20</v>
      </c>
      <c r="I3445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  <c r="S3445" t="str">
        <f t="shared" si="53"/>
        <v>Loss</v>
      </c>
    </row>
    <row r="3446" spans="1:19" x14ac:dyDescent="0.3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>
        <v>470.4</v>
      </c>
      <c r="G3446">
        <v>7.0000000000000007E-2</v>
      </c>
      <c r="H3446" t="s">
        <v>20</v>
      </c>
      <c r="I3446">
        <v>30.01</v>
      </c>
      <c r="J3446">
        <v>26.45</v>
      </c>
      <c r="K3446">
        <v>21.17</v>
      </c>
      <c r="L3446" t="s">
        <v>318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  <c r="S3446" t="str">
        <f t="shared" si="53"/>
        <v>Profit</v>
      </c>
    </row>
    <row r="3447" spans="1:19" x14ac:dyDescent="0.3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>
        <v>684.83</v>
      </c>
      <c r="G3447">
        <v>0.1</v>
      </c>
      <c r="H3447" t="s">
        <v>20</v>
      </c>
      <c r="I3447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  <c r="S3447" t="str">
        <f t="shared" si="53"/>
        <v>Profit</v>
      </c>
    </row>
    <row r="3448" spans="1:19" x14ac:dyDescent="0.3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>
        <v>318.83999999999997</v>
      </c>
      <c r="G3448">
        <v>0.04</v>
      </c>
      <c r="H3448" t="s">
        <v>20</v>
      </c>
      <c r="I3448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  <c r="S3448" t="str">
        <f t="shared" si="53"/>
        <v>Profit</v>
      </c>
    </row>
    <row r="3449" spans="1:19" x14ac:dyDescent="0.3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>
        <v>223.05</v>
      </c>
      <c r="G3449">
        <v>0.01</v>
      </c>
      <c r="H3449" t="s">
        <v>49</v>
      </c>
      <c r="I3449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  <c r="S3449" t="str">
        <f t="shared" si="53"/>
        <v>Profit</v>
      </c>
    </row>
    <row r="3450" spans="1:19" x14ac:dyDescent="0.3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>
        <v>265.37</v>
      </c>
      <c r="G3450">
        <v>0.03</v>
      </c>
      <c r="H3450" t="s">
        <v>20</v>
      </c>
      <c r="I3450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  <c r="S3450" t="str">
        <f t="shared" si="53"/>
        <v>Profit</v>
      </c>
    </row>
    <row r="3451" spans="1:19" x14ac:dyDescent="0.3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>
        <v>219.52</v>
      </c>
      <c r="G3451">
        <v>0.02</v>
      </c>
      <c r="H3451" t="s">
        <v>20</v>
      </c>
      <c r="I3451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  <c r="S3451" t="str">
        <f t="shared" si="53"/>
        <v>Loss</v>
      </c>
    </row>
    <row r="3452" spans="1:19" x14ac:dyDescent="0.3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>
        <v>459.79</v>
      </c>
      <c r="G3452">
        <v>0.08</v>
      </c>
      <c r="H3452" t="s">
        <v>20</v>
      </c>
      <c r="I345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  <c r="S3452" t="str">
        <f t="shared" si="53"/>
        <v>Loss</v>
      </c>
    </row>
    <row r="3453" spans="1:19" x14ac:dyDescent="0.3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>
        <v>124.53</v>
      </c>
      <c r="G3453">
        <v>0</v>
      </c>
      <c r="H3453" t="s">
        <v>20</v>
      </c>
      <c r="I3453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  <c r="S3453" t="str">
        <f t="shared" si="53"/>
        <v>Loss</v>
      </c>
    </row>
    <row r="3454" spans="1:19" x14ac:dyDescent="0.3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>
        <v>942.27</v>
      </c>
      <c r="G3454">
        <v>0.09</v>
      </c>
      <c r="H3454" t="s">
        <v>20</v>
      </c>
      <c r="I3454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  <c r="S3454" t="str">
        <f t="shared" si="53"/>
        <v>Profit</v>
      </c>
    </row>
    <row r="3455" spans="1:19" x14ac:dyDescent="0.3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>
        <v>2138.2199999999998</v>
      </c>
      <c r="G3455">
        <v>0.05</v>
      </c>
      <c r="H3455" t="s">
        <v>20</v>
      </c>
      <c r="I3455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  <c r="S3455" t="str">
        <f t="shared" si="53"/>
        <v>Profit</v>
      </c>
    </row>
    <row r="3456" spans="1:19" x14ac:dyDescent="0.3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>
        <v>1359.18</v>
      </c>
      <c r="G3456">
        <v>0.06</v>
      </c>
      <c r="H3456" t="s">
        <v>20</v>
      </c>
      <c r="I3456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  <c r="S3456" t="str">
        <f t="shared" si="53"/>
        <v>Profit</v>
      </c>
    </row>
    <row r="3457" spans="1:19" x14ac:dyDescent="0.3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>
        <v>1568.36</v>
      </c>
      <c r="G3457">
        <v>7.0000000000000007E-2</v>
      </c>
      <c r="H3457" t="s">
        <v>49</v>
      </c>
      <c r="I3457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  <c r="S3457" t="str">
        <f t="shared" si="53"/>
        <v>Loss</v>
      </c>
    </row>
    <row r="3458" spans="1:19" x14ac:dyDescent="0.3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>
        <v>1286.0464999999999</v>
      </c>
      <c r="G3458">
        <v>0.01</v>
      </c>
      <c r="H3458" t="s">
        <v>20</v>
      </c>
      <c r="I3458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  <c r="S3458" t="str">
        <f t="shared" si="53"/>
        <v>Loss</v>
      </c>
    </row>
    <row r="3459" spans="1:19" x14ac:dyDescent="0.3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>
        <v>2762.33</v>
      </c>
      <c r="G3459">
        <v>0.06</v>
      </c>
      <c r="H3459" t="s">
        <v>20</v>
      </c>
      <c r="I3459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  <c r="S3459" t="str">
        <f t="shared" ref="S3459:S3522" si="54">IF(I3459&gt;=0.01,"Profit","Loss")</f>
        <v>Profit</v>
      </c>
    </row>
    <row r="3460" spans="1:19" x14ac:dyDescent="0.3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>
        <v>19424.95</v>
      </c>
      <c r="G3460">
        <v>0.03</v>
      </c>
      <c r="H3460" t="s">
        <v>20</v>
      </c>
      <c r="I3460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  <c r="S3460" t="str">
        <f t="shared" si="54"/>
        <v>Profit</v>
      </c>
    </row>
    <row r="3461" spans="1:19" x14ac:dyDescent="0.3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>
        <v>2661.56</v>
      </c>
      <c r="G3461">
        <v>0.01</v>
      </c>
      <c r="H3461" t="s">
        <v>44</v>
      </c>
      <c r="I3461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  <c r="S3461" t="str">
        <f t="shared" si="54"/>
        <v>Profit</v>
      </c>
    </row>
    <row r="3462" spans="1:19" x14ac:dyDescent="0.3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>
        <v>1730.05</v>
      </c>
      <c r="G3462">
        <v>0.05</v>
      </c>
      <c r="H3462" t="s">
        <v>44</v>
      </c>
      <c r="I346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  <c r="S3462" t="str">
        <f t="shared" si="54"/>
        <v>Loss</v>
      </c>
    </row>
    <row r="3463" spans="1:19" x14ac:dyDescent="0.3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>
        <v>43.63</v>
      </c>
      <c r="G3463">
        <v>0.02</v>
      </c>
      <c r="H3463" t="s">
        <v>20</v>
      </c>
      <c r="I3463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  <c r="S3463" t="str">
        <f t="shared" si="54"/>
        <v>Loss</v>
      </c>
    </row>
    <row r="3464" spans="1:19" x14ac:dyDescent="0.3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>
        <v>14.17</v>
      </c>
      <c r="G3464">
        <v>0.06</v>
      </c>
      <c r="H3464" t="s">
        <v>20</v>
      </c>
      <c r="I3464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  <c r="S3464" t="str">
        <f t="shared" si="54"/>
        <v>Profit</v>
      </c>
    </row>
    <row r="3465" spans="1:19" x14ac:dyDescent="0.3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>
        <v>385.48</v>
      </c>
      <c r="G3465">
        <v>0</v>
      </c>
      <c r="H3465" t="s">
        <v>20</v>
      </c>
      <c r="I3465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  <c r="S3465" t="str">
        <f t="shared" si="54"/>
        <v>Profit</v>
      </c>
    </row>
    <row r="3466" spans="1:19" x14ac:dyDescent="0.3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>
        <v>739.11</v>
      </c>
      <c r="G3466">
        <v>0</v>
      </c>
      <c r="H3466" t="s">
        <v>20</v>
      </c>
      <c r="I3466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  <c r="S3466" t="str">
        <f t="shared" si="54"/>
        <v>Profit</v>
      </c>
    </row>
    <row r="3467" spans="1:19" x14ac:dyDescent="0.3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>
        <v>1711.98</v>
      </c>
      <c r="G3467">
        <v>0.02</v>
      </c>
      <c r="H3467" t="s">
        <v>20</v>
      </c>
      <c r="I3467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  <c r="S3467" t="str">
        <f t="shared" si="54"/>
        <v>Profit</v>
      </c>
    </row>
    <row r="3468" spans="1:19" x14ac:dyDescent="0.3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>
        <v>7243.23</v>
      </c>
      <c r="G3468">
        <v>0.01</v>
      </c>
      <c r="H3468" t="s">
        <v>20</v>
      </c>
      <c r="I3468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  <c r="S3468" t="str">
        <f t="shared" si="54"/>
        <v>Profit</v>
      </c>
    </row>
    <row r="3469" spans="1:19" x14ac:dyDescent="0.3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>
        <v>275.74</v>
      </c>
      <c r="G3469">
        <v>0.09</v>
      </c>
      <c r="H3469" t="s">
        <v>20</v>
      </c>
      <c r="I3469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  <c r="S3469" t="str">
        <f t="shared" si="54"/>
        <v>Loss</v>
      </c>
    </row>
    <row r="3470" spans="1:19" x14ac:dyDescent="0.3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>
        <v>40.119999999999997</v>
      </c>
      <c r="G3470">
        <v>0.09</v>
      </c>
      <c r="H3470" t="s">
        <v>20</v>
      </c>
      <c r="I3470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  <c r="S3470" t="str">
        <f t="shared" si="54"/>
        <v>Loss</v>
      </c>
    </row>
    <row r="3471" spans="1:19" x14ac:dyDescent="0.3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>
        <v>1743.81</v>
      </c>
      <c r="G3471">
        <v>0.1</v>
      </c>
      <c r="H3471" t="s">
        <v>44</v>
      </c>
      <c r="I3471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  <c r="S3471" t="str">
        <f t="shared" si="54"/>
        <v>Loss</v>
      </c>
    </row>
    <row r="3472" spans="1:19" x14ac:dyDescent="0.3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>
        <v>13929</v>
      </c>
      <c r="G3472">
        <v>0.02</v>
      </c>
      <c r="H3472" t="s">
        <v>20</v>
      </c>
      <c r="I347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  <c r="S3472" t="str">
        <f t="shared" si="54"/>
        <v>Profit</v>
      </c>
    </row>
    <row r="3473" spans="1:19" x14ac:dyDescent="0.3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>
        <v>474.9</v>
      </c>
      <c r="G3473">
        <v>0.08</v>
      </c>
      <c r="H3473" t="s">
        <v>20</v>
      </c>
      <c r="I3473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  <c r="S3473" t="str">
        <f t="shared" si="54"/>
        <v>Loss</v>
      </c>
    </row>
    <row r="3474" spans="1:19" x14ac:dyDescent="0.3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>
        <v>9757.9500000000007</v>
      </c>
      <c r="G3474">
        <v>0</v>
      </c>
      <c r="H3474" t="s">
        <v>44</v>
      </c>
      <c r="I3474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  <c r="S3474" t="str">
        <f t="shared" si="54"/>
        <v>Profit</v>
      </c>
    </row>
    <row r="3475" spans="1:19" x14ac:dyDescent="0.3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>
        <v>230.31</v>
      </c>
      <c r="G3475">
        <v>0.05</v>
      </c>
      <c r="H3475" t="s">
        <v>20</v>
      </c>
      <c r="I3475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  <c r="S3475" t="str">
        <f t="shared" si="54"/>
        <v>Profit</v>
      </c>
    </row>
    <row r="3476" spans="1:19" x14ac:dyDescent="0.3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>
        <v>21928.68</v>
      </c>
      <c r="G3476">
        <v>0.04</v>
      </c>
      <c r="H3476" t="s">
        <v>44</v>
      </c>
      <c r="I3476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  <c r="S3476" t="str">
        <f t="shared" si="54"/>
        <v>Profit</v>
      </c>
    </row>
    <row r="3477" spans="1:19" x14ac:dyDescent="0.3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>
        <v>3234.78</v>
      </c>
      <c r="G3477">
        <v>0.05</v>
      </c>
      <c r="H3477" t="s">
        <v>44</v>
      </c>
      <c r="I3477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  <c r="S3477" t="str">
        <f t="shared" si="54"/>
        <v>Profit</v>
      </c>
    </row>
    <row r="3478" spans="1:19" x14ac:dyDescent="0.3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>
        <v>141.91999999999999</v>
      </c>
      <c r="G3478">
        <v>0.03</v>
      </c>
      <c r="H3478" t="s">
        <v>20</v>
      </c>
      <c r="I3478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  <c r="S3478" t="str">
        <f t="shared" si="54"/>
        <v>Loss</v>
      </c>
    </row>
    <row r="3479" spans="1:19" x14ac:dyDescent="0.3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>
        <v>266.83</v>
      </c>
      <c r="G3479">
        <v>0</v>
      </c>
      <c r="H3479" t="s">
        <v>20</v>
      </c>
      <c r="I3479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  <c r="S3479" t="str">
        <f t="shared" si="54"/>
        <v>Loss</v>
      </c>
    </row>
    <row r="3480" spans="1:19" x14ac:dyDescent="0.3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>
        <v>491.36</v>
      </c>
      <c r="G3480">
        <v>0.01</v>
      </c>
      <c r="H3480" t="s">
        <v>20</v>
      </c>
      <c r="I3480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  <c r="S3480" t="str">
        <f t="shared" si="54"/>
        <v>Loss</v>
      </c>
    </row>
    <row r="3481" spans="1:19" x14ac:dyDescent="0.3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>
        <v>315.76299999999998</v>
      </c>
      <c r="G3481">
        <v>0.04</v>
      </c>
      <c r="H3481" t="s">
        <v>20</v>
      </c>
      <c r="I3481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  <c r="S3481" t="str">
        <f t="shared" si="54"/>
        <v>Profit</v>
      </c>
    </row>
    <row r="3482" spans="1:19" x14ac:dyDescent="0.3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>
        <v>1918.8035</v>
      </c>
      <c r="G3482">
        <v>0.06</v>
      </c>
      <c r="H3482" t="s">
        <v>20</v>
      </c>
      <c r="I348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  <c r="S3482" t="str">
        <f t="shared" si="54"/>
        <v>Profit</v>
      </c>
    </row>
    <row r="3483" spans="1:19" x14ac:dyDescent="0.3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>
        <v>2476.5500000000002</v>
      </c>
      <c r="G3483">
        <v>0.04</v>
      </c>
      <c r="H3483" t="s">
        <v>20</v>
      </c>
      <c r="I3483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  <c r="S3483" t="str">
        <f t="shared" si="54"/>
        <v>Profit</v>
      </c>
    </row>
    <row r="3484" spans="1:19" x14ac:dyDescent="0.3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>
        <v>6814.06</v>
      </c>
      <c r="G3484">
        <v>0</v>
      </c>
      <c r="H3484" t="s">
        <v>44</v>
      </c>
      <c r="I3484">
        <v>807.12</v>
      </c>
      <c r="J3484">
        <v>311.05</v>
      </c>
      <c r="K3484">
        <v>101.01</v>
      </c>
      <c r="L3484" t="s">
        <v>569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  <c r="S3484" t="str">
        <f t="shared" si="54"/>
        <v>Profit</v>
      </c>
    </row>
    <row r="3485" spans="1:19" x14ac:dyDescent="0.3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>
        <v>899.01</v>
      </c>
      <c r="G3485">
        <v>0.1</v>
      </c>
      <c r="H3485" t="s">
        <v>44</v>
      </c>
      <c r="I3485">
        <v>-322.95999999999998</v>
      </c>
      <c r="J3485">
        <v>303.73</v>
      </c>
      <c r="K3485">
        <v>62.8</v>
      </c>
      <c r="L3485" t="s">
        <v>569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  <c r="S3485" t="str">
        <f t="shared" si="54"/>
        <v>Loss</v>
      </c>
    </row>
    <row r="3486" spans="1:19" x14ac:dyDescent="0.3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>
        <v>172.44</v>
      </c>
      <c r="G3486">
        <v>0.03</v>
      </c>
      <c r="H3486" t="s">
        <v>20</v>
      </c>
      <c r="I3486">
        <v>-107.04</v>
      </c>
      <c r="J3486">
        <v>42.42</v>
      </c>
      <c r="K3486">
        <v>22.65</v>
      </c>
      <c r="L3486" t="s">
        <v>569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  <c r="S3486" t="str">
        <f t="shared" si="54"/>
        <v>Loss</v>
      </c>
    </row>
    <row r="3487" spans="1:19" x14ac:dyDescent="0.3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>
        <v>199.61</v>
      </c>
      <c r="G3487">
        <v>7.0000000000000007E-2</v>
      </c>
      <c r="H3487" t="s">
        <v>20</v>
      </c>
      <c r="I3487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  <c r="S3487" t="str">
        <f t="shared" si="54"/>
        <v>Loss</v>
      </c>
    </row>
    <row r="3488" spans="1:19" x14ac:dyDescent="0.3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>
        <v>50.06</v>
      </c>
      <c r="G3488">
        <v>0.09</v>
      </c>
      <c r="H3488" t="s">
        <v>49</v>
      </c>
      <c r="I3488">
        <v>-25.34</v>
      </c>
      <c r="J3488">
        <v>16.059999999999999</v>
      </c>
      <c r="K3488">
        <v>20.89</v>
      </c>
      <c r="L3488" t="s">
        <v>616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  <c r="S3488" t="str">
        <f t="shared" si="54"/>
        <v>Loss</v>
      </c>
    </row>
    <row r="3489" spans="1:19" x14ac:dyDescent="0.3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>
        <v>662.98</v>
      </c>
      <c r="G3489">
        <v>0.01</v>
      </c>
      <c r="H3489" t="s">
        <v>20</v>
      </c>
      <c r="I3489">
        <v>256.07</v>
      </c>
      <c r="J3489">
        <v>47.44</v>
      </c>
      <c r="K3489">
        <v>19.09</v>
      </c>
      <c r="L3489" t="s">
        <v>616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  <c r="S3489" t="str">
        <f t="shared" si="54"/>
        <v>Profit</v>
      </c>
    </row>
    <row r="3490" spans="1:19" x14ac:dyDescent="0.3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>
        <v>1472.73</v>
      </c>
      <c r="G3490">
        <v>0.01</v>
      </c>
      <c r="H3490" t="s">
        <v>44</v>
      </c>
      <c r="I3490">
        <v>-60.98</v>
      </c>
      <c r="J3490">
        <v>125.98</v>
      </c>
      <c r="K3490">
        <v>44</v>
      </c>
      <c r="L3490" t="s">
        <v>616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  <c r="S3490" t="str">
        <f t="shared" si="54"/>
        <v>Loss</v>
      </c>
    </row>
    <row r="3491" spans="1:19" x14ac:dyDescent="0.3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>
        <v>6740.92</v>
      </c>
      <c r="G3491">
        <v>0.04</v>
      </c>
      <c r="H3491" t="s">
        <v>20</v>
      </c>
      <c r="I3491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  <c r="S3491" t="str">
        <f t="shared" si="54"/>
        <v>Profit</v>
      </c>
    </row>
    <row r="3492" spans="1:19" x14ac:dyDescent="0.3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>
        <v>97.11</v>
      </c>
      <c r="G3492">
        <v>0.04</v>
      </c>
      <c r="H3492" t="s">
        <v>20</v>
      </c>
      <c r="I349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  <c r="S3492" t="str">
        <f t="shared" si="54"/>
        <v>Profit</v>
      </c>
    </row>
    <row r="3493" spans="1:19" x14ac:dyDescent="0.3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>
        <v>495.1</v>
      </c>
      <c r="G3493">
        <v>0.06</v>
      </c>
      <c r="H3493" t="s">
        <v>20</v>
      </c>
      <c r="I3493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  <c r="S3493" t="str">
        <f t="shared" si="54"/>
        <v>Loss</v>
      </c>
    </row>
    <row r="3494" spans="1:19" x14ac:dyDescent="0.3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>
        <v>4350.91</v>
      </c>
      <c r="G3494">
        <v>0.09</v>
      </c>
      <c r="H3494" t="s">
        <v>44</v>
      </c>
      <c r="I3494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  <c r="S3494" t="str">
        <f t="shared" si="54"/>
        <v>Loss</v>
      </c>
    </row>
    <row r="3495" spans="1:19" x14ac:dyDescent="0.3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>
        <v>2609.1905000000002</v>
      </c>
      <c r="G3495">
        <v>0.02</v>
      </c>
      <c r="H3495" t="s">
        <v>20</v>
      </c>
      <c r="I3495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  <c r="S3495" t="str">
        <f t="shared" si="54"/>
        <v>Profit</v>
      </c>
    </row>
    <row r="3496" spans="1:19" x14ac:dyDescent="0.3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>
        <v>2735.82</v>
      </c>
      <c r="G3496">
        <v>0.06</v>
      </c>
      <c r="H3496" t="s">
        <v>20</v>
      </c>
      <c r="I3496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  <c r="S3496" t="str">
        <f t="shared" si="54"/>
        <v>Profit</v>
      </c>
    </row>
    <row r="3497" spans="1:19" x14ac:dyDescent="0.3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>
        <v>3708.9205000000002</v>
      </c>
      <c r="G3497">
        <v>0.05</v>
      </c>
      <c r="H3497" t="s">
        <v>20</v>
      </c>
      <c r="I3497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  <c r="S3497" t="str">
        <f t="shared" si="54"/>
        <v>Profit</v>
      </c>
    </row>
    <row r="3498" spans="1:19" x14ac:dyDescent="0.3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>
        <v>41.67</v>
      </c>
      <c r="G3498">
        <v>0.1</v>
      </c>
      <c r="H3498" t="s">
        <v>20</v>
      </c>
      <c r="I3498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  <c r="S3498" t="str">
        <f t="shared" si="54"/>
        <v>Loss</v>
      </c>
    </row>
    <row r="3499" spans="1:19" x14ac:dyDescent="0.3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>
        <v>5196.26</v>
      </c>
      <c r="G3499">
        <v>0.1</v>
      </c>
      <c r="H3499" t="s">
        <v>20</v>
      </c>
      <c r="I3499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  <c r="S3499" t="str">
        <f t="shared" si="54"/>
        <v>Profit</v>
      </c>
    </row>
    <row r="3500" spans="1:19" x14ac:dyDescent="0.3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>
        <v>23307.52</v>
      </c>
      <c r="G3500">
        <v>0.06</v>
      </c>
      <c r="H3500" t="s">
        <v>44</v>
      </c>
      <c r="I3500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  <c r="S3500" t="str">
        <f t="shared" si="54"/>
        <v>Loss</v>
      </c>
    </row>
    <row r="3501" spans="1:19" x14ac:dyDescent="0.3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>
        <v>18323.7</v>
      </c>
      <c r="G3501">
        <v>0.06</v>
      </c>
      <c r="H3501" t="s">
        <v>44</v>
      </c>
      <c r="I3501">
        <v>4574.46</v>
      </c>
      <c r="J3501">
        <v>608.98</v>
      </c>
      <c r="K3501">
        <v>28.7</v>
      </c>
      <c r="L3501" t="s">
        <v>566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  <c r="S3501" t="str">
        <f t="shared" si="54"/>
        <v>Profit</v>
      </c>
    </row>
    <row r="3502" spans="1:19" x14ac:dyDescent="0.3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>
        <v>73.59</v>
      </c>
      <c r="G3502">
        <v>0.02</v>
      </c>
      <c r="H3502" t="s">
        <v>20</v>
      </c>
      <c r="I3502">
        <v>21.24</v>
      </c>
      <c r="J3502">
        <v>14.88</v>
      </c>
      <c r="K3502">
        <v>14.99</v>
      </c>
      <c r="L3502" t="s">
        <v>539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  <c r="S3502" t="str">
        <f t="shared" si="54"/>
        <v>Profit</v>
      </c>
    </row>
    <row r="3503" spans="1:19" x14ac:dyDescent="0.3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>
        <v>24.37</v>
      </c>
      <c r="G3503">
        <v>0.04</v>
      </c>
      <c r="H3503" t="s">
        <v>20</v>
      </c>
      <c r="I3503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  <c r="S3503" t="str">
        <f t="shared" si="54"/>
        <v>Loss</v>
      </c>
    </row>
    <row r="3504" spans="1:19" x14ac:dyDescent="0.3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>
        <v>4085.1559999999999</v>
      </c>
      <c r="G3504">
        <v>0.04</v>
      </c>
      <c r="H3504" t="s">
        <v>20</v>
      </c>
      <c r="I3504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  <c r="S3504" t="str">
        <f t="shared" si="54"/>
        <v>Profit</v>
      </c>
    </row>
    <row r="3505" spans="1:19" x14ac:dyDescent="0.3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>
        <v>431.35</v>
      </c>
      <c r="G3505">
        <v>0</v>
      </c>
      <c r="H3505" t="s">
        <v>20</v>
      </c>
      <c r="I3505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  <c r="S3505" t="str">
        <f t="shared" si="54"/>
        <v>Loss</v>
      </c>
    </row>
    <row r="3506" spans="1:19" x14ac:dyDescent="0.3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>
        <v>1697.37</v>
      </c>
      <c r="G3506">
        <v>0.06</v>
      </c>
      <c r="H3506" t="s">
        <v>44</v>
      </c>
      <c r="I3506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  <c r="S3506" t="str">
        <f t="shared" si="54"/>
        <v>Loss</v>
      </c>
    </row>
    <row r="3507" spans="1:19" x14ac:dyDescent="0.3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>
        <v>110.3</v>
      </c>
      <c r="G3507">
        <v>7.0000000000000007E-2</v>
      </c>
      <c r="H3507" t="s">
        <v>44</v>
      </c>
      <c r="I3507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  <c r="S3507" t="str">
        <f t="shared" si="54"/>
        <v>Loss</v>
      </c>
    </row>
    <row r="3508" spans="1:19" x14ac:dyDescent="0.3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>
        <v>6885.95</v>
      </c>
      <c r="G3508">
        <v>0.03</v>
      </c>
      <c r="H3508" t="s">
        <v>44</v>
      </c>
      <c r="I3508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  <c r="S3508" t="str">
        <f t="shared" si="54"/>
        <v>Profit</v>
      </c>
    </row>
    <row r="3509" spans="1:19" x14ac:dyDescent="0.3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>
        <v>246.16</v>
      </c>
      <c r="G3509">
        <v>0.1</v>
      </c>
      <c r="H3509" t="s">
        <v>20</v>
      </c>
      <c r="I3509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  <c r="S3509" t="str">
        <f t="shared" si="54"/>
        <v>Loss</v>
      </c>
    </row>
    <row r="3510" spans="1:19" x14ac:dyDescent="0.3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>
        <v>64.75</v>
      </c>
      <c r="G3510">
        <v>0.06</v>
      </c>
      <c r="H3510" t="s">
        <v>20</v>
      </c>
      <c r="I3510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  <c r="S3510" t="str">
        <f t="shared" si="54"/>
        <v>Loss</v>
      </c>
    </row>
    <row r="3511" spans="1:19" x14ac:dyDescent="0.3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>
        <v>378.85</v>
      </c>
      <c r="G3511">
        <v>0.01</v>
      </c>
      <c r="H3511" t="s">
        <v>20</v>
      </c>
      <c r="I3511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  <c r="S3511" t="str">
        <f t="shared" si="54"/>
        <v>Profit</v>
      </c>
    </row>
    <row r="3512" spans="1:19" x14ac:dyDescent="0.3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>
        <v>185.35</v>
      </c>
      <c r="G3512">
        <v>0.09</v>
      </c>
      <c r="H3512" t="s">
        <v>20</v>
      </c>
      <c r="I351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  <c r="S3512" t="str">
        <f t="shared" si="54"/>
        <v>Loss</v>
      </c>
    </row>
    <row r="3513" spans="1:19" x14ac:dyDescent="0.3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>
        <v>2018.86</v>
      </c>
      <c r="G3513">
        <v>0.01</v>
      </c>
      <c r="H3513" t="s">
        <v>20</v>
      </c>
      <c r="I3513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  <c r="S3513" t="str">
        <f t="shared" si="54"/>
        <v>Profit</v>
      </c>
    </row>
    <row r="3514" spans="1:19" x14ac:dyDescent="0.3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>
        <v>6102.54</v>
      </c>
      <c r="G3514">
        <v>0.06</v>
      </c>
      <c r="H3514" t="s">
        <v>44</v>
      </c>
      <c r="I3514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  <c r="S3514" t="str">
        <f t="shared" si="54"/>
        <v>Loss</v>
      </c>
    </row>
    <row r="3515" spans="1:19" x14ac:dyDescent="0.3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>
        <v>3783.68</v>
      </c>
      <c r="G3515">
        <v>0.06</v>
      </c>
      <c r="H3515" t="s">
        <v>44</v>
      </c>
      <c r="I3515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  <c r="S3515" t="str">
        <f t="shared" si="54"/>
        <v>Profit</v>
      </c>
    </row>
    <row r="3516" spans="1:19" x14ac:dyDescent="0.3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>
        <v>1495.2995000000001</v>
      </c>
      <c r="G3516">
        <v>0.09</v>
      </c>
      <c r="H3516" t="s">
        <v>20</v>
      </c>
      <c r="I3516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  <c r="S3516" t="str">
        <f t="shared" si="54"/>
        <v>Profit</v>
      </c>
    </row>
    <row r="3517" spans="1:19" x14ac:dyDescent="0.3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>
        <v>3541.96</v>
      </c>
      <c r="G3517">
        <v>0.03</v>
      </c>
      <c r="H3517" t="s">
        <v>20</v>
      </c>
      <c r="I3517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  <c r="S3517" t="str">
        <f t="shared" si="54"/>
        <v>Profit</v>
      </c>
    </row>
    <row r="3518" spans="1:19" x14ac:dyDescent="0.3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>
        <v>162.66999999999999</v>
      </c>
      <c r="G3518">
        <v>0.1</v>
      </c>
      <c r="H3518" t="s">
        <v>20</v>
      </c>
      <c r="I3518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  <c r="S3518" t="str">
        <f t="shared" si="54"/>
        <v>Loss</v>
      </c>
    </row>
    <row r="3519" spans="1:19" x14ac:dyDescent="0.3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>
        <v>311.08999999999997</v>
      </c>
      <c r="G3519">
        <v>0.05</v>
      </c>
      <c r="H3519" t="s">
        <v>20</v>
      </c>
      <c r="I3519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  <c r="S3519" t="str">
        <f t="shared" si="54"/>
        <v>Loss</v>
      </c>
    </row>
    <row r="3520" spans="1:19" x14ac:dyDescent="0.3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>
        <v>112.1</v>
      </c>
      <c r="G3520">
        <v>0.09</v>
      </c>
      <c r="H3520" t="s">
        <v>20</v>
      </c>
      <c r="I3520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  <c r="S3520" t="str">
        <f t="shared" si="54"/>
        <v>Profit</v>
      </c>
    </row>
    <row r="3521" spans="1:19" x14ac:dyDescent="0.3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>
        <v>291.85250000000002</v>
      </c>
      <c r="G3521">
        <v>0.06</v>
      </c>
      <c r="H3521" t="s">
        <v>20</v>
      </c>
      <c r="I3521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  <c r="S3521" t="str">
        <f t="shared" si="54"/>
        <v>Loss</v>
      </c>
    </row>
    <row r="3522" spans="1:19" x14ac:dyDescent="0.3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>
        <v>143.328</v>
      </c>
      <c r="G3522">
        <v>0.04</v>
      </c>
      <c r="H3522" t="s">
        <v>44</v>
      </c>
      <c r="I352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  <c r="S3522" t="str">
        <f t="shared" si="54"/>
        <v>Loss</v>
      </c>
    </row>
    <row r="3523" spans="1:19" x14ac:dyDescent="0.3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>
        <v>525.33000000000004</v>
      </c>
      <c r="G3523">
        <v>0.06</v>
      </c>
      <c r="H3523" t="s">
        <v>20</v>
      </c>
      <c r="I3523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  <c r="S3523" t="str">
        <f t="shared" ref="S3523:S3561" si="55">IF(I3523&gt;=0.01,"Profit","Loss")</f>
        <v>Loss</v>
      </c>
    </row>
    <row r="3524" spans="1:19" x14ac:dyDescent="0.3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>
        <v>22.14</v>
      </c>
      <c r="G3524">
        <v>0.06</v>
      </c>
      <c r="H3524" t="s">
        <v>20</v>
      </c>
      <c r="I3524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  <c r="S3524" t="str">
        <f t="shared" si="55"/>
        <v>Profit</v>
      </c>
    </row>
    <row r="3525" spans="1:19" x14ac:dyDescent="0.3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>
        <v>125.08</v>
      </c>
      <c r="G3525">
        <v>0.09</v>
      </c>
      <c r="H3525" t="s">
        <v>49</v>
      </c>
      <c r="I3525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  <c r="S3525" t="str">
        <f t="shared" si="55"/>
        <v>Profit</v>
      </c>
    </row>
    <row r="3526" spans="1:19" x14ac:dyDescent="0.3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>
        <v>211.61</v>
      </c>
      <c r="G3526">
        <v>0.04</v>
      </c>
      <c r="H3526" t="s">
        <v>49</v>
      </c>
      <c r="I3526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  <c r="S3526" t="str">
        <f t="shared" si="55"/>
        <v>Loss</v>
      </c>
    </row>
    <row r="3527" spans="1:19" x14ac:dyDescent="0.3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>
        <v>311.37</v>
      </c>
      <c r="G3527">
        <v>0.1</v>
      </c>
      <c r="H3527" t="s">
        <v>20</v>
      </c>
      <c r="I3527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  <c r="S3527" t="str">
        <f t="shared" si="55"/>
        <v>Profit</v>
      </c>
    </row>
    <row r="3528" spans="1:19" x14ac:dyDescent="0.3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>
        <v>125.37</v>
      </c>
      <c r="G3528">
        <v>0.1</v>
      </c>
      <c r="H3528" t="s">
        <v>20</v>
      </c>
      <c r="I3528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  <c r="S3528" t="str">
        <f t="shared" si="55"/>
        <v>Profit</v>
      </c>
    </row>
    <row r="3529" spans="1:19" x14ac:dyDescent="0.3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>
        <v>1779.6244999999999</v>
      </c>
      <c r="G3529">
        <v>0.02</v>
      </c>
      <c r="H3529" t="s">
        <v>20</v>
      </c>
      <c r="I3529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  <c r="S3529" t="str">
        <f t="shared" si="55"/>
        <v>Profit</v>
      </c>
    </row>
    <row r="3530" spans="1:19" x14ac:dyDescent="0.3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>
        <v>170.81</v>
      </c>
      <c r="G3530">
        <v>7.0000000000000007E-2</v>
      </c>
      <c r="H3530" t="s">
        <v>20</v>
      </c>
      <c r="I3530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  <c r="S3530" t="str">
        <f t="shared" si="55"/>
        <v>Loss</v>
      </c>
    </row>
    <row r="3531" spans="1:19" x14ac:dyDescent="0.3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>
        <v>1191.51</v>
      </c>
      <c r="G3531">
        <v>7.0000000000000007E-2</v>
      </c>
      <c r="H3531" t="s">
        <v>20</v>
      </c>
      <c r="I3531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  <c r="S3531" t="str">
        <f t="shared" si="55"/>
        <v>Loss</v>
      </c>
    </row>
    <row r="3532" spans="1:19" x14ac:dyDescent="0.3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>
        <v>521.62</v>
      </c>
      <c r="G3532">
        <v>0.02</v>
      </c>
      <c r="H3532" t="s">
        <v>20</v>
      </c>
      <c r="I353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  <c r="S3532" t="str">
        <f t="shared" si="55"/>
        <v>Profit</v>
      </c>
    </row>
    <row r="3533" spans="1:19" x14ac:dyDescent="0.3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>
        <v>1050.52</v>
      </c>
      <c r="G3533">
        <v>0.06</v>
      </c>
      <c r="H3533" t="s">
        <v>20</v>
      </c>
      <c r="I3533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  <c r="S3533" t="str">
        <f t="shared" si="55"/>
        <v>Loss</v>
      </c>
    </row>
    <row r="3534" spans="1:19" x14ac:dyDescent="0.3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>
        <v>293.31</v>
      </c>
      <c r="G3534">
        <v>0.02</v>
      </c>
      <c r="H3534" t="s">
        <v>20</v>
      </c>
      <c r="I3534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  <c r="S3534" t="str">
        <f t="shared" si="55"/>
        <v>Loss</v>
      </c>
    </row>
    <row r="3535" spans="1:19" x14ac:dyDescent="0.3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>
        <v>2619.2035000000001</v>
      </c>
      <c r="G3535">
        <v>0.06</v>
      </c>
      <c r="H3535" t="s">
        <v>20</v>
      </c>
      <c r="I3535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  <c r="S3535" t="str">
        <f t="shared" si="55"/>
        <v>Profit</v>
      </c>
    </row>
    <row r="3536" spans="1:19" x14ac:dyDescent="0.3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>
        <v>289.24</v>
      </c>
      <c r="G3536">
        <v>0.06</v>
      </c>
      <c r="H3536" t="s">
        <v>20</v>
      </c>
      <c r="I3536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  <c r="S3536" t="str">
        <f t="shared" si="55"/>
        <v>Loss</v>
      </c>
    </row>
    <row r="3537" spans="1:19" x14ac:dyDescent="0.3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>
        <v>516.91999999999996</v>
      </c>
      <c r="G3537">
        <v>0.05</v>
      </c>
      <c r="H3537" t="s">
        <v>20</v>
      </c>
      <c r="I3537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  <c r="S3537" t="str">
        <f t="shared" si="55"/>
        <v>Loss</v>
      </c>
    </row>
    <row r="3538" spans="1:19" x14ac:dyDescent="0.3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>
        <v>104.42</v>
      </c>
      <c r="G3538">
        <v>0.06</v>
      </c>
      <c r="H3538" t="s">
        <v>20</v>
      </c>
      <c r="I3538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  <c r="S3538" t="str">
        <f t="shared" si="55"/>
        <v>Profit</v>
      </c>
    </row>
    <row r="3539" spans="1:19" x14ac:dyDescent="0.3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>
        <v>483.71</v>
      </c>
      <c r="G3539">
        <v>7.0000000000000007E-2</v>
      </c>
      <c r="H3539" t="s">
        <v>44</v>
      </c>
      <c r="I3539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  <c r="S3539" t="str">
        <f t="shared" si="55"/>
        <v>Loss</v>
      </c>
    </row>
    <row r="3540" spans="1:19" x14ac:dyDescent="0.3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>
        <v>561.61</v>
      </c>
      <c r="G3540">
        <v>0.05</v>
      </c>
      <c r="H3540" t="s">
        <v>20</v>
      </c>
      <c r="I3540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  <c r="S3540" t="str">
        <f t="shared" si="55"/>
        <v>Loss</v>
      </c>
    </row>
    <row r="3541" spans="1:19" x14ac:dyDescent="0.3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>
        <v>4555.3</v>
      </c>
      <c r="G3541">
        <v>0.01</v>
      </c>
      <c r="H3541" t="s">
        <v>44</v>
      </c>
      <c r="I3541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  <c r="S3541" t="str">
        <f t="shared" si="55"/>
        <v>Loss</v>
      </c>
    </row>
    <row r="3542" spans="1:19" x14ac:dyDescent="0.3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>
        <v>58.43</v>
      </c>
      <c r="G3542">
        <v>0.09</v>
      </c>
      <c r="H3542" t="s">
        <v>20</v>
      </c>
      <c r="I354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  <c r="S3542" t="str">
        <f t="shared" si="55"/>
        <v>Loss</v>
      </c>
    </row>
    <row r="3543" spans="1:19" x14ac:dyDescent="0.3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>
        <v>99.93</v>
      </c>
      <c r="G3543">
        <v>0.01</v>
      </c>
      <c r="H3543" t="s">
        <v>20</v>
      </c>
      <c r="I3543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  <c r="S3543" t="str">
        <f t="shared" si="55"/>
        <v>Loss</v>
      </c>
    </row>
    <row r="3544" spans="1:19" x14ac:dyDescent="0.3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>
        <v>996.04349999999999</v>
      </c>
      <c r="G3544">
        <v>0.04</v>
      </c>
      <c r="H3544" t="s">
        <v>20</v>
      </c>
      <c r="I3544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  <c r="S3544" t="str">
        <f t="shared" si="55"/>
        <v>Profit</v>
      </c>
    </row>
    <row r="3545" spans="1:19" x14ac:dyDescent="0.3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>
        <v>1680.93</v>
      </c>
      <c r="G3545">
        <v>0</v>
      </c>
      <c r="H3545" t="s">
        <v>20</v>
      </c>
      <c r="I3545">
        <v>530.13</v>
      </c>
      <c r="J3545">
        <v>63.98</v>
      </c>
      <c r="K3545">
        <v>24.17</v>
      </c>
      <c r="L3545" t="s">
        <v>608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  <c r="S3545" t="str">
        <f t="shared" si="55"/>
        <v>Profit</v>
      </c>
    </row>
    <row r="3546" spans="1:19" x14ac:dyDescent="0.3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>
        <v>7117.64</v>
      </c>
      <c r="G3546">
        <v>0.06</v>
      </c>
      <c r="H3546" t="s">
        <v>44</v>
      </c>
      <c r="I3546">
        <v>-530.77</v>
      </c>
      <c r="J3546">
        <v>230.75</v>
      </c>
      <c r="K3546">
        <v>83.64</v>
      </c>
      <c r="L3546" t="s">
        <v>608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  <c r="S3546" t="str">
        <f t="shared" si="55"/>
        <v>Loss</v>
      </c>
    </row>
    <row r="3547" spans="1:19" x14ac:dyDescent="0.3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>
        <v>122.26</v>
      </c>
      <c r="G3547">
        <v>7.0000000000000007E-2</v>
      </c>
      <c r="H3547" t="s">
        <v>20</v>
      </c>
      <c r="I3547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  <c r="S3547" t="str">
        <f t="shared" si="55"/>
        <v>Profit</v>
      </c>
    </row>
    <row r="3548" spans="1:19" x14ac:dyDescent="0.3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>
        <v>286.72699999999998</v>
      </c>
      <c r="G3548">
        <v>0.05</v>
      </c>
      <c r="H3548" t="s">
        <v>20</v>
      </c>
      <c r="I3548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  <c r="S3548" t="str">
        <f t="shared" si="55"/>
        <v>Profit</v>
      </c>
    </row>
    <row r="3549" spans="1:19" x14ac:dyDescent="0.3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>
        <v>546.60599999999999</v>
      </c>
      <c r="G3549">
        <v>0.05</v>
      </c>
      <c r="H3549" t="s">
        <v>20</v>
      </c>
      <c r="I3549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  <c r="S3549" t="str">
        <f t="shared" si="55"/>
        <v>Loss</v>
      </c>
    </row>
    <row r="3550" spans="1:19" x14ac:dyDescent="0.3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>
        <v>311.66000000000003</v>
      </c>
      <c r="G3550">
        <v>0.1</v>
      </c>
      <c r="H3550" t="s">
        <v>20</v>
      </c>
      <c r="I3550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  <c r="S3550" t="str">
        <f t="shared" si="55"/>
        <v>Profit</v>
      </c>
    </row>
    <row r="3551" spans="1:19" x14ac:dyDescent="0.3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>
        <v>767.34</v>
      </c>
      <c r="G3551">
        <v>0.09</v>
      </c>
      <c r="H3551" t="s">
        <v>44</v>
      </c>
      <c r="I3551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  <c r="S3551" t="str">
        <f t="shared" si="55"/>
        <v>Loss</v>
      </c>
    </row>
    <row r="3552" spans="1:19" x14ac:dyDescent="0.3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>
        <v>180.51</v>
      </c>
      <c r="G3552">
        <v>0.02</v>
      </c>
      <c r="H3552" t="s">
        <v>20</v>
      </c>
      <c r="I355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  <c r="S3552" t="str">
        <f t="shared" si="55"/>
        <v>Loss</v>
      </c>
    </row>
    <row r="3553" spans="1:19" x14ac:dyDescent="0.3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>
        <v>94.08</v>
      </c>
      <c r="G3553">
        <v>0.08</v>
      </c>
      <c r="H3553" t="s">
        <v>20</v>
      </c>
      <c r="I3553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  <c r="S3553" t="str">
        <f t="shared" si="55"/>
        <v>Loss</v>
      </c>
    </row>
    <row r="3554" spans="1:19" x14ac:dyDescent="0.3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>
        <v>840.91</v>
      </c>
      <c r="G3554">
        <v>0.05</v>
      </c>
      <c r="H3554" t="s">
        <v>20</v>
      </c>
      <c r="I3554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  <c r="S3554" t="str">
        <f t="shared" si="55"/>
        <v>Profit</v>
      </c>
    </row>
    <row r="3555" spans="1:19" x14ac:dyDescent="0.3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>
        <v>52.61</v>
      </c>
      <c r="G3555">
        <v>0.02</v>
      </c>
      <c r="H3555" t="s">
        <v>49</v>
      </c>
      <c r="I3555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  <c r="S3555" t="str">
        <f t="shared" si="55"/>
        <v>Profit</v>
      </c>
    </row>
    <row r="3556" spans="1:19" x14ac:dyDescent="0.3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>
        <v>2124.1</v>
      </c>
      <c r="G3556">
        <v>0.02</v>
      </c>
      <c r="H3556" t="s">
        <v>20</v>
      </c>
      <c r="I3556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  <c r="S3556" t="str">
        <f t="shared" si="55"/>
        <v>Profit</v>
      </c>
    </row>
    <row r="3557" spans="1:19" x14ac:dyDescent="0.3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>
        <v>567.42999999999995</v>
      </c>
      <c r="G3557">
        <v>0.04</v>
      </c>
      <c r="H3557" t="s">
        <v>20</v>
      </c>
      <c r="I3557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  <c r="S3557" t="str">
        <f t="shared" si="55"/>
        <v>Loss</v>
      </c>
    </row>
    <row r="3558" spans="1:19" x14ac:dyDescent="0.3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>
        <v>1943.85</v>
      </c>
      <c r="G3558">
        <v>0.1</v>
      </c>
      <c r="H3558" t="s">
        <v>20</v>
      </c>
      <c r="I3558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  <c r="S3558" t="str">
        <f t="shared" si="55"/>
        <v>Profit</v>
      </c>
    </row>
    <row r="3559" spans="1:19" x14ac:dyDescent="0.3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>
        <v>3718.44</v>
      </c>
      <c r="G3559">
        <v>0.04</v>
      </c>
      <c r="H3559" t="s">
        <v>44</v>
      </c>
      <c r="I3559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  <c r="S3559" t="str">
        <f t="shared" si="55"/>
        <v>Loss</v>
      </c>
    </row>
    <row r="3560" spans="1:19" x14ac:dyDescent="0.3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>
        <v>264.86</v>
      </c>
      <c r="G3560">
        <v>0.09</v>
      </c>
      <c r="H3560" t="s">
        <v>49</v>
      </c>
      <c r="I3560">
        <v>-13.26</v>
      </c>
      <c r="J3560">
        <v>19.28</v>
      </c>
      <c r="K3560">
        <v>18.23</v>
      </c>
      <c r="L3560" t="s">
        <v>565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  <c r="S3560" t="str">
        <f t="shared" si="55"/>
        <v>Loss</v>
      </c>
    </row>
    <row r="3561" spans="1:19" x14ac:dyDescent="0.3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>
        <v>21.55</v>
      </c>
      <c r="G3561">
        <v>0.1</v>
      </c>
      <c r="H3561" t="s">
        <v>20</v>
      </c>
      <c r="I3561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  <c r="S3561" t="str">
        <f t="shared" si="55"/>
        <v>Profit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 Table</vt:lpstr>
      <vt:lpstr>SarnHellendataset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tempuser</dc:creator>
  <cp:lastModifiedBy>tempuser</cp:lastModifiedBy>
  <dcterms:created xsi:type="dcterms:W3CDTF">2019-04-18T15:15:14Z</dcterms:created>
  <dcterms:modified xsi:type="dcterms:W3CDTF">2019-05-01T14:23:29Z</dcterms:modified>
</cp:coreProperties>
</file>