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ms\OneDrive - University of Wales Trinity Saint David\Assignments\BSc Hybrid Assignment\Hybrid assigments 2020\"/>
    </mc:Choice>
  </mc:AlternateContent>
  <bookViews>
    <workbookView xWindow="480" yWindow="225" windowWidth="23010" windowHeight="9870"/>
  </bookViews>
  <sheets>
    <sheet name="Sheet2" sheetId="2" r:id="rId1"/>
    <sheet name="Sheet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6" i="2" l="1"/>
  <c r="K16" i="2"/>
  <c r="J16" i="2"/>
  <c r="I16" i="2"/>
  <c r="H16" i="2"/>
  <c r="L15" i="2"/>
  <c r="K15" i="2"/>
  <c r="J15" i="2"/>
  <c r="I15" i="2"/>
  <c r="H15" i="2"/>
  <c r="L7" i="2" l="1"/>
  <c r="L8" i="2"/>
  <c r="L9" i="2"/>
  <c r="L10" i="2"/>
  <c r="L11" i="2"/>
  <c r="L12" i="2"/>
  <c r="L13" i="2"/>
  <c r="L14" i="2"/>
  <c r="L6" i="2"/>
  <c r="J7" i="2" l="1"/>
  <c r="J8" i="2"/>
  <c r="J9" i="2"/>
  <c r="J10" i="2"/>
  <c r="J11" i="2"/>
  <c r="J12" i="2"/>
  <c r="J13" i="2"/>
  <c r="J14" i="2"/>
  <c r="J6" i="2"/>
  <c r="J24" i="2" s="1"/>
  <c r="J25" i="2" s="1"/>
</calcChain>
</file>

<file path=xl/sharedStrings.xml><?xml version="1.0" encoding="utf-8"?>
<sst xmlns="http://schemas.openxmlformats.org/spreadsheetml/2006/main" count="28" uniqueCount="28">
  <si>
    <t>Alternative Powertrain Technology M6X02209 results CW1 A &amp; B and exam</t>
  </si>
  <si>
    <t>Cw</t>
  </si>
  <si>
    <t>CW1a</t>
  </si>
  <si>
    <t>CW1b</t>
  </si>
  <si>
    <t>Total Av</t>
  </si>
  <si>
    <t>Exam</t>
  </si>
  <si>
    <t>Overall</t>
  </si>
  <si>
    <t xml:space="preserve">Comment </t>
  </si>
  <si>
    <t>Deion</t>
  </si>
  <si>
    <t>Atkinson</t>
  </si>
  <si>
    <t>Yousouf</t>
  </si>
  <si>
    <t>Boukra</t>
  </si>
  <si>
    <t>Ben</t>
  </si>
  <si>
    <t>Coney</t>
  </si>
  <si>
    <t>Michael</t>
  </si>
  <si>
    <t>Cunniffe</t>
  </si>
  <si>
    <t>Oliver</t>
  </si>
  <si>
    <t>Gordon</t>
  </si>
  <si>
    <t>Ashleigh</t>
  </si>
  <si>
    <t>Jones</t>
  </si>
  <si>
    <t xml:space="preserve">Toby </t>
  </si>
  <si>
    <t>Marshall</t>
  </si>
  <si>
    <t xml:space="preserve">Liam </t>
  </si>
  <si>
    <t>Standing</t>
  </si>
  <si>
    <t>Davis</t>
  </si>
  <si>
    <t>Watkins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</si>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</sst>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5" fillId="0" borderId="0"/>
  </cellStyleXfs>
  <cellXfs count="37">
    <xf numFmtId="0" fontId="0" fillId="0" borderId="0" xfId="0"/>
    <xf numFmtId="0" fontId="0" fillId="0" borderId="3" xfId="0" applyBorder="1" applyAlignment="1">
      <alignment horizontal="center" vertical="center"/>
    </xf>
    <xf numFmtId="0" fontId="2" fillId="0" borderId="0" xfId="0" applyFo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/>
    <xf numFmtId="0" fontId="0" fillId="0" borderId="9" xfId="0" applyBorder="1"/>
    <xf numFmtId="0" fontId="0" fillId="0" borderId="4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textRotation="45"/>
    </xf>
    <xf numFmtId="0" fontId="0" fillId="0" borderId="5" xfId="0" applyBorder="1" applyAlignment="1">
      <alignment horizontal="center" textRotation="89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5" xfId="0" applyFont="1" applyFill="1" applyBorder="1" applyAlignment="1" applyProtection="1">
      <alignment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textRotation="89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2" fontId="2" fillId="2" borderId="13" xfId="0" applyNumberFormat="1" applyFont="1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2" fontId="0" fillId="2" borderId="17" xfId="0" applyNumberFormat="1" applyFill="1" applyBorder="1" applyAlignment="1">
      <alignment horizontal="center" vertical="center"/>
    </xf>
    <xf numFmtId="2" fontId="0" fillId="2" borderId="18" xfId="0" applyNumberFormat="1" applyFill="1" applyBorder="1" applyAlignment="1">
      <alignment horizontal="center" vertical="center"/>
    </xf>
    <xf numFmtId="2" fontId="2" fillId="2" borderId="16" xfId="0" applyNumberFormat="1" applyFont="1" applyFill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</cellXfs>
  <cellStyles count="4">
    <cellStyle name="Excel Built-in Normal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6"/>
  <sheetViews>
    <sheetView tabSelected="1" zoomScale="104" zoomScaleNormal="104" workbookViewId="0">
      <selection activeCell="M11" sqref="M11"/>
    </sheetView>
  </sheetViews>
  <sheetFormatPr defaultRowHeight="14.25" x14ac:dyDescent="0.45"/>
  <cols>
    <col min="6" max="6" width="11.73046875" customWidth="1"/>
    <col min="7" max="7" width="14.73046875" customWidth="1"/>
    <col min="8" max="8" width="9.3984375" bestFit="1" customWidth="1"/>
    <col min="10" max="10" width="9.59765625" bestFit="1" customWidth="1"/>
    <col min="11" max="12" width="9.59765625" customWidth="1"/>
    <col min="13" max="13" width="62.1328125" customWidth="1"/>
  </cols>
  <sheetData>
    <row r="1" spans="2:13" x14ac:dyDescent="0.45">
      <c r="B1" t="s">
        <v>0</v>
      </c>
    </row>
    <row r="2" spans="2:13" ht="141.4" customHeight="1" x14ac:dyDescent="0.45">
      <c r="H2" s="13"/>
      <c r="I2" s="13"/>
      <c r="J2" s="14"/>
      <c r="K2" s="22"/>
      <c r="L2" s="22"/>
    </row>
    <row r="3" spans="2:13" x14ac:dyDescent="0.45">
      <c r="H3" s="10"/>
      <c r="I3" s="11"/>
      <c r="J3" s="12" t="s">
        <v>1</v>
      </c>
      <c r="K3" s="23"/>
      <c r="L3" s="23"/>
    </row>
    <row r="4" spans="2:13" x14ac:dyDescent="0.45">
      <c r="H4" s="3" t="s">
        <v>2</v>
      </c>
      <c r="I4" s="4" t="s">
        <v>3</v>
      </c>
      <c r="J4" s="5" t="s">
        <v>4</v>
      </c>
      <c r="K4" s="23" t="s">
        <v>5</v>
      </c>
      <c r="L4" s="29" t="s">
        <v>6</v>
      </c>
      <c r="M4" s="2" t="s">
        <v>7</v>
      </c>
    </row>
    <row r="5" spans="2:13" x14ac:dyDescent="0.45">
      <c r="F5" s="20"/>
      <c r="G5" s="20"/>
      <c r="H5" s="15"/>
      <c r="I5" s="15"/>
      <c r="J5" s="15"/>
      <c r="K5" s="24"/>
      <c r="L5" s="30"/>
      <c r="M5" s="7"/>
    </row>
    <row r="6" spans="2:13" x14ac:dyDescent="0.45">
      <c r="F6" s="20" t="s">
        <v>8</v>
      </c>
      <c r="G6" s="20" t="s">
        <v>9</v>
      </c>
      <c r="H6" s="16">
        <v>52.75</v>
      </c>
      <c r="I6" s="16">
        <v>42.85</v>
      </c>
      <c r="J6" s="21">
        <f>(H6+I6)/2</f>
        <v>47.8</v>
      </c>
      <c r="K6" s="25">
        <v>66</v>
      </c>
      <c r="L6" s="31">
        <f>(J6+K6)/2</f>
        <v>56.9</v>
      </c>
      <c r="M6" s="8"/>
    </row>
    <row r="7" spans="2:13" x14ac:dyDescent="0.45">
      <c r="F7" s="20" t="s">
        <v>10</v>
      </c>
      <c r="G7" s="20" t="s">
        <v>11</v>
      </c>
      <c r="H7" s="16">
        <v>57.5</v>
      </c>
      <c r="I7" s="16">
        <v>51.1</v>
      </c>
      <c r="J7" s="21">
        <f t="shared" ref="J7:J14" si="0">(H7+I7)/2</f>
        <v>54.3</v>
      </c>
      <c r="K7" s="25">
        <v>58</v>
      </c>
      <c r="L7" s="31">
        <f t="shared" ref="L7:L14" si="1">(J7+K7)/2</f>
        <v>56.15</v>
      </c>
      <c r="M7" s="8"/>
    </row>
    <row r="8" spans="2:13" x14ac:dyDescent="0.45">
      <c r="F8" s="20" t="s">
        <v>12</v>
      </c>
      <c r="G8" s="20" t="s">
        <v>13</v>
      </c>
      <c r="H8" s="16">
        <v>44.2</v>
      </c>
      <c r="I8" s="16">
        <v>0</v>
      </c>
      <c r="J8" s="21">
        <f t="shared" si="0"/>
        <v>22.1</v>
      </c>
      <c r="K8" s="25">
        <v>15</v>
      </c>
      <c r="L8" s="31">
        <f t="shared" si="1"/>
        <v>18.55</v>
      </c>
      <c r="M8" s="8"/>
    </row>
    <row r="9" spans="2:13" x14ac:dyDescent="0.45">
      <c r="F9" s="20" t="s">
        <v>14</v>
      </c>
      <c r="G9" s="20" t="s">
        <v>15</v>
      </c>
      <c r="H9" s="16">
        <v>63.65</v>
      </c>
      <c r="I9" s="16">
        <v>49.5</v>
      </c>
      <c r="J9" s="21">
        <f t="shared" si="0"/>
        <v>56.575000000000003</v>
      </c>
      <c r="K9" s="25">
        <v>41</v>
      </c>
      <c r="L9" s="31">
        <f t="shared" si="1"/>
        <v>48.787500000000001</v>
      </c>
      <c r="M9" s="8"/>
    </row>
    <row r="10" spans="2:13" x14ac:dyDescent="0.45">
      <c r="F10" s="20" t="s">
        <v>16</v>
      </c>
      <c r="G10" s="20" t="s">
        <v>17</v>
      </c>
      <c r="H10" s="16">
        <v>52.25</v>
      </c>
      <c r="I10" s="16">
        <v>44.85</v>
      </c>
      <c r="J10" s="21">
        <f t="shared" si="0"/>
        <v>48.55</v>
      </c>
      <c r="K10" s="25">
        <v>46</v>
      </c>
      <c r="L10" s="31">
        <f t="shared" si="1"/>
        <v>47.274999999999999</v>
      </c>
      <c r="M10" s="8"/>
    </row>
    <row r="11" spans="2:13" x14ac:dyDescent="0.45">
      <c r="F11" s="20" t="s">
        <v>18</v>
      </c>
      <c r="G11" s="20" t="s">
        <v>19</v>
      </c>
      <c r="H11" s="16">
        <v>56.1</v>
      </c>
      <c r="I11" s="16">
        <v>52.9</v>
      </c>
      <c r="J11" s="21">
        <f t="shared" si="0"/>
        <v>54.5</v>
      </c>
      <c r="K11" s="25">
        <v>50</v>
      </c>
      <c r="L11" s="31">
        <f t="shared" si="1"/>
        <v>52.25</v>
      </c>
      <c r="M11" s="8"/>
    </row>
    <row r="12" spans="2:13" x14ac:dyDescent="0.45">
      <c r="F12" s="20" t="s">
        <v>20</v>
      </c>
      <c r="G12" s="20" t="s">
        <v>21</v>
      </c>
      <c r="H12" s="16">
        <v>53.1</v>
      </c>
      <c r="I12" s="16">
        <v>64.849999999999994</v>
      </c>
      <c r="J12" s="21">
        <f t="shared" si="0"/>
        <v>58.974999999999994</v>
      </c>
      <c r="K12" s="25">
        <v>70</v>
      </c>
      <c r="L12" s="31">
        <f t="shared" si="1"/>
        <v>64.487499999999997</v>
      </c>
      <c r="M12" s="8"/>
    </row>
    <row r="13" spans="2:13" ht="14.65" thickBot="1" x14ac:dyDescent="0.5">
      <c r="F13" s="20" t="s">
        <v>22</v>
      </c>
      <c r="G13" s="20" t="s">
        <v>23</v>
      </c>
      <c r="H13" s="16">
        <v>63.9</v>
      </c>
      <c r="I13" s="16">
        <v>59.65</v>
      </c>
      <c r="J13" s="21">
        <f t="shared" si="0"/>
        <v>61.774999999999999</v>
      </c>
      <c r="K13" s="25">
        <v>73</v>
      </c>
      <c r="L13" s="31">
        <f t="shared" si="1"/>
        <v>67.387500000000003</v>
      </c>
      <c r="M13" s="8"/>
    </row>
    <row r="14" spans="2:13" ht="14.65" thickBot="1" x14ac:dyDescent="0.5">
      <c r="F14" s="20" t="s">
        <v>24</v>
      </c>
      <c r="G14" s="20" t="s">
        <v>25</v>
      </c>
      <c r="H14" s="1">
        <v>59.1</v>
      </c>
      <c r="I14" s="1">
        <v>50.5</v>
      </c>
      <c r="J14" s="33">
        <f t="shared" si="0"/>
        <v>54.8</v>
      </c>
      <c r="K14" s="34">
        <v>39</v>
      </c>
      <c r="L14" s="35">
        <f t="shared" si="1"/>
        <v>46.9</v>
      </c>
      <c r="M14" s="8"/>
    </row>
    <row r="15" spans="2:13" x14ac:dyDescent="0.45">
      <c r="F15" s="20"/>
      <c r="G15" s="20" t="s">
        <v>26</v>
      </c>
      <c r="H15" s="32">
        <f>AVERAGE(H6:H14)</f>
        <v>55.838888888888896</v>
      </c>
      <c r="I15" s="32">
        <f>AVERAGE(I6:I14)</f>
        <v>46.24444444444444</v>
      </c>
      <c r="J15" s="32">
        <f>AVERAGE(J6:J14)</f>
        <v>51.041666666666657</v>
      </c>
      <c r="K15" s="32">
        <f>AVERAGE(K6:K14)</f>
        <v>50.888888888888886</v>
      </c>
      <c r="L15" s="36">
        <f>AVERAGE(L6:L14)</f>
        <v>50.965277777777779</v>
      </c>
      <c r="M15" s="8"/>
    </row>
    <row r="16" spans="2:13" x14ac:dyDescent="0.45">
      <c r="F16" s="20"/>
      <c r="G16" s="20" t="s">
        <v>27</v>
      </c>
      <c r="H16" s="32">
        <f>STDEV(H6:H14)</f>
        <v>6.1729641268284254</v>
      </c>
      <c r="I16" s="32">
        <f>STDEV(I6:I14)</f>
        <v>18.622809341712617</v>
      </c>
      <c r="J16" s="32">
        <f>STDEV(J6:J14)</f>
        <v>11.724966684387665</v>
      </c>
      <c r="K16" s="32">
        <f>STDEV(K6:K14)</f>
        <v>18.319691894546462</v>
      </c>
      <c r="L16" s="36">
        <f>STDEV(L6:L14)</f>
        <v>14.150663602175847</v>
      </c>
      <c r="M16" s="8"/>
    </row>
    <row r="17" spans="6:13" x14ac:dyDescent="0.45">
      <c r="F17" s="20"/>
      <c r="G17" s="20"/>
      <c r="H17" s="6"/>
      <c r="I17" s="6"/>
      <c r="J17" s="15"/>
      <c r="K17" s="26"/>
      <c r="L17" s="26"/>
      <c r="M17" s="8"/>
    </row>
    <row r="18" spans="6:13" x14ac:dyDescent="0.45">
      <c r="F18" s="20"/>
      <c r="G18" s="20"/>
      <c r="H18" s="6"/>
      <c r="I18" s="6"/>
      <c r="J18" s="15"/>
      <c r="K18" s="26"/>
      <c r="L18" s="26"/>
      <c r="M18" s="8"/>
    </row>
    <row r="19" spans="6:13" x14ac:dyDescent="0.45">
      <c r="F19" s="20"/>
      <c r="G19" s="20"/>
      <c r="H19" s="6"/>
      <c r="I19" s="6"/>
      <c r="J19" s="15"/>
      <c r="K19" s="26"/>
      <c r="L19" s="26"/>
      <c r="M19" s="8"/>
    </row>
    <row r="20" spans="6:13" x14ac:dyDescent="0.45">
      <c r="F20" s="20"/>
      <c r="G20" s="20"/>
      <c r="H20" s="1"/>
      <c r="I20" s="1"/>
      <c r="J20" s="15"/>
      <c r="K20" s="27"/>
      <c r="L20" s="27"/>
      <c r="M20" s="9"/>
    </row>
    <row r="21" spans="6:13" x14ac:dyDescent="0.45">
      <c r="F21" s="20"/>
      <c r="G21" s="20"/>
      <c r="H21" s="1"/>
      <c r="I21" s="1"/>
      <c r="J21" s="15"/>
      <c r="K21" s="27"/>
      <c r="L21" s="27"/>
      <c r="M21" s="9"/>
    </row>
    <row r="22" spans="6:13" x14ac:dyDescent="0.45">
      <c r="F22" s="20"/>
      <c r="G22" s="20"/>
      <c r="H22" s="1"/>
      <c r="I22" s="1"/>
      <c r="J22" s="15"/>
      <c r="K22" s="27"/>
      <c r="L22" s="27"/>
      <c r="M22" s="9"/>
    </row>
    <row r="23" spans="6:13" x14ac:dyDescent="0.45">
      <c r="F23" s="20"/>
      <c r="G23" s="20"/>
      <c r="H23" s="1"/>
      <c r="I23" s="1"/>
      <c r="J23" s="15"/>
      <c r="K23" s="27"/>
      <c r="L23" s="27"/>
      <c r="M23" s="9"/>
    </row>
    <row r="24" spans="6:13" x14ac:dyDescent="0.45">
      <c r="J24">
        <f>SUM(J5:J23)</f>
        <v>522.14163335105434</v>
      </c>
    </row>
    <row r="25" spans="6:13" x14ac:dyDescent="0.45">
      <c r="J25" s="17">
        <f>J24/9</f>
        <v>58.015737039006041</v>
      </c>
      <c r="K25" s="17"/>
      <c r="L25" s="17"/>
    </row>
    <row r="26" spans="6:13" x14ac:dyDescent="0.45">
      <c r="F26" s="18"/>
      <c r="G26" s="18"/>
      <c r="H26" s="19"/>
      <c r="I26" s="19"/>
      <c r="J26" s="15"/>
      <c r="K26" s="28"/>
      <c r="L26" s="28"/>
    </row>
  </sheetData>
  <sortState ref="F5:M20">
    <sortCondition ref="G5:G20"/>
  </sortState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Summerfield, Abi</dc:creator>
  <cp:keywords/>
  <dc:description/>
  <cp:lastModifiedBy>Mark Sandford</cp:lastModifiedBy>
  <cp:revision/>
  <dcterms:created xsi:type="dcterms:W3CDTF">2016-01-19T11:33:00Z</dcterms:created>
  <dcterms:modified xsi:type="dcterms:W3CDTF">2020-06-01T16:04:26Z</dcterms:modified>
  <cp:category/>
  <cp:contentStatus/>
</cp:coreProperties>
</file>