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9100F4E3-4400-4447-8D94-A02A0205EA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S_5y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E13" i="1"/>
  <c r="D13" i="1"/>
  <c r="C13" i="1"/>
  <c r="B13" i="1"/>
  <c r="F8" i="1"/>
  <c r="F14" i="1" s="1"/>
  <c r="F18" i="1" s="1"/>
  <c r="F20" i="1" s="1"/>
  <c r="F22" i="1" s="1"/>
  <c r="E8" i="1"/>
  <c r="E14" i="1" s="1"/>
  <c r="E18" i="1" s="1"/>
  <c r="E20" i="1" s="1"/>
  <c r="E22" i="1" s="1"/>
  <c r="D8" i="1"/>
  <c r="D14" i="1" s="1"/>
  <c r="D18" i="1" s="1"/>
  <c r="D20" i="1" s="1"/>
  <c r="D22" i="1" s="1"/>
  <c r="C8" i="1"/>
  <c r="C14" i="1" s="1"/>
  <c r="C18" i="1" s="1"/>
  <c r="C20" i="1" s="1"/>
  <c r="C22" i="1" s="1"/>
  <c r="B8" i="1"/>
  <c r="B14" i="1" s="1"/>
  <c r="B18" i="1" s="1"/>
  <c r="B20" i="1" s="1"/>
  <c r="B22" i="1" s="1"/>
</calcChain>
</file>

<file path=xl/sharedStrings.xml><?xml version="1.0" encoding="utf-8"?>
<sst xmlns="http://schemas.openxmlformats.org/spreadsheetml/2006/main" count="29" uniqueCount="29">
  <si>
    <t>Adani Energy Solutions Limited</t>
  </si>
  <si>
    <t>Consolidated Statement of Profit and Loss (5-Year Summary) | Figures in ₹ Crores</t>
  </si>
  <si>
    <t>Line Item / Particulars</t>
  </si>
  <si>
    <t>FY 2020-21
(Mar '21)</t>
  </si>
  <si>
    <t>FY 2021-22
(Mar '22)</t>
  </si>
  <si>
    <t>FY 2022-23
(Mar '23)</t>
  </si>
  <si>
    <t>FY 2023-24
(Mar '24)</t>
  </si>
  <si>
    <t>FY 2024-25
(Mar '25)</t>
  </si>
  <si>
    <t>Income</t>
  </si>
  <si>
    <t>Revenue from Operations</t>
  </si>
  <si>
    <t>Other Income</t>
  </si>
  <si>
    <t>Total Income</t>
  </si>
  <si>
    <t>Expenses</t>
  </si>
  <si>
    <t>Operating Expenses (COGS / Direct Costs)</t>
  </si>
  <si>
    <t>Employee Benefits Expense</t>
  </si>
  <si>
    <t>Other Operating Expenses</t>
  </si>
  <si>
    <t>Total Operating Expenses</t>
  </si>
  <si>
    <t>Operating Profit (EBITDA)</t>
  </si>
  <si>
    <t>Finance &amp; Capital Expenses</t>
  </si>
  <si>
    <t>Depreciation and Amortization Expense</t>
  </si>
  <si>
    <t>Finance Costs (Interest Expense)</t>
  </si>
  <si>
    <t>Profit Before Exceptional Items &amp; Tax</t>
  </si>
  <si>
    <t>Exceptional Items</t>
  </si>
  <si>
    <t>Profit Before Tax (PBT)</t>
  </si>
  <si>
    <t>Tax Expenses</t>
  </si>
  <si>
    <t>Profit After Tax (Net Profit)</t>
  </si>
  <si>
    <t>Per Share Data</t>
  </si>
  <si>
    <t>Basic Earnings Per Share (₹)</t>
  </si>
  <si>
    <t>Ai note- Ai is used here to make the presentation and the data is collected from the official website of the Adani Energy Solutions Limited.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</si>
</sst>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\₹#,##0.0"/>
    <numFmt numFmtId="166" formatCode="\₹#,##0.00"/>
  </numFmts>
  <fonts count="9" x14ac:knownFonts="1">
    <font>
      <sz val="11"/>
      <color rgb="FF000000"/>
      <name val="Arial"/>
      <scheme val="minor"/>
    </font>
    <font>
      <b/>
      <sz val="16"/>
      <color rgb="FF1B365D"/>
      <name val="Arial"/>
    </font>
    <font>
      <i/>
      <sz val="10"/>
      <color rgb="FF555555"/>
      <name val="Arial"/>
    </font>
    <font>
      <b/>
      <sz val="11"/>
      <color rgb="FFFFFFFF"/>
      <name val="Arial"/>
    </font>
    <font>
      <b/>
      <sz val="10"/>
      <color rgb="FF1B365D"/>
      <name val="Arial"/>
    </font>
    <font>
      <sz val="11"/>
      <color theme="1"/>
      <name val="Calibri"/>
    </font>
    <font>
      <sz val="10"/>
      <color theme="1"/>
      <name val="Arial"/>
    </font>
    <font>
      <b/>
      <sz val="10"/>
      <color theme="1"/>
      <name val="Arial"/>
    </font>
    <font>
      <sz val="14"/>
      <color rgb="FFFF0000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E8EEF5"/>
        <bgColor rgb="FFE8EEF5"/>
      </patternFill>
    </fill>
    <fill>
      <patternFill patternType="solid">
        <fgColor rgb="FFF9FAFC"/>
        <bgColor rgb="FFF9FAFC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1B365D"/>
      </top>
      <bottom style="double">
        <color rgb="FF1B365D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/>
    <xf numFmtId="0" fontId="5" fillId="3" borderId="2" xfId="0" applyFont="1" applyFill="1" applyBorder="1"/>
    <xf numFmtId="0" fontId="6" fillId="4" borderId="2" xfId="0" applyFont="1" applyFill="1" applyBorder="1"/>
    <xf numFmtId="164" fontId="6" fillId="4" borderId="2" xfId="0" applyNumberFormat="1" applyFont="1" applyFill="1" applyBorder="1" applyAlignment="1">
      <alignment horizontal="right"/>
    </xf>
    <xf numFmtId="0" fontId="6" fillId="5" borderId="2" xfId="0" applyFont="1" applyFill="1" applyBorder="1"/>
    <xf numFmtId="164" fontId="6" fillId="5" borderId="2" xfId="0" applyNumberFormat="1" applyFont="1" applyFill="1" applyBorder="1" applyAlignment="1">
      <alignment horizontal="right"/>
    </xf>
    <xf numFmtId="0" fontId="7" fillId="4" borderId="2" xfId="0" applyFont="1" applyFill="1" applyBorder="1"/>
    <xf numFmtId="164" fontId="7" fillId="4" borderId="2" xfId="0" applyNumberFormat="1" applyFont="1" applyFill="1" applyBorder="1" applyAlignment="1">
      <alignment horizontal="right"/>
    </xf>
    <xf numFmtId="0" fontId="7" fillId="5" borderId="2" xfId="0" applyFont="1" applyFill="1" applyBorder="1"/>
    <xf numFmtId="164" fontId="7" fillId="5" borderId="2" xfId="0" applyNumberFormat="1" applyFont="1" applyFill="1" applyBorder="1" applyAlignment="1">
      <alignment horizontal="right"/>
    </xf>
    <xf numFmtId="0" fontId="7" fillId="0" borderId="2" xfId="0" applyFont="1" applyBorder="1"/>
    <xf numFmtId="165" fontId="7" fillId="0" borderId="3" xfId="0" applyNumberFormat="1" applyFont="1" applyBorder="1" applyAlignment="1">
      <alignment horizontal="right"/>
    </xf>
    <xf numFmtId="166" fontId="6" fillId="4" borderId="2" xfId="0" applyNumberFormat="1" applyFont="1" applyFill="1" applyBorder="1" applyAlignment="1">
      <alignment horizontal="right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0"/>
  <sheetViews>
    <sheetView tabSelected="1" topLeftCell="A10" workbookViewId="0">
      <selection activeCell="H24" sqref="H24"/>
    </sheetView>
  </sheetViews>
  <sheetFormatPr defaultColWidth="12.59765625" defaultRowHeight="15" customHeight="1" x14ac:dyDescent="0.25"/>
  <cols>
    <col min="1" max="1" width="42" customWidth="1"/>
    <col min="2" max="6" width="18" customWidth="1"/>
    <col min="7" max="26" width="14.3984375" customWidth="1"/>
  </cols>
  <sheetData>
    <row r="1" spans="1:6" ht="21" x14ac:dyDescent="0.4">
      <c r="A1" s="1" t="s">
        <v>0</v>
      </c>
    </row>
    <row r="2" spans="1:6" ht="13.8" x14ac:dyDescent="0.25">
      <c r="A2" s="2" t="s">
        <v>1</v>
      </c>
    </row>
    <row r="4" spans="1:6" ht="27.75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spans="1:6" ht="19.5" customHeight="1" x14ac:dyDescent="0.3">
      <c r="A5" s="5" t="s">
        <v>8</v>
      </c>
      <c r="B5" s="6"/>
      <c r="C5" s="6"/>
      <c r="D5" s="6"/>
      <c r="E5" s="6"/>
      <c r="F5" s="6"/>
    </row>
    <row r="6" spans="1:6" ht="19.5" customHeight="1" x14ac:dyDescent="0.25">
      <c r="A6" s="7" t="s">
        <v>9</v>
      </c>
      <c r="B6" s="8">
        <v>8843.7999999999993</v>
      </c>
      <c r="C6" s="8">
        <v>9926.2000000000007</v>
      </c>
      <c r="D6" s="8">
        <v>12149.3</v>
      </c>
      <c r="E6" s="8">
        <v>17218</v>
      </c>
      <c r="F6" s="8">
        <v>24453</v>
      </c>
    </row>
    <row r="7" spans="1:6" ht="19.5" customHeight="1" x14ac:dyDescent="0.25">
      <c r="A7" s="9" t="s">
        <v>10</v>
      </c>
      <c r="B7" s="10">
        <v>321.5</v>
      </c>
      <c r="C7" s="10">
        <v>402.1</v>
      </c>
      <c r="D7" s="10">
        <v>485.6</v>
      </c>
      <c r="E7" s="10">
        <v>620</v>
      </c>
      <c r="F7" s="10">
        <v>780</v>
      </c>
    </row>
    <row r="8" spans="1:6" ht="19.5" customHeight="1" x14ac:dyDescent="0.25">
      <c r="A8" s="11" t="s">
        <v>11</v>
      </c>
      <c r="B8" s="12">
        <f t="shared" ref="B8:F8" si="0">SUM(B6:B7)</f>
        <v>9165.2999999999993</v>
      </c>
      <c r="C8" s="12">
        <f t="shared" si="0"/>
        <v>10328.300000000001</v>
      </c>
      <c r="D8" s="12">
        <f t="shared" si="0"/>
        <v>12634.9</v>
      </c>
      <c r="E8" s="12">
        <f t="shared" si="0"/>
        <v>17838</v>
      </c>
      <c r="F8" s="12">
        <f t="shared" si="0"/>
        <v>25233</v>
      </c>
    </row>
    <row r="9" spans="1:6" ht="19.5" customHeight="1" x14ac:dyDescent="0.3">
      <c r="A9" s="5" t="s">
        <v>12</v>
      </c>
      <c r="B9" s="6"/>
      <c r="C9" s="6"/>
      <c r="D9" s="6"/>
      <c r="E9" s="6"/>
      <c r="F9" s="6"/>
    </row>
    <row r="10" spans="1:6" ht="19.5" customHeight="1" x14ac:dyDescent="0.25">
      <c r="A10" s="7" t="s">
        <v>13</v>
      </c>
      <c r="B10" s="8">
        <v>4325.1000000000004</v>
      </c>
      <c r="C10" s="8">
        <v>5408.2</v>
      </c>
      <c r="D10" s="8">
        <v>6173.3</v>
      </c>
      <c r="E10" s="8">
        <v>10167</v>
      </c>
      <c r="F10" s="8">
        <v>15678</v>
      </c>
    </row>
    <row r="11" spans="1:6" ht="19.5" customHeight="1" x14ac:dyDescent="0.25">
      <c r="A11" s="9" t="s">
        <v>14</v>
      </c>
      <c r="B11" s="10">
        <v>312.39999999999998</v>
      </c>
      <c r="C11" s="10">
        <v>385.1</v>
      </c>
      <c r="D11" s="10">
        <v>425.2</v>
      </c>
      <c r="E11" s="10">
        <v>512</v>
      </c>
      <c r="F11" s="10">
        <v>684</v>
      </c>
    </row>
    <row r="12" spans="1:6" ht="19.5" customHeight="1" x14ac:dyDescent="0.25">
      <c r="A12" s="7" t="s">
        <v>15</v>
      </c>
      <c r="B12" s="8">
        <v>850.3</v>
      </c>
      <c r="C12" s="8">
        <v>924.9</v>
      </c>
      <c r="D12" s="8">
        <v>1032.8</v>
      </c>
      <c r="E12" s="8">
        <v>1215</v>
      </c>
      <c r="F12" s="8">
        <v>1694</v>
      </c>
    </row>
    <row r="13" spans="1:6" ht="19.5" customHeight="1" x14ac:dyDescent="0.25">
      <c r="A13" s="13" t="s">
        <v>16</v>
      </c>
      <c r="B13" s="14">
        <f t="shared" ref="B13:F13" si="1">SUM(B10:B12)</f>
        <v>5487.8</v>
      </c>
      <c r="C13" s="14">
        <f t="shared" si="1"/>
        <v>6718.2</v>
      </c>
      <c r="D13" s="14">
        <f t="shared" si="1"/>
        <v>7631.3</v>
      </c>
      <c r="E13" s="14">
        <f t="shared" si="1"/>
        <v>11894</v>
      </c>
      <c r="F13" s="14">
        <f t="shared" si="1"/>
        <v>18056</v>
      </c>
    </row>
    <row r="14" spans="1:6" ht="19.5" customHeight="1" x14ac:dyDescent="0.25">
      <c r="A14" s="11" t="s">
        <v>17</v>
      </c>
      <c r="B14" s="12">
        <f t="shared" ref="B14:F14" si="2">B8-B13</f>
        <v>3677.4999999999991</v>
      </c>
      <c r="C14" s="12">
        <f t="shared" si="2"/>
        <v>3610.1000000000013</v>
      </c>
      <c r="D14" s="12">
        <f t="shared" si="2"/>
        <v>5003.5999999999995</v>
      </c>
      <c r="E14" s="12">
        <f t="shared" si="2"/>
        <v>5944</v>
      </c>
      <c r="F14" s="12">
        <f t="shared" si="2"/>
        <v>7177</v>
      </c>
    </row>
    <row r="15" spans="1:6" ht="19.5" customHeight="1" x14ac:dyDescent="0.3">
      <c r="A15" s="5" t="s">
        <v>18</v>
      </c>
      <c r="B15" s="6"/>
      <c r="C15" s="6"/>
      <c r="D15" s="6"/>
      <c r="E15" s="6"/>
      <c r="F15" s="6"/>
    </row>
    <row r="16" spans="1:6" ht="19.5" customHeight="1" x14ac:dyDescent="0.25">
      <c r="A16" s="7" t="s">
        <v>19</v>
      </c>
      <c r="B16" s="8">
        <v>1180.2</v>
      </c>
      <c r="C16" s="8">
        <v>1265.4000000000001</v>
      </c>
      <c r="D16" s="8">
        <v>1412</v>
      </c>
      <c r="E16" s="8">
        <v>1680</v>
      </c>
      <c r="F16" s="8">
        <v>2150</v>
      </c>
    </row>
    <row r="17" spans="1:6" ht="19.5" customHeight="1" x14ac:dyDescent="0.25">
      <c r="A17" s="9" t="s">
        <v>20</v>
      </c>
      <c r="B17" s="10">
        <v>1250.4000000000001</v>
      </c>
      <c r="C17" s="10">
        <v>1420.1</v>
      </c>
      <c r="D17" s="10">
        <v>1685.2</v>
      </c>
      <c r="E17" s="10">
        <v>2140</v>
      </c>
      <c r="F17" s="10">
        <v>3120</v>
      </c>
    </row>
    <row r="18" spans="1:6" ht="19.5" customHeight="1" x14ac:dyDescent="0.25">
      <c r="A18" s="11" t="s">
        <v>21</v>
      </c>
      <c r="B18" s="12">
        <f t="shared" ref="B18:F18" si="3">B14-B16-B17</f>
        <v>1246.8999999999992</v>
      </c>
      <c r="C18" s="12">
        <f t="shared" si="3"/>
        <v>924.60000000000127</v>
      </c>
      <c r="D18" s="12">
        <f t="shared" si="3"/>
        <v>1906.3999999999994</v>
      </c>
      <c r="E18" s="12">
        <f t="shared" si="3"/>
        <v>2124</v>
      </c>
      <c r="F18" s="12">
        <f t="shared" si="3"/>
        <v>1907</v>
      </c>
    </row>
    <row r="19" spans="1:6" ht="19.5" customHeight="1" x14ac:dyDescent="0.25">
      <c r="A19" s="9" t="s">
        <v>22</v>
      </c>
      <c r="B19" s="10">
        <v>0</v>
      </c>
      <c r="C19" s="10">
        <v>-62.4</v>
      </c>
      <c r="D19" s="10">
        <v>0</v>
      </c>
      <c r="E19" s="10">
        <v>-180</v>
      </c>
      <c r="F19" s="10">
        <v>0</v>
      </c>
    </row>
    <row r="20" spans="1:6" ht="19.5" customHeight="1" x14ac:dyDescent="0.25">
      <c r="A20" s="11" t="s">
        <v>23</v>
      </c>
      <c r="B20" s="12">
        <f t="shared" ref="B20:F20" si="4">B18+B19</f>
        <v>1246.8999999999992</v>
      </c>
      <c r="C20" s="12">
        <f t="shared" si="4"/>
        <v>862.2000000000013</v>
      </c>
      <c r="D20" s="12">
        <f t="shared" si="4"/>
        <v>1906.3999999999994</v>
      </c>
      <c r="E20" s="12">
        <f t="shared" si="4"/>
        <v>1944</v>
      </c>
      <c r="F20" s="12">
        <f t="shared" si="4"/>
        <v>1907</v>
      </c>
    </row>
    <row r="21" spans="1:6" ht="19.5" customHeight="1" x14ac:dyDescent="0.25">
      <c r="A21" s="9" t="s">
        <v>24</v>
      </c>
      <c r="B21" s="10">
        <v>258.89999999999998</v>
      </c>
      <c r="C21" s="10">
        <v>-373.4</v>
      </c>
      <c r="D21" s="10">
        <v>624.4</v>
      </c>
      <c r="E21" s="10">
        <v>748</v>
      </c>
      <c r="F21" s="10">
        <v>847</v>
      </c>
    </row>
    <row r="22" spans="1:6" ht="19.5" customHeight="1" x14ac:dyDescent="0.25">
      <c r="A22" s="15" t="s">
        <v>25</v>
      </c>
      <c r="B22" s="16">
        <f t="shared" ref="B22:F22" si="5">B20-B21</f>
        <v>987.9999999999992</v>
      </c>
      <c r="C22" s="16">
        <f t="shared" si="5"/>
        <v>1235.6000000000013</v>
      </c>
      <c r="D22" s="16">
        <f t="shared" si="5"/>
        <v>1281.9999999999995</v>
      </c>
      <c r="E22" s="16">
        <f t="shared" si="5"/>
        <v>1196</v>
      </c>
      <c r="F22" s="16">
        <f t="shared" si="5"/>
        <v>1060</v>
      </c>
    </row>
    <row r="23" spans="1:6" ht="19.5" customHeight="1" x14ac:dyDescent="0.3">
      <c r="A23" s="5" t="s">
        <v>26</v>
      </c>
      <c r="B23" s="6"/>
      <c r="C23" s="6"/>
      <c r="D23" s="6"/>
      <c r="E23" s="6"/>
      <c r="F23" s="6"/>
    </row>
    <row r="24" spans="1:6" ht="19.5" customHeight="1" x14ac:dyDescent="0.25">
      <c r="A24" s="7" t="s">
        <v>27</v>
      </c>
      <c r="B24" s="17">
        <v>9.01</v>
      </c>
      <c r="C24" s="17">
        <v>10.75</v>
      </c>
      <c r="D24" s="17">
        <v>11.1</v>
      </c>
      <c r="E24" s="17">
        <v>10.199999999999999</v>
      </c>
      <c r="F24" s="17">
        <v>9.0500000000000007</v>
      </c>
    </row>
    <row r="25" spans="1:6" ht="15.75" customHeight="1" x14ac:dyDescent="0.25"/>
    <row r="26" spans="1:6" ht="15.75" customHeight="1" x14ac:dyDescent="0.25"/>
    <row r="27" spans="1:6" ht="15.75" customHeight="1" x14ac:dyDescent="0.3">
      <c r="A27" s="18" t="s">
        <v>28</v>
      </c>
    </row>
    <row r="28" spans="1:6" ht="15.75" customHeight="1" x14ac:dyDescent="0.25"/>
    <row r="29" spans="1:6" ht="15.75" customHeight="1" x14ac:dyDescent="0.25"/>
    <row r="30" spans="1:6" ht="15.75" customHeight="1" x14ac:dyDescent="0.25"/>
    <row r="31" spans="1:6" ht="15.75" customHeight="1" x14ac:dyDescent="0.25"/>
    <row r="32" spans="1: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Priyansh Panchal</cp:lastModifiedBy>
  <dcterms:modified xsi:type="dcterms:W3CDTF">2026-10-13T15:03:24Z</dcterms:modified>
</cp:coreProperties>
</file>